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Paola\DIMAR\Datos\II Trimestre 2021\"/>
    </mc:Choice>
  </mc:AlternateContent>
  <xr:revisionPtr revIDLastSave="0" documentId="13_ncr:1_{23EBA41B-25A4-46DE-938B-E252B9B9392E}" xr6:coauthVersionLast="47" xr6:coauthVersionMax="47" xr10:uidLastSave="{00000000-0000-0000-0000-000000000000}"/>
  <bookViews>
    <workbookView xWindow="-108" yWindow="-108" windowWidth="23256" windowHeight="12576" tabRatio="699" xr2:uid="{00000000-000D-0000-FFFF-FFFF00000000}"/>
  </bookViews>
  <sheets>
    <sheet name="Indice" sheetId="2" r:id="rId1"/>
    <sheet name="Cuadro 1" sheetId="3" r:id="rId2"/>
    <sheet name="Cuadro 2" sheetId="4" r:id="rId3"/>
    <sheet name="Cuadro 3" sheetId="5" r:id="rId4"/>
    <sheet name="Cuadro 4" sheetId="6" r:id="rId5"/>
    <sheet name="Cuadro 5" sheetId="7" r:id="rId6"/>
    <sheet name="Cuadro 6" sheetId="8" r:id="rId7"/>
    <sheet name="Cuadro 7" sheetId="9" r:id="rId8"/>
    <sheet name="Cuadro 8" sheetId="10" r:id="rId9"/>
    <sheet name="Cuadro 9" sheetId="11" r:id="rId10"/>
    <sheet name="Cuadro 10" sheetId="12" r:id="rId11"/>
    <sheet name="Cuadro 11" sheetId="13" r:id="rId12"/>
    <sheet name="Cuadro 12" sheetId="14" r:id="rId13"/>
    <sheet name="Cuadro 13" sheetId="15" r:id="rId14"/>
    <sheet name="Cuadro 14" sheetId="16" r:id="rId15"/>
    <sheet name="Cuadro 15" sheetId="17" state="hidden" r:id="rId16"/>
    <sheet name="Cuadro 16" sheetId="18" state="hidden" r:id="rId17"/>
    <sheet name="Cuadro 17" sheetId="19" state="hidden" r:id="rId18"/>
    <sheet name="Cuadro 18" sheetId="20" state="hidden" r:id="rId19"/>
    <sheet name="Cuadro 19" sheetId="21" state="hidden" r:id="rId20"/>
    <sheet name="Cuadro 20" sheetId="22" state="hidden" r:id="rId21"/>
    <sheet name="Cuadro 21" sheetId="23" state="hidden" r:id="rId22"/>
    <sheet name="Cuadro 22" sheetId="24" state="hidden" r:id="rId23"/>
    <sheet name="Cuadro 25." sheetId="27" state="hidden" r:id="rId24"/>
    <sheet name="Cuadro 26" sheetId="28" state="hidden" r:id="rId25"/>
    <sheet name="Cuadro 27" sheetId="29" state="hidden" r:id="rId26"/>
    <sheet name="Cuadro 28" sheetId="30" state="hidden" r:id="rId27"/>
    <sheet name="Cuadro 29" sheetId="31" state="hidden" r:id="rId28"/>
    <sheet name="Cuadro 30" sheetId="32" state="hidden" r:id="rId29"/>
    <sheet name="Cuadro 31" sheetId="33" state="hidden" r:id="rId30"/>
    <sheet name="Cuadro 32" sheetId="34" state="hidden" r:id="rId31"/>
    <sheet name="Cuadro 33" sheetId="35" state="hidden" r:id="rId32"/>
    <sheet name="Cuadro 34" sheetId="36" state="hidden" r:id="rId33"/>
    <sheet name="Cuadro 35" sheetId="37" state="hidden" r:id="rId34"/>
  </sheets>
  <definedNames>
    <definedName name="_xlnm.Print_Area" localSheetId="1">'Cuadro 1'!$A$1:$G$12</definedName>
    <definedName name="_xlnm.Print_Area" localSheetId="13">'Cuadro 13'!$B$1:$U$23</definedName>
    <definedName name="_xlnm.Print_Area" localSheetId="14">'Cuadro 14'!$B$1:$M$87</definedName>
    <definedName name="_xlnm.Print_Area" localSheetId="15">'Cuadro 15'!$A$1:$CQ$79</definedName>
    <definedName name="_xlnm.Print_Area" localSheetId="16">'Cuadro 16'!$A$1:$AU$181</definedName>
    <definedName name="_xlnm.Print_Area" localSheetId="17">'Cuadro 17'!$A$1:$AA$59</definedName>
    <definedName name="_xlnm.Print_Area" localSheetId="18">'Cuadro 18'!$A$1:$BW$20</definedName>
    <definedName name="_xlnm.Print_Area" localSheetId="19">'Cuadro 19'!$A$1:$AA$103</definedName>
    <definedName name="_xlnm.Print_Area" localSheetId="2">'Cuadro 2'!$B$1:$O$21</definedName>
    <definedName name="_xlnm.Print_Area" localSheetId="20">'Cuadro 20'!$A$1:$AH$153</definedName>
    <definedName name="_xlnm.Print_Area" localSheetId="21">'Cuadro 21'!$A$1:$BH$89</definedName>
    <definedName name="_xlnm.Print_Area" localSheetId="22">'Cuadro 22'!$A$1:$AD$21</definedName>
    <definedName name="_xlnm.Print_Area" localSheetId="23">'Cuadro 25.'!$A$1:$AZ$335</definedName>
    <definedName name="_xlnm.Print_Area" localSheetId="24">'Cuadro 26'!$A$1:$CQ$79</definedName>
    <definedName name="_xlnm.Print_Area" localSheetId="25">'Cuadro 27'!$A$1:$BI$59</definedName>
    <definedName name="_xlnm.Print_Area" localSheetId="26">'Cuadro 28'!$A$1:$BH$35</definedName>
    <definedName name="_xlnm.Print_Area" localSheetId="27">'Cuadro 29'!$A$1:$BG$98</definedName>
    <definedName name="_xlnm.Print_Area" localSheetId="3">'Cuadro 3'!$B$1:$O$23</definedName>
    <definedName name="_xlnm.Print_Area" localSheetId="28">'Cuadro 30'!$A$1:$CU$238</definedName>
    <definedName name="_xlnm.Print_Area" localSheetId="29">'Cuadro 31'!$A$1:$AE$190</definedName>
    <definedName name="_xlnm.Print_Area" localSheetId="30">'Cuadro 32'!$A$1:$AC$140</definedName>
    <definedName name="_xlnm.Print_Area" localSheetId="31">'Cuadro 33'!$A$1:$AA$140</definedName>
    <definedName name="_xlnm.Print_Area" localSheetId="32">'Cuadro 34'!$B$1:$AW$27</definedName>
    <definedName name="_xlnm.Print_Area" localSheetId="33">'Cuadro 35'!$A$1:$W$97</definedName>
    <definedName name="_xlnm.Print_Area" localSheetId="4">'Cuadro 4'!$B$1:$H$19</definedName>
    <definedName name="_xlnm.Print_Area" localSheetId="5">'Cuadro 5'!$B$1:$H$23</definedName>
    <definedName name="_xlnm.Print_Area" localSheetId="6">'Cuadro 6'!$A$1:$I$24</definedName>
    <definedName name="_xlnm.Print_Area" localSheetId="7">'Cuadro 7'!$B$1:$H$23</definedName>
    <definedName name="_xlnm.Print_Area" localSheetId="8">'Cuadro 8'!$B$1:$H$23</definedName>
    <definedName name="_xlnm.Print_Area" localSheetId="9">'Cuadro 9'!$B$1:$H$22</definedName>
    <definedName name="_xlnm.Print_Area" localSheetId="0">Indice!$B$1:$O$17</definedName>
    <definedName name="_xlnm.Print_Titles" localSheetId="1">'Cuadro 1'!$1:$3</definedName>
    <definedName name="_xlnm.Print_Titles" localSheetId="10">'Cuadro 10'!$1:$3</definedName>
    <definedName name="_xlnm.Print_Titles" localSheetId="11">'Cuadro 11'!$1:$3</definedName>
    <definedName name="_xlnm.Print_Titles" localSheetId="12">'Cuadro 12'!$1:$3</definedName>
    <definedName name="_xlnm.Print_Titles" localSheetId="13">'Cuadro 13'!$1:$3</definedName>
    <definedName name="_xlnm.Print_Titles" localSheetId="14">'Cuadro 14'!$1:$3</definedName>
    <definedName name="_xlnm.Print_Titles" localSheetId="15">'Cuadro 15'!$1:$3</definedName>
    <definedName name="_xlnm.Print_Titles" localSheetId="16">'Cuadro 16'!$1:$3</definedName>
    <definedName name="_xlnm.Print_Titles" localSheetId="17">'Cuadro 17'!$1:$3</definedName>
    <definedName name="_xlnm.Print_Titles" localSheetId="18">'Cuadro 18'!$1:$3</definedName>
    <definedName name="_xlnm.Print_Titles" localSheetId="19">'Cuadro 19'!$1:$3</definedName>
    <definedName name="_xlnm.Print_Titles" localSheetId="2">'Cuadro 2'!$1:$3</definedName>
    <definedName name="_xlnm.Print_Titles" localSheetId="20">'Cuadro 20'!$1:$3</definedName>
    <definedName name="_xlnm.Print_Titles" localSheetId="21">'Cuadro 21'!$1:$3</definedName>
    <definedName name="_xlnm.Print_Titles" localSheetId="22">'Cuadro 22'!$1:$4</definedName>
    <definedName name="_xlnm.Print_Titles" localSheetId="23">'Cuadro 25.'!$1:$3</definedName>
    <definedName name="_xlnm.Print_Titles" localSheetId="24">'Cuadro 26'!$1:$3</definedName>
    <definedName name="_xlnm.Print_Titles" localSheetId="25">'Cuadro 27'!$1:$3</definedName>
    <definedName name="_xlnm.Print_Titles" localSheetId="26">'Cuadro 28'!$1:$3</definedName>
    <definedName name="_xlnm.Print_Titles" localSheetId="27">'Cuadro 29'!$1:$3</definedName>
    <definedName name="_xlnm.Print_Titles" localSheetId="3">'Cuadro 3'!$1:$4</definedName>
    <definedName name="_xlnm.Print_Titles" localSheetId="28">'Cuadro 30'!$1:$3</definedName>
    <definedName name="_xlnm.Print_Titles" localSheetId="29">'Cuadro 31'!$1:$3</definedName>
    <definedName name="_xlnm.Print_Titles" localSheetId="30">'Cuadro 32'!$1:$3</definedName>
    <definedName name="_xlnm.Print_Titles" localSheetId="31">'Cuadro 33'!$1:$3</definedName>
    <definedName name="_xlnm.Print_Titles" localSheetId="32">'Cuadro 34'!$1:$3</definedName>
    <definedName name="_xlnm.Print_Titles" localSheetId="33">'Cuadro 35'!$1:$52</definedName>
    <definedName name="_xlnm.Print_Titles" localSheetId="4">'Cuadro 4'!$1:$4</definedName>
    <definedName name="_xlnm.Print_Titles" localSheetId="5">'Cuadro 5'!$1:$4</definedName>
    <definedName name="_xlnm.Print_Titles" localSheetId="6">'Cuadro 6'!$1:$4</definedName>
    <definedName name="_xlnm.Print_Titles" localSheetId="7">'Cuadro 7'!$1:$4</definedName>
    <definedName name="_xlnm.Print_Titles" localSheetId="8">'Cuadro 8'!$1:$4</definedName>
    <definedName name="_xlnm.Print_Titles" localSheetId="9">'Cuadro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16" l="1"/>
  <c r="J85" i="16"/>
  <c r="K84" i="16"/>
  <c r="J84" i="16"/>
  <c r="K83" i="16"/>
  <c r="J83" i="16"/>
  <c r="K82" i="16"/>
  <c r="J82" i="16"/>
  <c r="K81" i="16"/>
  <c r="J81" i="16"/>
  <c r="J80" i="16"/>
  <c r="G80" i="16"/>
  <c r="I85" i="16" s="1"/>
  <c r="F80" i="16"/>
  <c r="H85" i="16" s="1"/>
  <c r="E80" i="16"/>
  <c r="E86" i="16" s="1"/>
  <c r="D80" i="16"/>
  <c r="K79" i="16"/>
  <c r="J79" i="16"/>
  <c r="K78" i="16"/>
  <c r="J78" i="16"/>
  <c r="K77" i="16"/>
  <c r="J77" i="16"/>
  <c r="K76" i="16"/>
  <c r="J76" i="16"/>
  <c r="K75" i="16"/>
  <c r="J75" i="16"/>
  <c r="K74" i="16"/>
  <c r="G74" i="16"/>
  <c r="I78" i="16" s="1"/>
  <c r="F74" i="16"/>
  <c r="J74" i="16" s="1"/>
  <c r="E74" i="16"/>
  <c r="D74" i="16"/>
  <c r="D86" i="16" s="1"/>
  <c r="K73" i="16"/>
  <c r="J73" i="16"/>
  <c r="K72" i="16"/>
  <c r="J72" i="16"/>
  <c r="K71" i="16"/>
  <c r="J71" i="16"/>
  <c r="K70" i="16"/>
  <c r="J70" i="16"/>
  <c r="K69" i="16"/>
  <c r="J69" i="16"/>
  <c r="G68" i="16"/>
  <c r="I73" i="16" s="1"/>
  <c r="F68" i="16"/>
  <c r="H73" i="16" s="1"/>
  <c r="E68" i="16"/>
  <c r="D68" i="16"/>
  <c r="K67" i="16"/>
  <c r="J67" i="16"/>
  <c r="K66" i="16"/>
  <c r="J66" i="16"/>
  <c r="K65" i="16"/>
  <c r="J65" i="16"/>
  <c r="K64" i="16"/>
  <c r="J64" i="16"/>
  <c r="K63" i="16"/>
  <c r="J63" i="16"/>
  <c r="K62" i="16"/>
  <c r="J62" i="16"/>
  <c r="G62" i="16"/>
  <c r="I66" i="16" s="1"/>
  <c r="F62" i="16"/>
  <c r="H66" i="16" s="1"/>
  <c r="E62" i="16"/>
  <c r="D62" i="16"/>
  <c r="K61" i="16"/>
  <c r="J61" i="16"/>
  <c r="K60" i="16"/>
  <c r="J60" i="16"/>
  <c r="K59" i="16"/>
  <c r="J59" i="16"/>
  <c r="K58" i="16"/>
  <c r="J58" i="16"/>
  <c r="K57" i="16"/>
  <c r="J57" i="16"/>
  <c r="G56" i="16"/>
  <c r="I61" i="16" s="1"/>
  <c r="F56" i="16"/>
  <c r="H61" i="16" s="1"/>
  <c r="E56" i="16"/>
  <c r="D56" i="16"/>
  <c r="K55" i="16"/>
  <c r="J55" i="16"/>
  <c r="K54" i="16"/>
  <c r="J54" i="16"/>
  <c r="K53" i="16"/>
  <c r="J53" i="16"/>
  <c r="K52" i="16"/>
  <c r="J52" i="16"/>
  <c r="K51" i="16"/>
  <c r="J51" i="16"/>
  <c r="K50" i="16"/>
  <c r="J50" i="16"/>
  <c r="G50" i="16"/>
  <c r="I54" i="16" s="1"/>
  <c r="F50" i="16"/>
  <c r="H54" i="16" s="1"/>
  <c r="E50" i="16"/>
  <c r="D50" i="16"/>
  <c r="K49" i="16"/>
  <c r="J49" i="16"/>
  <c r="K48" i="16"/>
  <c r="J48" i="16"/>
  <c r="K47" i="16"/>
  <c r="J47" i="16"/>
  <c r="K46" i="16"/>
  <c r="J46" i="16"/>
  <c r="K45" i="16"/>
  <c r="J45" i="16"/>
  <c r="G44" i="16"/>
  <c r="I49" i="16" s="1"/>
  <c r="F44" i="16"/>
  <c r="H49" i="16" s="1"/>
  <c r="E44" i="16"/>
  <c r="D44" i="16"/>
  <c r="K43" i="16"/>
  <c r="J43" i="16"/>
  <c r="K42" i="16"/>
  <c r="J42" i="16"/>
  <c r="K41" i="16"/>
  <c r="J41" i="16"/>
  <c r="K40" i="16"/>
  <c r="J40" i="16"/>
  <c r="K39" i="16"/>
  <c r="J39" i="16"/>
  <c r="K38" i="16"/>
  <c r="J38" i="16"/>
  <c r="G38" i="16"/>
  <c r="I42" i="16" s="1"/>
  <c r="F38" i="16"/>
  <c r="H42" i="16" s="1"/>
  <c r="E38" i="16"/>
  <c r="D38" i="16"/>
  <c r="K37" i="16"/>
  <c r="J37" i="16"/>
  <c r="K36" i="16"/>
  <c r="J36" i="16"/>
  <c r="K35" i="16"/>
  <c r="J35" i="16"/>
  <c r="K34" i="16"/>
  <c r="J34" i="16"/>
  <c r="K33" i="16"/>
  <c r="J33" i="16"/>
  <c r="G32" i="16"/>
  <c r="I37" i="16" s="1"/>
  <c r="F32" i="16"/>
  <c r="H37" i="16" s="1"/>
  <c r="E32" i="16"/>
  <c r="D32" i="16"/>
  <c r="K31" i="16"/>
  <c r="J31" i="16"/>
  <c r="K30" i="16"/>
  <c r="J30" i="16"/>
  <c r="K29" i="16"/>
  <c r="J29" i="16"/>
  <c r="K28" i="16"/>
  <c r="J28" i="16"/>
  <c r="K27" i="16"/>
  <c r="J27" i="16"/>
  <c r="K26" i="16"/>
  <c r="J26" i="16"/>
  <c r="G26" i="16"/>
  <c r="I30" i="16" s="1"/>
  <c r="F26" i="16"/>
  <c r="H30" i="16" s="1"/>
  <c r="E26" i="16"/>
  <c r="D26" i="16"/>
  <c r="K25" i="16"/>
  <c r="J25" i="16"/>
  <c r="K24" i="16"/>
  <c r="J24" i="16"/>
  <c r="K23" i="16"/>
  <c r="J23" i="16"/>
  <c r="K22" i="16"/>
  <c r="J22" i="16"/>
  <c r="K21" i="16"/>
  <c r="J21" i="16"/>
  <c r="G20" i="16"/>
  <c r="I25" i="16" s="1"/>
  <c r="F20" i="16"/>
  <c r="H25" i="16" s="1"/>
  <c r="E20" i="16"/>
  <c r="D20" i="16"/>
  <c r="K19" i="16"/>
  <c r="J19" i="16"/>
  <c r="K18" i="16"/>
  <c r="J18" i="16"/>
  <c r="K17" i="16"/>
  <c r="J17" i="16"/>
  <c r="K16" i="16"/>
  <c r="J16" i="16"/>
  <c r="K15" i="16"/>
  <c r="J15" i="16"/>
  <c r="K14" i="16"/>
  <c r="J14" i="16"/>
  <c r="G14" i="16"/>
  <c r="I18" i="16" s="1"/>
  <c r="F14" i="16"/>
  <c r="H18" i="16" s="1"/>
  <c r="E14" i="16"/>
  <c r="D14" i="16"/>
  <c r="K13" i="16"/>
  <c r="J13" i="16"/>
  <c r="K12" i="16"/>
  <c r="J12" i="16"/>
  <c r="K11" i="16"/>
  <c r="J11" i="16"/>
  <c r="K10" i="16"/>
  <c r="J10" i="16"/>
  <c r="K9" i="16"/>
  <c r="J9" i="16"/>
  <c r="G8" i="16"/>
  <c r="I13" i="16" s="1"/>
  <c r="F8" i="16"/>
  <c r="J8" i="16" s="1"/>
  <c r="E8" i="16"/>
  <c r="D8" i="16"/>
  <c r="K16" i="15"/>
  <c r="P22" i="15"/>
  <c r="T22" i="15" s="1"/>
  <c r="N22" i="15"/>
  <c r="H22" i="15"/>
  <c r="L22" i="15" s="1"/>
  <c r="G22" i="15"/>
  <c r="F22" i="15"/>
  <c r="E22" i="15"/>
  <c r="K22" i="15" s="1"/>
  <c r="L21" i="15"/>
  <c r="K21" i="15"/>
  <c r="I21" i="15"/>
  <c r="T20" i="15"/>
  <c r="P20" i="15"/>
  <c r="O20" i="15"/>
  <c r="S20" i="15" s="1"/>
  <c r="N20" i="15"/>
  <c r="M20" i="15"/>
  <c r="L20" i="15"/>
  <c r="K20" i="15"/>
  <c r="I20" i="15"/>
  <c r="L19" i="15"/>
  <c r="K19" i="15"/>
  <c r="I19" i="15"/>
  <c r="L18" i="15"/>
  <c r="K18" i="15"/>
  <c r="I18" i="15"/>
  <c r="L17" i="15"/>
  <c r="K17" i="15"/>
  <c r="I17" i="15"/>
  <c r="L16" i="15"/>
  <c r="I16" i="15"/>
  <c r="L15" i="15"/>
  <c r="K15" i="15"/>
  <c r="I15" i="15"/>
  <c r="L14" i="15"/>
  <c r="K14" i="15"/>
  <c r="I14" i="15"/>
  <c r="P13" i="15"/>
  <c r="T13" i="15" s="1"/>
  <c r="O13" i="15"/>
  <c r="N13" i="15"/>
  <c r="M13" i="15"/>
  <c r="S13" i="15" s="1"/>
  <c r="L13" i="15"/>
  <c r="K13" i="15"/>
  <c r="I13" i="15"/>
  <c r="L12" i="15"/>
  <c r="K12" i="15"/>
  <c r="I12" i="15"/>
  <c r="L11" i="15"/>
  <c r="K11" i="15"/>
  <c r="I11" i="15"/>
  <c r="L10" i="15"/>
  <c r="K10" i="15"/>
  <c r="I10" i="15"/>
  <c r="P9" i="15"/>
  <c r="T9" i="15" s="1"/>
  <c r="O9" i="15"/>
  <c r="O22" i="15" s="1"/>
  <c r="N9" i="15"/>
  <c r="M9" i="15"/>
  <c r="S9" i="15" s="1"/>
  <c r="L9" i="15"/>
  <c r="K9" i="15"/>
  <c r="I9" i="15"/>
  <c r="I22" i="15" s="1"/>
  <c r="E81" i="13"/>
  <c r="H10" i="16" l="1"/>
  <c r="H12" i="16"/>
  <c r="H15" i="16"/>
  <c r="H17" i="16"/>
  <c r="H19" i="16"/>
  <c r="H20" i="16"/>
  <c r="H22" i="16"/>
  <c r="H24" i="16"/>
  <c r="H27" i="16"/>
  <c r="H29" i="16"/>
  <c r="H31" i="16"/>
  <c r="H34" i="16"/>
  <c r="H36" i="16"/>
  <c r="H39" i="16"/>
  <c r="H41" i="16"/>
  <c r="H43" i="16"/>
  <c r="H46" i="16"/>
  <c r="H48" i="16"/>
  <c r="H51" i="16"/>
  <c r="H53" i="16"/>
  <c r="H55" i="16"/>
  <c r="H58" i="16"/>
  <c r="H60" i="16"/>
  <c r="H63" i="16"/>
  <c r="H65" i="16"/>
  <c r="H67" i="16"/>
  <c r="H68" i="16"/>
  <c r="H70" i="16"/>
  <c r="H72" i="16"/>
  <c r="H75" i="16"/>
  <c r="H77" i="16"/>
  <c r="H79" i="16"/>
  <c r="H82" i="16"/>
  <c r="H84" i="16"/>
  <c r="I8" i="16"/>
  <c r="I10" i="16"/>
  <c r="I12" i="16"/>
  <c r="I15" i="16"/>
  <c r="I17" i="16"/>
  <c r="I19" i="16"/>
  <c r="I22" i="16"/>
  <c r="I24" i="16"/>
  <c r="I27" i="16"/>
  <c r="I29" i="16"/>
  <c r="I31" i="16"/>
  <c r="I34" i="16"/>
  <c r="I36" i="16"/>
  <c r="I39" i="16"/>
  <c r="I41" i="16"/>
  <c r="I43" i="16"/>
  <c r="I46" i="16"/>
  <c r="I48" i="16"/>
  <c r="I51" i="16"/>
  <c r="I53" i="16"/>
  <c r="I55" i="16"/>
  <c r="I56" i="16"/>
  <c r="I58" i="16"/>
  <c r="I60" i="16"/>
  <c r="I63" i="16"/>
  <c r="I65" i="16"/>
  <c r="I67" i="16"/>
  <c r="I70" i="16"/>
  <c r="I72" i="16"/>
  <c r="I75" i="16"/>
  <c r="I77" i="16"/>
  <c r="I79" i="16"/>
  <c r="I82" i="16"/>
  <c r="I84" i="16"/>
  <c r="J32" i="16"/>
  <c r="J56" i="16"/>
  <c r="J68" i="16"/>
  <c r="F86" i="16"/>
  <c r="J86" i="16" s="1"/>
  <c r="J20" i="16"/>
  <c r="K8" i="16"/>
  <c r="K56" i="16"/>
  <c r="G86" i="16"/>
  <c r="K86" i="16" s="1"/>
  <c r="J44" i="16"/>
  <c r="K32" i="16"/>
  <c r="K44" i="16"/>
  <c r="K80" i="16"/>
  <c r="H9" i="16"/>
  <c r="H11" i="16"/>
  <c r="H13" i="16"/>
  <c r="H14" i="16"/>
  <c r="H16" i="16"/>
  <c r="H21" i="16"/>
  <c r="H23" i="16"/>
  <c r="H26" i="16"/>
  <c r="H28" i="16"/>
  <c r="H33" i="16"/>
  <c r="H35" i="16"/>
  <c r="H38" i="16"/>
  <c r="H40" i="16"/>
  <c r="H45" i="16"/>
  <c r="H47" i="16"/>
  <c r="H50" i="16"/>
  <c r="H52" i="16"/>
  <c r="H57" i="16"/>
  <c r="H59" i="16"/>
  <c r="H62" i="16"/>
  <c r="H64" i="16"/>
  <c r="H69" i="16"/>
  <c r="H71" i="16"/>
  <c r="H74" i="16"/>
  <c r="H76" i="16"/>
  <c r="H78" i="16"/>
  <c r="H81" i="16"/>
  <c r="H83" i="16"/>
  <c r="K20" i="16"/>
  <c r="K68" i="16"/>
  <c r="I9" i="16"/>
  <c r="I11" i="16"/>
  <c r="I16" i="16"/>
  <c r="I21" i="16"/>
  <c r="I23" i="16"/>
  <c r="I26" i="16"/>
  <c r="I28" i="16"/>
  <c r="I33" i="16"/>
  <c r="I35" i="16"/>
  <c r="I40" i="16"/>
  <c r="I45" i="16"/>
  <c r="I47" i="16"/>
  <c r="I50" i="16"/>
  <c r="I52" i="16"/>
  <c r="I57" i="16"/>
  <c r="I59" i="16"/>
  <c r="I64" i="16"/>
  <c r="I69" i="16"/>
  <c r="I71" i="16"/>
  <c r="I74" i="16"/>
  <c r="I76" i="16"/>
  <c r="I81" i="16"/>
  <c r="I83" i="16"/>
  <c r="Q13" i="15"/>
  <c r="Q9" i="15"/>
  <c r="Q22" i="15" s="1"/>
  <c r="Q20" i="15"/>
  <c r="J9" i="15"/>
  <c r="M22" i="15"/>
  <c r="S22" i="15" s="1"/>
  <c r="J10" i="15"/>
  <c r="J12" i="15"/>
  <c r="J14" i="15"/>
  <c r="J16" i="15"/>
  <c r="J18" i="15"/>
  <c r="J20" i="15"/>
  <c r="R20" i="15"/>
  <c r="R9" i="15"/>
  <c r="J11" i="15"/>
  <c r="J13" i="15"/>
  <c r="R13" i="15"/>
  <c r="J15" i="15"/>
  <c r="J17" i="15"/>
  <c r="J19" i="15"/>
  <c r="J21" i="15"/>
  <c r="K8" i="4"/>
  <c r="M8" i="4" s="1"/>
  <c r="J8" i="4"/>
  <c r="L7" i="4"/>
  <c r="K7" i="4"/>
  <c r="J7" i="4"/>
  <c r="I68" i="16" l="1"/>
  <c r="I20" i="16"/>
  <c r="H80" i="16"/>
  <c r="H32" i="16"/>
  <c r="I80" i="16"/>
  <c r="I32" i="16"/>
  <c r="I62" i="16"/>
  <c r="I38" i="16"/>
  <c r="I14" i="16"/>
  <c r="H44" i="16"/>
  <c r="I44" i="16"/>
  <c r="H56" i="16"/>
  <c r="H8" i="16"/>
  <c r="J22" i="15"/>
  <c r="R22" i="15"/>
  <c r="G10" i="7"/>
  <c r="G11" i="6"/>
  <c r="I15" i="5"/>
  <c r="I86" i="16" l="1"/>
  <c r="H86" i="16"/>
  <c r="F8" i="3"/>
  <c r="G10" i="14" l="1"/>
  <c r="E10" i="14"/>
  <c r="G63" i="12"/>
  <c r="G69" i="12"/>
  <c r="G75" i="12"/>
  <c r="G81" i="12"/>
  <c r="G39" i="12"/>
  <c r="G45" i="12"/>
  <c r="G51" i="12"/>
  <c r="E51" i="12"/>
  <c r="G94" i="14"/>
  <c r="E94" i="14"/>
  <c r="E87" i="14"/>
  <c r="G87" i="14"/>
  <c r="G80" i="14"/>
  <c r="E80" i="14"/>
  <c r="E73" i="14"/>
  <c r="G73" i="14"/>
  <c r="G66" i="14"/>
  <c r="E66" i="14"/>
  <c r="G59" i="14"/>
  <c r="E59" i="14"/>
  <c r="E52" i="14"/>
  <c r="G52" i="14"/>
  <c r="G45" i="14"/>
  <c r="E45" i="14"/>
  <c r="E38" i="14"/>
  <c r="G38" i="14"/>
  <c r="G31" i="14"/>
  <c r="E31" i="14"/>
  <c r="G24" i="14"/>
  <c r="E24" i="14"/>
  <c r="G17" i="14"/>
  <c r="E17" i="14"/>
  <c r="J100" i="14"/>
  <c r="J93" i="14"/>
  <c r="J86" i="14"/>
  <c r="J79" i="14"/>
  <c r="J72" i="14"/>
  <c r="J65" i="14"/>
  <c r="J58" i="14"/>
  <c r="J51" i="14"/>
  <c r="J44" i="14"/>
  <c r="J37" i="14"/>
  <c r="J30" i="14"/>
  <c r="J23" i="14"/>
  <c r="J16" i="14"/>
  <c r="J15" i="14"/>
  <c r="H100" i="14"/>
  <c r="H99" i="14"/>
  <c r="H98" i="14"/>
  <c r="H97" i="14"/>
  <c r="H96" i="14"/>
  <c r="H95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79" i="14"/>
  <c r="H78" i="14"/>
  <c r="H77" i="14"/>
  <c r="H76" i="14"/>
  <c r="H75" i="14"/>
  <c r="H74" i="14"/>
  <c r="H72" i="14"/>
  <c r="H71" i="14"/>
  <c r="H70" i="14"/>
  <c r="H69" i="14"/>
  <c r="H68" i="14"/>
  <c r="H67" i="14"/>
  <c r="H65" i="14"/>
  <c r="H64" i="14"/>
  <c r="H63" i="14"/>
  <c r="H62" i="14"/>
  <c r="H61" i="14"/>
  <c r="H60" i="14"/>
  <c r="H58" i="14"/>
  <c r="H57" i="14"/>
  <c r="H56" i="14"/>
  <c r="H55" i="14"/>
  <c r="H54" i="14"/>
  <c r="H53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7" i="14"/>
  <c r="H36" i="14"/>
  <c r="H35" i="14"/>
  <c r="H34" i="14"/>
  <c r="H33" i="14"/>
  <c r="H32" i="14"/>
  <c r="H30" i="14"/>
  <c r="H29" i="14"/>
  <c r="H28" i="14"/>
  <c r="H27" i="14"/>
  <c r="H26" i="14"/>
  <c r="H25" i="14"/>
  <c r="H23" i="14"/>
  <c r="H22" i="14"/>
  <c r="H21" i="14"/>
  <c r="H20" i="14"/>
  <c r="H19" i="14"/>
  <c r="H18" i="14"/>
  <c r="H16" i="14"/>
  <c r="H15" i="14"/>
  <c r="H14" i="14"/>
  <c r="H13" i="14"/>
  <c r="H12" i="14"/>
  <c r="H11" i="14"/>
  <c r="H11" i="13"/>
  <c r="H12" i="13"/>
  <c r="H13" i="13"/>
  <c r="H14" i="13"/>
  <c r="H10" i="13"/>
  <c r="H17" i="13"/>
  <c r="H18" i="13"/>
  <c r="H19" i="13"/>
  <c r="H20" i="13"/>
  <c r="H16" i="13"/>
  <c r="H23" i="13"/>
  <c r="H24" i="13"/>
  <c r="H25" i="13"/>
  <c r="H26" i="13"/>
  <c r="H22" i="13"/>
  <c r="H29" i="13"/>
  <c r="H30" i="13"/>
  <c r="H31" i="13"/>
  <c r="H32" i="13"/>
  <c r="H28" i="13"/>
  <c r="H35" i="13"/>
  <c r="H36" i="13"/>
  <c r="H37" i="13"/>
  <c r="H38" i="13"/>
  <c r="H34" i="13"/>
  <c r="H41" i="13"/>
  <c r="H42" i="13"/>
  <c r="H43" i="13"/>
  <c r="H44" i="13"/>
  <c r="H40" i="13"/>
  <c r="H47" i="13"/>
  <c r="H48" i="13"/>
  <c r="H49" i="13"/>
  <c r="H50" i="13"/>
  <c r="H46" i="13"/>
  <c r="H53" i="13"/>
  <c r="H54" i="13"/>
  <c r="H55" i="13"/>
  <c r="H56" i="13"/>
  <c r="H52" i="13"/>
  <c r="H59" i="13"/>
  <c r="H60" i="13"/>
  <c r="H61" i="13"/>
  <c r="H62" i="13"/>
  <c r="H58" i="13"/>
  <c r="H65" i="13"/>
  <c r="H66" i="13"/>
  <c r="H67" i="13"/>
  <c r="H68" i="13"/>
  <c r="H64" i="13"/>
  <c r="H71" i="13"/>
  <c r="H72" i="13"/>
  <c r="H73" i="13"/>
  <c r="H74" i="13"/>
  <c r="H70" i="13"/>
  <c r="H80" i="13"/>
  <c r="H77" i="13"/>
  <c r="H78" i="13"/>
  <c r="H79" i="13"/>
  <c r="H76" i="13"/>
  <c r="H83" i="13"/>
  <c r="H84" i="13"/>
  <c r="H85" i="13"/>
  <c r="H86" i="13"/>
  <c r="H82" i="13"/>
  <c r="J82" i="13"/>
  <c r="J76" i="13"/>
  <c r="J70" i="13"/>
  <c r="J64" i="13"/>
  <c r="J58" i="13"/>
  <c r="J52" i="13"/>
  <c r="J46" i="13"/>
  <c r="J40" i="13"/>
  <c r="J34" i="13"/>
  <c r="J28" i="13"/>
  <c r="J22" i="13"/>
  <c r="J16" i="13"/>
  <c r="J10" i="13"/>
  <c r="J10" i="12"/>
  <c r="J16" i="12"/>
  <c r="J22" i="12"/>
  <c r="J28" i="12"/>
  <c r="J34" i="12"/>
  <c r="J40" i="12"/>
  <c r="J46" i="12"/>
  <c r="J52" i="12"/>
  <c r="J58" i="12"/>
  <c r="J64" i="12"/>
  <c r="J70" i="12"/>
  <c r="J82" i="12"/>
  <c r="J76" i="12"/>
  <c r="J77" i="12"/>
  <c r="H83" i="12"/>
  <c r="H84" i="12"/>
  <c r="H85" i="12"/>
  <c r="H86" i="12"/>
  <c r="H82" i="12"/>
  <c r="H77" i="12"/>
  <c r="H78" i="12"/>
  <c r="H79" i="12"/>
  <c r="H80" i="12"/>
  <c r="H76" i="12"/>
  <c r="H71" i="12"/>
  <c r="H72" i="12"/>
  <c r="H73" i="12"/>
  <c r="H74" i="12"/>
  <c r="H70" i="12"/>
  <c r="H65" i="12"/>
  <c r="H66" i="12"/>
  <c r="H67" i="12"/>
  <c r="H68" i="12"/>
  <c r="H64" i="12"/>
  <c r="H59" i="12"/>
  <c r="H60" i="12"/>
  <c r="H61" i="12"/>
  <c r="H62" i="12"/>
  <c r="H58" i="12"/>
  <c r="H53" i="12"/>
  <c r="H54" i="12"/>
  <c r="H55" i="12"/>
  <c r="H56" i="12"/>
  <c r="H52" i="12"/>
  <c r="H47" i="12"/>
  <c r="H48" i="12"/>
  <c r="H49" i="12"/>
  <c r="H50" i="12"/>
  <c r="H46" i="12"/>
  <c r="H41" i="12"/>
  <c r="H42" i="12"/>
  <c r="H43" i="12"/>
  <c r="H44" i="12"/>
  <c r="H40" i="12"/>
  <c r="H35" i="12"/>
  <c r="H36" i="12"/>
  <c r="H37" i="12"/>
  <c r="H38" i="12"/>
  <c r="H34" i="12"/>
  <c r="H28" i="12"/>
  <c r="H29" i="12"/>
  <c r="H30" i="12"/>
  <c r="H31" i="12"/>
  <c r="H32" i="12"/>
  <c r="H23" i="12"/>
  <c r="H24" i="12"/>
  <c r="H25" i="12"/>
  <c r="H26" i="12"/>
  <c r="H22" i="12"/>
  <c r="H17" i="12"/>
  <c r="H18" i="12"/>
  <c r="H19" i="12"/>
  <c r="H20" i="12"/>
  <c r="H16" i="12"/>
  <c r="H11" i="12"/>
  <c r="H12" i="12"/>
  <c r="H13" i="12"/>
  <c r="H14" i="12"/>
  <c r="H10" i="12"/>
  <c r="F9" i="3" l="1"/>
  <c r="H8" i="4" l="1"/>
  <c r="G57" i="12"/>
  <c r="G33" i="12"/>
  <c r="G21" i="12"/>
  <c r="G27" i="12"/>
  <c r="E21" i="12"/>
  <c r="G15" i="12"/>
  <c r="G9" i="12"/>
  <c r="D22" i="10"/>
  <c r="U94" i="37" l="1"/>
  <c r="N94" i="37"/>
  <c r="G94" i="37"/>
  <c r="U93" i="37"/>
  <c r="R93" i="37"/>
  <c r="N93" i="37"/>
  <c r="G93" i="37"/>
  <c r="F93" i="37"/>
  <c r="S92" i="37"/>
  <c r="T94" i="37" s="1"/>
  <c r="Q92" i="37"/>
  <c r="R94" i="37" s="1"/>
  <c r="L92" i="37"/>
  <c r="M94" i="37" s="1"/>
  <c r="J92" i="37"/>
  <c r="E92" i="37"/>
  <c r="G92" i="37" s="1"/>
  <c r="C92" i="37"/>
  <c r="D94" i="37" s="1"/>
  <c r="U91" i="37"/>
  <c r="R91" i="37"/>
  <c r="N91" i="37"/>
  <c r="G91" i="37"/>
  <c r="F91" i="37"/>
  <c r="U90" i="37"/>
  <c r="T90" i="37"/>
  <c r="R90" i="37"/>
  <c r="N90" i="37"/>
  <c r="M90" i="37"/>
  <c r="G90" i="37"/>
  <c r="U89" i="37"/>
  <c r="S89" i="37"/>
  <c r="T91" i="37" s="1"/>
  <c r="Q89" i="37"/>
  <c r="N89" i="37"/>
  <c r="L89" i="37"/>
  <c r="M91" i="37" s="1"/>
  <c r="J89" i="37"/>
  <c r="K91" i="37" s="1"/>
  <c r="E89" i="37"/>
  <c r="F90" i="37" s="1"/>
  <c r="C89" i="37"/>
  <c r="D91" i="37" s="1"/>
  <c r="U88" i="37"/>
  <c r="T88" i="37"/>
  <c r="N88" i="37"/>
  <c r="G88" i="37"/>
  <c r="U87" i="37"/>
  <c r="N87" i="37"/>
  <c r="K87" i="37"/>
  <c r="G87" i="37"/>
  <c r="D87" i="37"/>
  <c r="S86" i="37"/>
  <c r="T87" i="37" s="1"/>
  <c r="Q86" i="37"/>
  <c r="L86" i="37"/>
  <c r="J86" i="37"/>
  <c r="K88" i="37" s="1"/>
  <c r="E86" i="37"/>
  <c r="C86" i="37"/>
  <c r="D88" i="37" s="1"/>
  <c r="U85" i="37"/>
  <c r="N85" i="37"/>
  <c r="K85" i="37"/>
  <c r="G85" i="37"/>
  <c r="U84" i="37"/>
  <c r="R84" i="37"/>
  <c r="N84" i="37"/>
  <c r="M84" i="37"/>
  <c r="G84" i="37"/>
  <c r="F84" i="37"/>
  <c r="S83" i="37"/>
  <c r="T85" i="37" s="1"/>
  <c r="Q83" i="37"/>
  <c r="R85" i="37" s="1"/>
  <c r="L83" i="37"/>
  <c r="N83" i="37" s="1"/>
  <c r="J83" i="37"/>
  <c r="K84" i="37" s="1"/>
  <c r="E83" i="37"/>
  <c r="F85" i="37" s="1"/>
  <c r="C83" i="37"/>
  <c r="D85" i="37" s="1"/>
  <c r="U82" i="37"/>
  <c r="R82" i="37"/>
  <c r="N82" i="37"/>
  <c r="M82" i="37"/>
  <c r="G82" i="37"/>
  <c r="F82" i="37"/>
  <c r="U81" i="37"/>
  <c r="R81" i="37"/>
  <c r="N81" i="37"/>
  <c r="G81" i="37"/>
  <c r="F81" i="37"/>
  <c r="S80" i="37"/>
  <c r="Q80" i="37"/>
  <c r="N80" i="37"/>
  <c r="L80" i="37"/>
  <c r="M81" i="37" s="1"/>
  <c r="J80" i="37"/>
  <c r="K82" i="37" s="1"/>
  <c r="G80" i="37"/>
  <c r="E80" i="37"/>
  <c r="C80" i="37"/>
  <c r="D82" i="37" s="1"/>
  <c r="U79" i="37"/>
  <c r="T79" i="37"/>
  <c r="N79" i="37"/>
  <c r="G79" i="37"/>
  <c r="U78" i="37"/>
  <c r="T78" i="37"/>
  <c r="N78" i="37"/>
  <c r="K78" i="37"/>
  <c r="G78" i="37"/>
  <c r="D78" i="37"/>
  <c r="S77" i="37"/>
  <c r="Q77" i="37"/>
  <c r="R78" i="37" s="1"/>
  <c r="L77" i="37"/>
  <c r="M79" i="37" s="1"/>
  <c r="J77" i="37"/>
  <c r="E77" i="37"/>
  <c r="C77" i="37"/>
  <c r="D79" i="37" s="1"/>
  <c r="U76" i="37"/>
  <c r="T76" i="37"/>
  <c r="R76" i="37"/>
  <c r="N76" i="37"/>
  <c r="K76" i="37"/>
  <c r="G76" i="37"/>
  <c r="U75" i="37"/>
  <c r="T75" i="37"/>
  <c r="N75" i="37"/>
  <c r="M75" i="37"/>
  <c r="K75" i="37"/>
  <c r="G75" i="37"/>
  <c r="U74" i="37"/>
  <c r="S74" i="37"/>
  <c r="Q74" i="37"/>
  <c r="R75" i="37" s="1"/>
  <c r="L74" i="37"/>
  <c r="M76" i="37" s="1"/>
  <c r="J74" i="37"/>
  <c r="E74" i="37"/>
  <c r="G74" i="37" s="1"/>
  <c r="C74" i="37"/>
  <c r="U73" i="37"/>
  <c r="T73" i="37"/>
  <c r="N73" i="37"/>
  <c r="M73" i="37"/>
  <c r="K73" i="37"/>
  <c r="G73" i="37"/>
  <c r="F73" i="37"/>
  <c r="U72" i="37"/>
  <c r="N72" i="37"/>
  <c r="G72" i="37"/>
  <c r="F72" i="37"/>
  <c r="D72" i="37"/>
  <c r="S71" i="37"/>
  <c r="Q71" i="37"/>
  <c r="R73" i="37" s="1"/>
  <c r="L71" i="37"/>
  <c r="J71" i="37"/>
  <c r="G71" i="37"/>
  <c r="E71" i="37"/>
  <c r="C71" i="37"/>
  <c r="U70" i="37"/>
  <c r="N70" i="37"/>
  <c r="M70" i="37"/>
  <c r="G70" i="37"/>
  <c r="D70" i="37"/>
  <c r="U69" i="37"/>
  <c r="R69" i="37"/>
  <c r="N69" i="37"/>
  <c r="G69" i="37"/>
  <c r="F69" i="37"/>
  <c r="S68" i="37"/>
  <c r="T70" i="37" s="1"/>
  <c r="Q68" i="37"/>
  <c r="R70" i="37" s="1"/>
  <c r="L68" i="37"/>
  <c r="M69" i="37" s="1"/>
  <c r="J68" i="37"/>
  <c r="E68" i="37"/>
  <c r="G68" i="37" s="1"/>
  <c r="C68" i="37"/>
  <c r="U67" i="37"/>
  <c r="R67" i="37"/>
  <c r="N67" i="37"/>
  <c r="G67" i="37"/>
  <c r="F67" i="37"/>
  <c r="U66" i="37"/>
  <c r="T66" i="37"/>
  <c r="N66" i="37"/>
  <c r="M66" i="37"/>
  <c r="G66" i="37"/>
  <c r="U65" i="37"/>
  <c r="S65" i="37"/>
  <c r="T67" i="37" s="1"/>
  <c r="Q65" i="37"/>
  <c r="R66" i="37" s="1"/>
  <c r="N65" i="37"/>
  <c r="L65" i="37"/>
  <c r="J65" i="37"/>
  <c r="K67" i="37" s="1"/>
  <c r="E65" i="37"/>
  <c r="F66" i="37" s="1"/>
  <c r="C65" i="37"/>
  <c r="D67" i="37" s="1"/>
  <c r="U64" i="37"/>
  <c r="T64" i="37"/>
  <c r="N64" i="37"/>
  <c r="K64" i="37"/>
  <c r="G64" i="37"/>
  <c r="U63" i="37"/>
  <c r="N63" i="37"/>
  <c r="K63" i="37"/>
  <c r="G63" i="37"/>
  <c r="D63" i="37"/>
  <c r="S62" i="37"/>
  <c r="T63" i="37" s="1"/>
  <c r="Q62" i="37"/>
  <c r="L62" i="37"/>
  <c r="J62" i="37"/>
  <c r="E62" i="37"/>
  <c r="C62" i="37"/>
  <c r="U61" i="37"/>
  <c r="N61" i="37"/>
  <c r="K61" i="37"/>
  <c r="G61" i="37"/>
  <c r="D61" i="37"/>
  <c r="U60" i="37"/>
  <c r="R60" i="37"/>
  <c r="N60" i="37"/>
  <c r="M60" i="37"/>
  <c r="G60" i="37"/>
  <c r="F60" i="37"/>
  <c r="S59" i="37"/>
  <c r="T61" i="37" s="1"/>
  <c r="Q59" i="37"/>
  <c r="R61" i="37" s="1"/>
  <c r="L59" i="37"/>
  <c r="N59" i="37" s="1"/>
  <c r="J59" i="37"/>
  <c r="K60" i="37" s="1"/>
  <c r="E59" i="37"/>
  <c r="F61" i="37" s="1"/>
  <c r="C59" i="37"/>
  <c r="U58" i="37"/>
  <c r="R58" i="37"/>
  <c r="N58" i="37"/>
  <c r="M58" i="37"/>
  <c r="G58" i="37"/>
  <c r="F58" i="37"/>
  <c r="U57" i="37"/>
  <c r="R57" i="37"/>
  <c r="N57" i="37"/>
  <c r="G57" i="37"/>
  <c r="F57" i="37"/>
  <c r="S56" i="37"/>
  <c r="Q56" i="37"/>
  <c r="N56" i="37"/>
  <c r="L56" i="37"/>
  <c r="M57" i="37" s="1"/>
  <c r="J56" i="37"/>
  <c r="K58" i="37" s="1"/>
  <c r="G56" i="37"/>
  <c r="E56" i="37"/>
  <c r="C56" i="37"/>
  <c r="D58" i="37" s="1"/>
  <c r="R46" i="37"/>
  <c r="M46" i="37"/>
  <c r="F46" i="37"/>
  <c r="R45" i="37"/>
  <c r="F45" i="37"/>
  <c r="S44" i="37"/>
  <c r="Q44" i="37"/>
  <c r="M44" i="37"/>
  <c r="L44" i="37"/>
  <c r="M45" i="37" s="1"/>
  <c r="J44" i="37"/>
  <c r="K46" i="37" s="1"/>
  <c r="E44" i="37"/>
  <c r="D44" i="37"/>
  <c r="C44" i="37"/>
  <c r="D46" i="37" s="1"/>
  <c r="T43" i="37"/>
  <c r="T42" i="37"/>
  <c r="U42" i="37" s="1"/>
  <c r="R42" i="37"/>
  <c r="D42" i="37"/>
  <c r="T41" i="37"/>
  <c r="S41" i="37"/>
  <c r="Q41" i="37"/>
  <c r="L41" i="37"/>
  <c r="M43" i="37" s="1"/>
  <c r="J41" i="37"/>
  <c r="E41" i="37"/>
  <c r="D41" i="37"/>
  <c r="C41" i="37"/>
  <c r="D43" i="37" s="1"/>
  <c r="T40" i="37"/>
  <c r="U40" i="37" s="1"/>
  <c r="R40" i="37"/>
  <c r="K40" i="37"/>
  <c r="T39" i="37"/>
  <c r="U39" i="37" s="1"/>
  <c r="M39" i="37"/>
  <c r="N39" i="37" s="1"/>
  <c r="K39" i="37"/>
  <c r="D39" i="37"/>
  <c r="S38" i="37"/>
  <c r="T38" i="37" s="1"/>
  <c r="U38" i="37" s="1"/>
  <c r="R38" i="37"/>
  <c r="Q38" i="37"/>
  <c r="R39" i="37" s="1"/>
  <c r="L38" i="37"/>
  <c r="M40" i="37" s="1"/>
  <c r="N40" i="37" s="1"/>
  <c r="K38" i="37"/>
  <c r="J38" i="37"/>
  <c r="F38" i="37"/>
  <c r="E38" i="37"/>
  <c r="F40" i="37" s="1"/>
  <c r="C38" i="37"/>
  <c r="D38" i="37" s="1"/>
  <c r="K37" i="37"/>
  <c r="F37" i="37"/>
  <c r="F36" i="37"/>
  <c r="D36" i="37"/>
  <c r="S35" i="37"/>
  <c r="R35" i="37"/>
  <c r="Q35" i="37"/>
  <c r="R37" i="37" s="1"/>
  <c r="L35" i="37"/>
  <c r="J35" i="37"/>
  <c r="K35" i="37" s="1"/>
  <c r="F35" i="37"/>
  <c r="E35" i="37"/>
  <c r="C35" i="37"/>
  <c r="D35" i="37" s="1"/>
  <c r="G35" i="37" s="1"/>
  <c r="M34" i="37"/>
  <c r="F34" i="37"/>
  <c r="R33" i="37"/>
  <c r="M33" i="37"/>
  <c r="F33" i="37"/>
  <c r="T32" i="37"/>
  <c r="S32" i="37"/>
  <c r="T34" i="37" s="1"/>
  <c r="Q32" i="37"/>
  <c r="R34" i="37" s="1"/>
  <c r="M32" i="37"/>
  <c r="L32" i="37"/>
  <c r="J32" i="37"/>
  <c r="E32" i="37"/>
  <c r="F32" i="37" s="1"/>
  <c r="C32" i="37"/>
  <c r="R31" i="37"/>
  <c r="M31" i="37"/>
  <c r="F31" i="37"/>
  <c r="G31" i="37" s="1"/>
  <c r="T30" i="37"/>
  <c r="M30" i="37"/>
  <c r="N30" i="37" s="1"/>
  <c r="K30" i="37"/>
  <c r="T29" i="37"/>
  <c r="S29" i="37"/>
  <c r="T31" i="37" s="1"/>
  <c r="U31" i="37" s="1"/>
  <c r="Q29" i="37"/>
  <c r="R30" i="37" s="1"/>
  <c r="N29" i="37"/>
  <c r="M29" i="37"/>
  <c r="L29" i="37"/>
  <c r="K29" i="37"/>
  <c r="J29" i="37"/>
  <c r="K31" i="37" s="1"/>
  <c r="N31" i="37" s="1"/>
  <c r="E29" i="37"/>
  <c r="F30" i="37" s="1"/>
  <c r="D29" i="37"/>
  <c r="C29" i="37"/>
  <c r="D31" i="37" s="1"/>
  <c r="T28" i="37"/>
  <c r="K28" i="37"/>
  <c r="K27" i="37"/>
  <c r="D27" i="37"/>
  <c r="S26" i="37"/>
  <c r="T27" i="37" s="1"/>
  <c r="Q26" i="37"/>
  <c r="L26" i="37"/>
  <c r="K26" i="37"/>
  <c r="J26" i="37"/>
  <c r="E26" i="37"/>
  <c r="D26" i="37"/>
  <c r="C26" i="37"/>
  <c r="D28" i="37" s="1"/>
  <c r="M25" i="37"/>
  <c r="N25" i="37" s="1"/>
  <c r="K25" i="37"/>
  <c r="R24" i="37"/>
  <c r="M24" i="37"/>
  <c r="N24" i="37" s="1"/>
  <c r="F24" i="37"/>
  <c r="S23" i="37"/>
  <c r="T25" i="37" s="1"/>
  <c r="R23" i="37"/>
  <c r="Q23" i="37"/>
  <c r="R25" i="37" s="1"/>
  <c r="U25" i="37" s="1"/>
  <c r="M23" i="37"/>
  <c r="L23" i="37"/>
  <c r="J23" i="37"/>
  <c r="K24" i="37" s="1"/>
  <c r="F23" i="37"/>
  <c r="E23" i="37"/>
  <c r="F25" i="37" s="1"/>
  <c r="C23" i="37"/>
  <c r="R22" i="37"/>
  <c r="M22" i="37"/>
  <c r="N22" i="37" s="1"/>
  <c r="F22" i="37"/>
  <c r="R21" i="37"/>
  <c r="F21" i="37"/>
  <c r="S20" i="37"/>
  <c r="R20" i="37"/>
  <c r="Q20" i="37"/>
  <c r="M20" i="37"/>
  <c r="L20" i="37"/>
  <c r="M21" i="37" s="1"/>
  <c r="J20" i="37"/>
  <c r="K22" i="37" s="1"/>
  <c r="F20" i="37"/>
  <c r="E20" i="37"/>
  <c r="D20" i="37"/>
  <c r="G20" i="37" s="1"/>
  <c r="C20" i="37"/>
  <c r="D22" i="37" s="1"/>
  <c r="T19" i="37"/>
  <c r="T18" i="37"/>
  <c r="U18" i="37" s="1"/>
  <c r="R18" i="37"/>
  <c r="K18" i="37"/>
  <c r="D18" i="37"/>
  <c r="T17" i="37"/>
  <c r="S17" i="37"/>
  <c r="Q17" i="37"/>
  <c r="L17" i="37"/>
  <c r="M19" i="37" s="1"/>
  <c r="J17" i="37"/>
  <c r="E17" i="37"/>
  <c r="D17" i="37"/>
  <c r="C17" i="37"/>
  <c r="D19" i="37" s="1"/>
  <c r="T16" i="37"/>
  <c r="U16" i="37" s="1"/>
  <c r="R16" i="37"/>
  <c r="K16" i="37"/>
  <c r="T15" i="37"/>
  <c r="U15" i="37" s="1"/>
  <c r="M15" i="37"/>
  <c r="N15" i="37" s="1"/>
  <c r="K15" i="37"/>
  <c r="D15" i="37"/>
  <c r="U14" i="37"/>
  <c r="S14" i="37"/>
  <c r="T14" i="37" s="1"/>
  <c r="R14" i="37"/>
  <c r="Q14" i="37"/>
  <c r="R15" i="37" s="1"/>
  <c r="L14" i="37"/>
  <c r="M16" i="37" s="1"/>
  <c r="N16" i="37" s="1"/>
  <c r="K14" i="37"/>
  <c r="J14" i="37"/>
  <c r="F14" i="37"/>
  <c r="G14" i="37" s="1"/>
  <c r="E14" i="37"/>
  <c r="F16" i="37" s="1"/>
  <c r="C14" i="37"/>
  <c r="D14" i="37" s="1"/>
  <c r="T13" i="37"/>
  <c r="K13" i="37"/>
  <c r="F13" i="37"/>
  <c r="K12" i="37"/>
  <c r="F12" i="37"/>
  <c r="S11" i="37"/>
  <c r="R11" i="37"/>
  <c r="Q11" i="37"/>
  <c r="R13" i="37" s="1"/>
  <c r="L11" i="37"/>
  <c r="M12" i="37" s="1"/>
  <c r="N12" i="37" s="1"/>
  <c r="J11" i="37"/>
  <c r="K11" i="37" s="1"/>
  <c r="F11" i="37"/>
  <c r="E11" i="37"/>
  <c r="C11" i="37"/>
  <c r="M10" i="37"/>
  <c r="F10" i="37"/>
  <c r="R9" i="37"/>
  <c r="M9" i="37"/>
  <c r="F9" i="37"/>
  <c r="S8" i="37"/>
  <c r="T10" i="37" s="1"/>
  <c r="U10" i="37" s="1"/>
  <c r="Q8" i="37"/>
  <c r="R10" i="37" s="1"/>
  <c r="L8" i="37"/>
  <c r="J8" i="37"/>
  <c r="E8" i="37"/>
  <c r="C8" i="37"/>
  <c r="AS20" i="36"/>
  <c r="AR20" i="36"/>
  <c r="AU20" i="36" s="1"/>
  <c r="AQ20" i="36"/>
  <c r="AT20" i="36" s="1"/>
  <c r="AP20" i="36"/>
  <c r="AV20" i="36" s="1"/>
  <c r="AL20" i="36"/>
  <c r="AK20" i="36"/>
  <c r="AJ20" i="36"/>
  <c r="AI20" i="36"/>
  <c r="AF20" i="36"/>
  <c r="AC20" i="36"/>
  <c r="AB20" i="36"/>
  <c r="AA20" i="36"/>
  <c r="Z20" i="36"/>
  <c r="V20" i="36"/>
  <c r="Y20" i="36" s="1"/>
  <c r="U20" i="36"/>
  <c r="T20" i="36"/>
  <c r="S20" i="36"/>
  <c r="X20" i="36" s="1"/>
  <c r="M20" i="36"/>
  <c r="L20" i="36"/>
  <c r="K20" i="36"/>
  <c r="J20" i="36"/>
  <c r="P20" i="36" s="1"/>
  <c r="F20" i="36"/>
  <c r="E20" i="36"/>
  <c r="D20" i="36"/>
  <c r="C20" i="36"/>
  <c r="AV19" i="36"/>
  <c r="AU19" i="36"/>
  <c r="AT19" i="36"/>
  <c r="AO19" i="36"/>
  <c r="AN19" i="36"/>
  <c r="AM19" i="36"/>
  <c r="AF19" i="36"/>
  <c r="AE19" i="36"/>
  <c r="AD19" i="36"/>
  <c r="Y19" i="36"/>
  <c r="X19" i="36"/>
  <c r="W19" i="36"/>
  <c r="P19" i="36"/>
  <c r="O19" i="36"/>
  <c r="N19" i="36"/>
  <c r="I19" i="36"/>
  <c r="H19" i="36"/>
  <c r="G19" i="36"/>
  <c r="AV18" i="36"/>
  <c r="AU18" i="36"/>
  <c r="AT18" i="36"/>
  <c r="AO18" i="36"/>
  <c r="AN18" i="36"/>
  <c r="AM18" i="36"/>
  <c r="AF18" i="36"/>
  <c r="AE18" i="36"/>
  <c r="AD18" i="36"/>
  <c r="Y18" i="36"/>
  <c r="X18" i="36"/>
  <c r="W18" i="36"/>
  <c r="P18" i="36"/>
  <c r="O18" i="36"/>
  <c r="N18" i="36"/>
  <c r="I18" i="36"/>
  <c r="H18" i="36"/>
  <c r="G18" i="36"/>
  <c r="AV17" i="36"/>
  <c r="AU17" i="36"/>
  <c r="AT17" i="36"/>
  <c r="AO17" i="36"/>
  <c r="AN17" i="36"/>
  <c r="AM17" i="36"/>
  <c r="AF17" i="36"/>
  <c r="AE17" i="36"/>
  <c r="AD17" i="36"/>
  <c r="Y17" i="36"/>
  <c r="X17" i="36"/>
  <c r="W17" i="36"/>
  <c r="P17" i="36"/>
  <c r="O17" i="36"/>
  <c r="N17" i="36"/>
  <c r="I17" i="36"/>
  <c r="H17" i="36"/>
  <c r="G17" i="36"/>
  <c r="AV16" i="36"/>
  <c r="AU16" i="36"/>
  <c r="AT16" i="36"/>
  <c r="AO16" i="36"/>
  <c r="AN16" i="36"/>
  <c r="AM16" i="36"/>
  <c r="AF16" i="36"/>
  <c r="AE16" i="36"/>
  <c r="AD16" i="36"/>
  <c r="Y16" i="36"/>
  <c r="X16" i="36"/>
  <c r="W16" i="36"/>
  <c r="P16" i="36"/>
  <c r="O16" i="36"/>
  <c r="N16" i="36"/>
  <c r="I16" i="36"/>
  <c r="H16" i="36"/>
  <c r="G16" i="36"/>
  <c r="AV15" i="36"/>
  <c r="AU15" i="36"/>
  <c r="AT15" i="36"/>
  <c r="AO15" i="36"/>
  <c r="AN15" i="36"/>
  <c r="AM15" i="36"/>
  <c r="AF15" i="36"/>
  <c r="AE15" i="36"/>
  <c r="AD15" i="36"/>
  <c r="Y15" i="36"/>
  <c r="X15" i="36"/>
  <c r="W15" i="36"/>
  <c r="P15" i="36"/>
  <c r="O15" i="36"/>
  <c r="N15" i="36"/>
  <c r="I15" i="36"/>
  <c r="H15" i="36"/>
  <c r="G15" i="36"/>
  <c r="AV14" i="36"/>
  <c r="AU14" i="36"/>
  <c r="AT14" i="36"/>
  <c r="AO14" i="36"/>
  <c r="AN14" i="36"/>
  <c r="AM14" i="36"/>
  <c r="AF14" i="36"/>
  <c r="AE14" i="36"/>
  <c r="AD14" i="36"/>
  <c r="Y14" i="36"/>
  <c r="X14" i="36"/>
  <c r="W14" i="36"/>
  <c r="P14" i="36"/>
  <c r="O14" i="36"/>
  <c r="N14" i="36"/>
  <c r="I14" i="36"/>
  <c r="H14" i="36"/>
  <c r="G14" i="36"/>
  <c r="AV13" i="36"/>
  <c r="AU13" i="36"/>
  <c r="AT13" i="36"/>
  <c r="AO13" i="36"/>
  <c r="AN13" i="36"/>
  <c r="AM13" i="36"/>
  <c r="AF13" i="36"/>
  <c r="AE13" i="36"/>
  <c r="AD13" i="36"/>
  <c r="Y13" i="36"/>
  <c r="X13" i="36"/>
  <c r="W13" i="36"/>
  <c r="P13" i="36"/>
  <c r="O13" i="36"/>
  <c r="N13" i="36"/>
  <c r="I13" i="36"/>
  <c r="H13" i="36"/>
  <c r="G13" i="36"/>
  <c r="AV12" i="36"/>
  <c r="AU12" i="36"/>
  <c r="AT12" i="36"/>
  <c r="AO12" i="36"/>
  <c r="AN12" i="36"/>
  <c r="AM12" i="36"/>
  <c r="AF12" i="36"/>
  <c r="AE12" i="36"/>
  <c r="AD12" i="36"/>
  <c r="Y12" i="36"/>
  <c r="X12" i="36"/>
  <c r="W12" i="36"/>
  <c r="P12" i="36"/>
  <c r="O12" i="36"/>
  <c r="N12" i="36"/>
  <c r="I12" i="36"/>
  <c r="H12" i="36"/>
  <c r="G12" i="36"/>
  <c r="AV11" i="36"/>
  <c r="AU11" i="36"/>
  <c r="AT11" i="36"/>
  <c r="AO11" i="36"/>
  <c r="AN11" i="36"/>
  <c r="AM11" i="36"/>
  <c r="AF11" i="36"/>
  <c r="AE11" i="36"/>
  <c r="AD11" i="36"/>
  <c r="Y11" i="36"/>
  <c r="X11" i="36"/>
  <c r="W11" i="36"/>
  <c r="P11" i="36"/>
  <c r="O11" i="36"/>
  <c r="N11" i="36"/>
  <c r="I11" i="36"/>
  <c r="H11" i="36"/>
  <c r="G11" i="36"/>
  <c r="AV10" i="36"/>
  <c r="AU10" i="36"/>
  <c r="AT10" i="36"/>
  <c r="AO10" i="36"/>
  <c r="AN10" i="36"/>
  <c r="AM10" i="36"/>
  <c r="AF10" i="36"/>
  <c r="AE10" i="36"/>
  <c r="AD10" i="36"/>
  <c r="Y10" i="36"/>
  <c r="X10" i="36"/>
  <c r="W10" i="36"/>
  <c r="P10" i="36"/>
  <c r="O10" i="36"/>
  <c r="N10" i="36"/>
  <c r="I10" i="36"/>
  <c r="H10" i="36"/>
  <c r="G10" i="36"/>
  <c r="AV9" i="36"/>
  <c r="AU9" i="36"/>
  <c r="AT9" i="36"/>
  <c r="AO9" i="36"/>
  <c r="AN9" i="36"/>
  <c r="AM9" i="36"/>
  <c r="AF9" i="36"/>
  <c r="AE9" i="36"/>
  <c r="AD9" i="36"/>
  <c r="Y9" i="36"/>
  <c r="X9" i="36"/>
  <c r="W9" i="36"/>
  <c r="P9" i="36"/>
  <c r="O9" i="36"/>
  <c r="N9" i="36"/>
  <c r="I9" i="36"/>
  <c r="H9" i="36"/>
  <c r="G9" i="36"/>
  <c r="AV8" i="36"/>
  <c r="AU8" i="36"/>
  <c r="AT8" i="36"/>
  <c r="AO8" i="36"/>
  <c r="AN8" i="36"/>
  <c r="AM8" i="36"/>
  <c r="AF8" i="36"/>
  <c r="AE8" i="36"/>
  <c r="AD8" i="36"/>
  <c r="Y8" i="36"/>
  <c r="X8" i="36"/>
  <c r="W8" i="36"/>
  <c r="P8" i="36"/>
  <c r="O8" i="36"/>
  <c r="N8" i="36"/>
  <c r="I8" i="36"/>
  <c r="H8" i="36"/>
  <c r="G8" i="36"/>
  <c r="AV7" i="36"/>
  <c r="AU7" i="36"/>
  <c r="AT7" i="36"/>
  <c r="AO7" i="36"/>
  <c r="AN7" i="36"/>
  <c r="AM7" i="36"/>
  <c r="AF7" i="36"/>
  <c r="AE7" i="36"/>
  <c r="AD7" i="36"/>
  <c r="Y7" i="36"/>
  <c r="X7" i="36"/>
  <c r="W7" i="36"/>
  <c r="P7" i="36"/>
  <c r="O7" i="36"/>
  <c r="N7" i="36"/>
  <c r="I7" i="36"/>
  <c r="H7" i="36"/>
  <c r="G7" i="36"/>
  <c r="AA136" i="35"/>
  <c r="Z136" i="35"/>
  <c r="W136" i="35"/>
  <c r="Q136" i="35"/>
  <c r="R136" i="35" s="1"/>
  <c r="N136" i="35"/>
  <c r="H136" i="35"/>
  <c r="I136" i="35" s="1"/>
  <c r="E136" i="35"/>
  <c r="AA135" i="35"/>
  <c r="Z135" i="35"/>
  <c r="W135" i="35"/>
  <c r="Q135" i="35"/>
  <c r="R135" i="35" s="1"/>
  <c r="N135" i="35"/>
  <c r="H135" i="35"/>
  <c r="I135" i="35" s="1"/>
  <c r="E135" i="35"/>
  <c r="Z134" i="35"/>
  <c r="W134" i="35"/>
  <c r="AA134" i="35" s="1"/>
  <c r="Q134" i="35"/>
  <c r="N134" i="35"/>
  <c r="R134" i="35" s="1"/>
  <c r="I134" i="35"/>
  <c r="H134" i="35"/>
  <c r="E134" i="35"/>
  <c r="Z133" i="35"/>
  <c r="AA133" i="35" s="1"/>
  <c r="W133" i="35"/>
  <c r="Q133" i="35"/>
  <c r="R133" i="35" s="1"/>
  <c r="N133" i="35"/>
  <c r="I133" i="35"/>
  <c r="H133" i="35"/>
  <c r="E133" i="35"/>
  <c r="Z132" i="35"/>
  <c r="AA132" i="35" s="1"/>
  <c r="W132" i="35"/>
  <c r="Q132" i="35"/>
  <c r="R132" i="35" s="1"/>
  <c r="N132" i="35"/>
  <c r="I132" i="35"/>
  <c r="H132" i="35"/>
  <c r="E132" i="35"/>
  <c r="Z131" i="35"/>
  <c r="W131" i="35"/>
  <c r="AA131" i="35" s="1"/>
  <c r="R131" i="35"/>
  <c r="Q131" i="35"/>
  <c r="N131" i="35"/>
  <c r="H131" i="35"/>
  <c r="I131" i="35" s="1"/>
  <c r="E131" i="35"/>
  <c r="Z130" i="35"/>
  <c r="W130" i="35"/>
  <c r="R130" i="35"/>
  <c r="Q130" i="35"/>
  <c r="N130" i="35"/>
  <c r="H130" i="35"/>
  <c r="I130" i="35" s="1"/>
  <c r="E130" i="35"/>
  <c r="Z129" i="35"/>
  <c r="AA129" i="35" s="1"/>
  <c r="W129" i="35"/>
  <c r="R129" i="35"/>
  <c r="Q129" i="35"/>
  <c r="N129" i="35"/>
  <c r="H129" i="35"/>
  <c r="E129" i="35"/>
  <c r="I129" i="35" s="1"/>
  <c r="AA128" i="35"/>
  <c r="Z128" i="35"/>
  <c r="W128" i="35"/>
  <c r="Q128" i="35"/>
  <c r="R128" i="35" s="1"/>
  <c r="N128" i="35"/>
  <c r="H128" i="35"/>
  <c r="I128" i="35" s="1"/>
  <c r="E128" i="35"/>
  <c r="Z127" i="35"/>
  <c r="Y127" i="35"/>
  <c r="X127" i="35"/>
  <c r="V127" i="35"/>
  <c r="U127" i="35"/>
  <c r="W127" i="35" s="1"/>
  <c r="R127" i="35"/>
  <c r="Q127" i="35"/>
  <c r="P127" i="35"/>
  <c r="O127" i="35"/>
  <c r="M127" i="35"/>
  <c r="N127" i="35" s="1"/>
  <c r="L127" i="35"/>
  <c r="H127" i="35"/>
  <c r="I127" i="35" s="1"/>
  <c r="G127" i="35"/>
  <c r="F127" i="35"/>
  <c r="D127" i="35"/>
  <c r="D137" i="35" s="1"/>
  <c r="C127" i="35"/>
  <c r="E127" i="35" s="1"/>
  <c r="Z126" i="35"/>
  <c r="W126" i="35"/>
  <c r="R126" i="35"/>
  <c r="Q126" i="35"/>
  <c r="N126" i="35"/>
  <c r="H126" i="35"/>
  <c r="I126" i="35" s="1"/>
  <c r="E126" i="35"/>
  <c r="Z125" i="35"/>
  <c r="AA125" i="35" s="1"/>
  <c r="W125" i="35"/>
  <c r="R125" i="35"/>
  <c r="Q125" i="35"/>
  <c r="N125" i="35"/>
  <c r="H125" i="35"/>
  <c r="E125" i="35"/>
  <c r="I125" i="35" s="1"/>
  <c r="AA124" i="35"/>
  <c r="Z124" i="35"/>
  <c r="W124" i="35"/>
  <c r="Q124" i="35"/>
  <c r="R124" i="35" s="1"/>
  <c r="N124" i="35"/>
  <c r="H124" i="35"/>
  <c r="E124" i="35"/>
  <c r="AA123" i="35"/>
  <c r="Z123" i="35"/>
  <c r="W123" i="35"/>
  <c r="Q123" i="35"/>
  <c r="R123" i="35" s="1"/>
  <c r="N123" i="35"/>
  <c r="H123" i="35"/>
  <c r="I123" i="35" s="1"/>
  <c r="E123" i="35"/>
  <c r="AA122" i="35"/>
  <c r="Z122" i="35"/>
  <c r="W122" i="35"/>
  <c r="Q122" i="35"/>
  <c r="N122" i="35"/>
  <c r="R122" i="35" s="1"/>
  <c r="I122" i="35"/>
  <c r="H122" i="35"/>
  <c r="E122" i="35"/>
  <c r="Z121" i="35"/>
  <c r="AA121" i="35" s="1"/>
  <c r="W121" i="35"/>
  <c r="Q121" i="35"/>
  <c r="R121" i="35" s="1"/>
  <c r="N121" i="35"/>
  <c r="I121" i="35"/>
  <c r="H121" i="35"/>
  <c r="E121" i="35"/>
  <c r="Z120" i="35"/>
  <c r="AA120" i="35" s="1"/>
  <c r="W120" i="35"/>
  <c r="Q120" i="35"/>
  <c r="R120" i="35" s="1"/>
  <c r="N120" i="35"/>
  <c r="I120" i="35"/>
  <c r="H120" i="35"/>
  <c r="E120" i="35"/>
  <c r="Z119" i="35"/>
  <c r="W119" i="35"/>
  <c r="AA119" i="35" s="1"/>
  <c r="R119" i="35"/>
  <c r="Q119" i="35"/>
  <c r="N119" i="35"/>
  <c r="H119" i="35"/>
  <c r="I119" i="35" s="1"/>
  <c r="E119" i="35"/>
  <c r="Z118" i="35"/>
  <c r="W118" i="35"/>
  <c r="R118" i="35"/>
  <c r="Q118" i="35"/>
  <c r="N118" i="35"/>
  <c r="H118" i="35"/>
  <c r="I118" i="35" s="1"/>
  <c r="E118" i="35"/>
  <c r="Z117" i="35"/>
  <c r="AA117" i="35" s="1"/>
  <c r="Y117" i="35"/>
  <c r="X117" i="35"/>
  <c r="V117" i="35"/>
  <c r="U117" i="35"/>
  <c r="W117" i="35" s="1"/>
  <c r="P117" i="35"/>
  <c r="O117" i="35"/>
  <c r="N117" i="35"/>
  <c r="M117" i="35"/>
  <c r="L117" i="35"/>
  <c r="G117" i="35"/>
  <c r="F117" i="35"/>
  <c r="H117" i="35" s="1"/>
  <c r="I117" i="35" s="1"/>
  <c r="E117" i="35"/>
  <c r="D117" i="35"/>
  <c r="C117" i="35"/>
  <c r="Z116" i="35"/>
  <c r="AA116" i="35" s="1"/>
  <c r="W116" i="35"/>
  <c r="Q116" i="35"/>
  <c r="R116" i="35" s="1"/>
  <c r="N116" i="35"/>
  <c r="I116" i="35"/>
  <c r="H116" i="35"/>
  <c r="E116" i="35"/>
  <c r="Z115" i="35"/>
  <c r="W115" i="35"/>
  <c r="AA115" i="35" s="1"/>
  <c r="R115" i="35"/>
  <c r="Q115" i="35"/>
  <c r="N115" i="35"/>
  <c r="H115" i="35"/>
  <c r="I115" i="35" s="1"/>
  <c r="E115" i="35"/>
  <c r="Z114" i="35"/>
  <c r="AA114" i="35" s="1"/>
  <c r="W114" i="35"/>
  <c r="R114" i="35"/>
  <c r="Q114" i="35"/>
  <c r="N114" i="35"/>
  <c r="H114" i="35"/>
  <c r="I114" i="35" s="1"/>
  <c r="E114" i="35"/>
  <c r="Z113" i="35"/>
  <c r="AA113" i="35" s="1"/>
  <c r="W113" i="35"/>
  <c r="R113" i="35"/>
  <c r="Q113" i="35"/>
  <c r="N113" i="35"/>
  <c r="H113" i="35"/>
  <c r="E113" i="35"/>
  <c r="I113" i="35" s="1"/>
  <c r="AA112" i="35"/>
  <c r="Z112" i="35"/>
  <c r="W112" i="35"/>
  <c r="Q112" i="35"/>
  <c r="R112" i="35" s="1"/>
  <c r="N112" i="35"/>
  <c r="H112" i="35"/>
  <c r="I112" i="35" s="1"/>
  <c r="E112" i="35"/>
  <c r="AA111" i="35"/>
  <c r="Z111" i="35"/>
  <c r="W111" i="35"/>
  <c r="Q111" i="35"/>
  <c r="R111" i="35" s="1"/>
  <c r="N111" i="35"/>
  <c r="H111" i="35"/>
  <c r="I111" i="35" s="1"/>
  <c r="E111" i="35"/>
  <c r="AA110" i="35"/>
  <c r="Z110" i="35"/>
  <c r="W110" i="35"/>
  <c r="Q110" i="35"/>
  <c r="N110" i="35"/>
  <c r="R110" i="35" s="1"/>
  <c r="I110" i="35"/>
  <c r="H110" i="35"/>
  <c r="E110" i="35"/>
  <c r="Z109" i="35"/>
  <c r="AA109" i="35" s="1"/>
  <c r="W109" i="35"/>
  <c r="Q109" i="35"/>
  <c r="N109" i="35"/>
  <c r="I109" i="35"/>
  <c r="H109" i="35"/>
  <c r="E109" i="35"/>
  <c r="Z108" i="35"/>
  <c r="AA108" i="35" s="1"/>
  <c r="W108" i="35"/>
  <c r="Q108" i="35"/>
  <c r="R108" i="35" s="1"/>
  <c r="N108" i="35"/>
  <c r="I108" i="35"/>
  <c r="H108" i="35"/>
  <c r="E108" i="35"/>
  <c r="Y107" i="35"/>
  <c r="X107" i="35"/>
  <c r="Z107" i="35" s="1"/>
  <c r="AA107" i="35" s="1"/>
  <c r="W107" i="35"/>
  <c r="V107" i="35"/>
  <c r="U107" i="35"/>
  <c r="P107" i="35"/>
  <c r="O107" i="35"/>
  <c r="Q107" i="35" s="1"/>
  <c r="R107" i="35" s="1"/>
  <c r="N107" i="35"/>
  <c r="M107" i="35"/>
  <c r="L107" i="35"/>
  <c r="G107" i="35"/>
  <c r="H107" i="35" s="1"/>
  <c r="I107" i="35" s="1"/>
  <c r="F107" i="35"/>
  <c r="D107" i="35"/>
  <c r="C107" i="35"/>
  <c r="E107" i="35" s="1"/>
  <c r="AA106" i="35"/>
  <c r="Z106" i="35"/>
  <c r="W106" i="35"/>
  <c r="Q106" i="35"/>
  <c r="N106" i="35"/>
  <c r="R106" i="35" s="1"/>
  <c r="I106" i="35"/>
  <c r="H106" i="35"/>
  <c r="E106" i="35"/>
  <c r="Z105" i="35"/>
  <c r="AA105" i="35" s="1"/>
  <c r="W105" i="35"/>
  <c r="Q105" i="35"/>
  <c r="R105" i="35" s="1"/>
  <c r="N105" i="35"/>
  <c r="I105" i="35"/>
  <c r="H105" i="35"/>
  <c r="E105" i="35"/>
  <c r="Z104" i="35"/>
  <c r="AA104" i="35" s="1"/>
  <c r="W104" i="35"/>
  <c r="Q104" i="35"/>
  <c r="R104" i="35" s="1"/>
  <c r="N104" i="35"/>
  <c r="I104" i="35"/>
  <c r="H104" i="35"/>
  <c r="E104" i="35"/>
  <c r="Z103" i="35"/>
  <c r="W103" i="35"/>
  <c r="AA103" i="35" s="1"/>
  <c r="R103" i="35"/>
  <c r="Q103" i="35"/>
  <c r="N103" i="35"/>
  <c r="H103" i="35"/>
  <c r="I103" i="35" s="1"/>
  <c r="E103" i="35"/>
  <c r="Z102" i="35"/>
  <c r="W102" i="35"/>
  <c r="R102" i="35"/>
  <c r="Q102" i="35"/>
  <c r="N102" i="35"/>
  <c r="H102" i="35"/>
  <c r="I102" i="35" s="1"/>
  <c r="E102" i="35"/>
  <c r="Z101" i="35"/>
  <c r="AA101" i="35" s="1"/>
  <c r="W101" i="35"/>
  <c r="R101" i="35"/>
  <c r="Q101" i="35"/>
  <c r="N101" i="35"/>
  <c r="H101" i="35"/>
  <c r="E101" i="35"/>
  <c r="I101" i="35" s="1"/>
  <c r="AA100" i="35"/>
  <c r="Z100" i="35"/>
  <c r="W100" i="35"/>
  <c r="Q100" i="35"/>
  <c r="R100" i="35" s="1"/>
  <c r="N100" i="35"/>
  <c r="H100" i="35"/>
  <c r="I100" i="35" s="1"/>
  <c r="E100" i="35"/>
  <c r="AA99" i="35"/>
  <c r="Z99" i="35"/>
  <c r="W99" i="35"/>
  <c r="Q99" i="35"/>
  <c r="R99" i="35" s="1"/>
  <c r="N99" i="35"/>
  <c r="H99" i="35"/>
  <c r="I99" i="35" s="1"/>
  <c r="E99" i="35"/>
  <c r="AA98" i="35"/>
  <c r="Z98" i="35"/>
  <c r="W98" i="35"/>
  <c r="Q98" i="35"/>
  <c r="N98" i="35"/>
  <c r="R98" i="35" s="1"/>
  <c r="I98" i="35"/>
  <c r="H98" i="35"/>
  <c r="E98" i="35"/>
  <c r="Y97" i="35"/>
  <c r="X97" i="35"/>
  <c r="Z97" i="35" s="1"/>
  <c r="AA97" i="35" s="1"/>
  <c r="V97" i="35"/>
  <c r="U97" i="35"/>
  <c r="P97" i="35"/>
  <c r="O97" i="35"/>
  <c r="Q97" i="35" s="1"/>
  <c r="M97" i="35"/>
  <c r="L97" i="35"/>
  <c r="N97" i="35" s="1"/>
  <c r="I97" i="35"/>
  <c r="H97" i="35"/>
  <c r="G97" i="35"/>
  <c r="F97" i="35"/>
  <c r="D97" i="35"/>
  <c r="C97" i="35"/>
  <c r="E97" i="35" s="1"/>
  <c r="AA96" i="35"/>
  <c r="Z96" i="35"/>
  <c r="W96" i="35"/>
  <c r="Q96" i="35"/>
  <c r="R96" i="35" s="1"/>
  <c r="N96" i="35"/>
  <c r="H96" i="35"/>
  <c r="E96" i="35"/>
  <c r="AA95" i="35"/>
  <c r="Z95" i="35"/>
  <c r="W95" i="35"/>
  <c r="Q95" i="35"/>
  <c r="R95" i="35" s="1"/>
  <c r="N95" i="35"/>
  <c r="H95" i="35"/>
  <c r="I95" i="35" s="1"/>
  <c r="E95" i="35"/>
  <c r="AA94" i="35"/>
  <c r="Z94" i="35"/>
  <c r="W94" i="35"/>
  <c r="Q94" i="35"/>
  <c r="N94" i="35"/>
  <c r="R94" i="35" s="1"/>
  <c r="I94" i="35"/>
  <c r="H94" i="35"/>
  <c r="E94" i="35"/>
  <c r="Z93" i="35"/>
  <c r="AA93" i="35" s="1"/>
  <c r="W93" i="35"/>
  <c r="Q93" i="35"/>
  <c r="N93" i="35"/>
  <c r="I93" i="35"/>
  <c r="H93" i="35"/>
  <c r="E93" i="35"/>
  <c r="Z92" i="35"/>
  <c r="AA92" i="35" s="1"/>
  <c r="W92" i="35"/>
  <c r="Q92" i="35"/>
  <c r="R92" i="35" s="1"/>
  <c r="N92" i="35"/>
  <c r="I92" i="35"/>
  <c r="H92" i="35"/>
  <c r="E92" i="35"/>
  <c r="Z91" i="35"/>
  <c r="W91" i="35"/>
  <c r="AA91" i="35" s="1"/>
  <c r="R91" i="35"/>
  <c r="Q91" i="35"/>
  <c r="N91" i="35"/>
  <c r="H91" i="35"/>
  <c r="I91" i="35" s="1"/>
  <c r="E91" i="35"/>
  <c r="Z90" i="35"/>
  <c r="AA90" i="35" s="1"/>
  <c r="W90" i="35"/>
  <c r="R90" i="35"/>
  <c r="Q90" i="35"/>
  <c r="N90" i="35"/>
  <c r="H90" i="35"/>
  <c r="I90" i="35" s="1"/>
  <c r="E90" i="35"/>
  <c r="Z89" i="35"/>
  <c r="AA89" i="35" s="1"/>
  <c r="W89" i="35"/>
  <c r="R89" i="35"/>
  <c r="Q89" i="35"/>
  <c r="N89" i="35"/>
  <c r="H89" i="35"/>
  <c r="E89" i="35"/>
  <c r="I89" i="35" s="1"/>
  <c r="AA88" i="35"/>
  <c r="Z88" i="35"/>
  <c r="W88" i="35"/>
  <c r="Q88" i="35"/>
  <c r="R88" i="35" s="1"/>
  <c r="N88" i="35"/>
  <c r="H88" i="35"/>
  <c r="E88" i="35"/>
  <c r="AA87" i="35"/>
  <c r="Z87" i="35"/>
  <c r="Y87" i="35"/>
  <c r="X87" i="35"/>
  <c r="V87" i="35"/>
  <c r="U87" i="35"/>
  <c r="W87" i="35" s="1"/>
  <c r="R87" i="35"/>
  <c r="Q87" i="35"/>
  <c r="P87" i="35"/>
  <c r="O87" i="35"/>
  <c r="M87" i="35"/>
  <c r="N87" i="35" s="1"/>
  <c r="L87" i="35"/>
  <c r="H87" i="35"/>
  <c r="I87" i="35" s="1"/>
  <c r="G87" i="35"/>
  <c r="F87" i="35"/>
  <c r="D87" i="35"/>
  <c r="C87" i="35"/>
  <c r="E87" i="35" s="1"/>
  <c r="Z86" i="35"/>
  <c r="AA86" i="35" s="1"/>
  <c r="W86" i="35"/>
  <c r="R86" i="35"/>
  <c r="Q86" i="35"/>
  <c r="N86" i="35"/>
  <c r="H86" i="35"/>
  <c r="I86" i="35" s="1"/>
  <c r="E86" i="35"/>
  <c r="Z85" i="35"/>
  <c r="AA85" i="35" s="1"/>
  <c r="W85" i="35"/>
  <c r="R85" i="35"/>
  <c r="Q85" i="35"/>
  <c r="N85" i="35"/>
  <c r="H85" i="35"/>
  <c r="E85" i="35"/>
  <c r="I85" i="35" s="1"/>
  <c r="AA84" i="35"/>
  <c r="Z84" i="35"/>
  <c r="W84" i="35"/>
  <c r="Q84" i="35"/>
  <c r="R84" i="35" s="1"/>
  <c r="N84" i="35"/>
  <c r="H84" i="35"/>
  <c r="I84" i="35" s="1"/>
  <c r="E84" i="35"/>
  <c r="AA83" i="35"/>
  <c r="Z83" i="35"/>
  <c r="W83" i="35"/>
  <c r="Q83" i="35"/>
  <c r="R83" i="35" s="1"/>
  <c r="N83" i="35"/>
  <c r="H83" i="35"/>
  <c r="I83" i="35" s="1"/>
  <c r="E83" i="35"/>
  <c r="AA82" i="35"/>
  <c r="Z82" i="35"/>
  <c r="W82" i="35"/>
  <c r="Q82" i="35"/>
  <c r="N82" i="35"/>
  <c r="R82" i="35" s="1"/>
  <c r="I82" i="35"/>
  <c r="H82" i="35"/>
  <c r="E82" i="35"/>
  <c r="Z81" i="35"/>
  <c r="AA81" i="35" s="1"/>
  <c r="W81" i="35"/>
  <c r="Q81" i="35"/>
  <c r="N81" i="35"/>
  <c r="I81" i="35"/>
  <c r="H81" i="35"/>
  <c r="E81" i="35"/>
  <c r="Z80" i="35"/>
  <c r="AA80" i="35" s="1"/>
  <c r="W80" i="35"/>
  <c r="Q80" i="35"/>
  <c r="R80" i="35" s="1"/>
  <c r="N80" i="35"/>
  <c r="I80" i="35"/>
  <c r="H80" i="35"/>
  <c r="E80" i="35"/>
  <c r="Z79" i="35"/>
  <c r="W79" i="35"/>
  <c r="AA79" i="35" s="1"/>
  <c r="R79" i="35"/>
  <c r="Q79" i="35"/>
  <c r="N79" i="35"/>
  <c r="H79" i="35"/>
  <c r="I79" i="35" s="1"/>
  <c r="E79" i="35"/>
  <c r="Z78" i="35"/>
  <c r="AA78" i="35" s="1"/>
  <c r="W78" i="35"/>
  <c r="R78" i="35"/>
  <c r="Q78" i="35"/>
  <c r="N78" i="35"/>
  <c r="H78" i="35"/>
  <c r="I78" i="35" s="1"/>
  <c r="E78" i="35"/>
  <c r="Z77" i="35"/>
  <c r="AA77" i="35" s="1"/>
  <c r="Y77" i="35"/>
  <c r="X77" i="35"/>
  <c r="V77" i="35"/>
  <c r="U77" i="35"/>
  <c r="W77" i="35" s="1"/>
  <c r="P77" i="35"/>
  <c r="O77" i="35"/>
  <c r="Q77" i="35" s="1"/>
  <c r="R77" i="35" s="1"/>
  <c r="N77" i="35"/>
  <c r="M77" i="35"/>
  <c r="L77" i="35"/>
  <c r="G77" i="35"/>
  <c r="F77" i="35"/>
  <c r="H77" i="35" s="1"/>
  <c r="I77" i="35" s="1"/>
  <c r="E77" i="35"/>
  <c r="D77" i="35"/>
  <c r="C77" i="35"/>
  <c r="Z76" i="35"/>
  <c r="AA76" i="35" s="1"/>
  <c r="W76" i="35"/>
  <c r="Q76" i="35"/>
  <c r="R76" i="35" s="1"/>
  <c r="N76" i="35"/>
  <c r="I76" i="35"/>
  <c r="H76" i="35"/>
  <c r="E76" i="35"/>
  <c r="Z75" i="35"/>
  <c r="W75" i="35"/>
  <c r="AA75" i="35" s="1"/>
  <c r="R75" i="35"/>
  <c r="Q75" i="35"/>
  <c r="N75" i="35"/>
  <c r="H75" i="35"/>
  <c r="I75" i="35" s="1"/>
  <c r="E75" i="35"/>
  <c r="Z74" i="35"/>
  <c r="W74" i="35"/>
  <c r="R74" i="35"/>
  <c r="Q74" i="35"/>
  <c r="N74" i="35"/>
  <c r="H74" i="35"/>
  <c r="I74" i="35" s="1"/>
  <c r="E74" i="35"/>
  <c r="Z73" i="35"/>
  <c r="AA73" i="35" s="1"/>
  <c r="W73" i="35"/>
  <c r="R73" i="35"/>
  <c r="Q73" i="35"/>
  <c r="N73" i="35"/>
  <c r="H73" i="35"/>
  <c r="E73" i="35"/>
  <c r="I73" i="35" s="1"/>
  <c r="AA72" i="35"/>
  <c r="Z72" i="35"/>
  <c r="W72" i="35"/>
  <c r="Q72" i="35"/>
  <c r="R72" i="35" s="1"/>
  <c r="N72" i="35"/>
  <c r="H72" i="35"/>
  <c r="I72" i="35" s="1"/>
  <c r="E72" i="35"/>
  <c r="AA71" i="35"/>
  <c r="Z71" i="35"/>
  <c r="W71" i="35"/>
  <c r="Q71" i="35"/>
  <c r="R71" i="35" s="1"/>
  <c r="N71" i="35"/>
  <c r="H71" i="35"/>
  <c r="I71" i="35" s="1"/>
  <c r="E71" i="35"/>
  <c r="AA70" i="35"/>
  <c r="Z70" i="35"/>
  <c r="W70" i="35"/>
  <c r="Q70" i="35"/>
  <c r="N70" i="35"/>
  <c r="R70" i="35" s="1"/>
  <c r="I70" i="35"/>
  <c r="H70" i="35"/>
  <c r="E70" i="35"/>
  <c r="Z69" i="35"/>
  <c r="AA69" i="35" s="1"/>
  <c r="W69" i="35"/>
  <c r="Q69" i="35"/>
  <c r="R69" i="35" s="1"/>
  <c r="N69" i="35"/>
  <c r="I69" i="35"/>
  <c r="H69" i="35"/>
  <c r="E69" i="35"/>
  <c r="Z68" i="35"/>
  <c r="AA68" i="35" s="1"/>
  <c r="W68" i="35"/>
  <c r="Q68" i="35"/>
  <c r="R68" i="35" s="1"/>
  <c r="N68" i="35"/>
  <c r="I68" i="35"/>
  <c r="H68" i="35"/>
  <c r="E68" i="35"/>
  <c r="Y67" i="35"/>
  <c r="X67" i="35"/>
  <c r="Z67" i="35" s="1"/>
  <c r="AA67" i="35" s="1"/>
  <c r="W67" i="35"/>
  <c r="V67" i="35"/>
  <c r="U67" i="35"/>
  <c r="P67" i="35"/>
  <c r="O67" i="35"/>
  <c r="Q67" i="35" s="1"/>
  <c r="R67" i="35" s="1"/>
  <c r="N67" i="35"/>
  <c r="M67" i="35"/>
  <c r="L67" i="35"/>
  <c r="G67" i="35"/>
  <c r="H67" i="35" s="1"/>
  <c r="I67" i="35" s="1"/>
  <c r="F67" i="35"/>
  <c r="D67" i="35"/>
  <c r="C67" i="35"/>
  <c r="AA66" i="35"/>
  <c r="Z66" i="35"/>
  <c r="W66" i="35"/>
  <c r="Q66" i="35"/>
  <c r="N66" i="35"/>
  <c r="R66" i="35" s="1"/>
  <c r="I66" i="35"/>
  <c r="H66" i="35"/>
  <c r="E66" i="35"/>
  <c r="Z65" i="35"/>
  <c r="AA65" i="35" s="1"/>
  <c r="W65" i="35"/>
  <c r="Q65" i="35"/>
  <c r="N65" i="35"/>
  <c r="I65" i="35"/>
  <c r="H65" i="35"/>
  <c r="E65" i="35"/>
  <c r="Z64" i="35"/>
  <c r="AA64" i="35" s="1"/>
  <c r="W64" i="35"/>
  <c r="Q64" i="35"/>
  <c r="R64" i="35" s="1"/>
  <c r="N64" i="35"/>
  <c r="I64" i="35"/>
  <c r="H64" i="35"/>
  <c r="E64" i="35"/>
  <c r="AA63" i="35"/>
  <c r="Z63" i="35"/>
  <c r="W63" i="35"/>
  <c r="R63" i="35"/>
  <c r="Q63" i="35"/>
  <c r="N63" i="35"/>
  <c r="H63" i="35"/>
  <c r="I63" i="35" s="1"/>
  <c r="E63" i="35"/>
  <c r="Z62" i="35"/>
  <c r="AA62" i="35" s="1"/>
  <c r="W62" i="35"/>
  <c r="R62" i="35"/>
  <c r="Q62" i="35"/>
  <c r="N62" i="35"/>
  <c r="H62" i="35"/>
  <c r="I62" i="35" s="1"/>
  <c r="E62" i="35"/>
  <c r="Z61" i="35"/>
  <c r="AA61" i="35" s="1"/>
  <c r="W61" i="35"/>
  <c r="R61" i="35"/>
  <c r="Q61" i="35"/>
  <c r="N61" i="35"/>
  <c r="I61" i="35"/>
  <c r="H61" i="35"/>
  <c r="E61" i="35"/>
  <c r="AA60" i="35"/>
  <c r="Z60" i="35"/>
  <c r="W60" i="35"/>
  <c r="Q60" i="35"/>
  <c r="R60" i="35" s="1"/>
  <c r="N60" i="35"/>
  <c r="H60" i="35"/>
  <c r="E60" i="35"/>
  <c r="AA59" i="35"/>
  <c r="Z59" i="35"/>
  <c r="W59" i="35"/>
  <c r="Q59" i="35"/>
  <c r="R59" i="35" s="1"/>
  <c r="N59" i="35"/>
  <c r="H59" i="35"/>
  <c r="I59" i="35" s="1"/>
  <c r="E59" i="35"/>
  <c r="AA58" i="35"/>
  <c r="Z58" i="35"/>
  <c r="W58" i="35"/>
  <c r="R58" i="35"/>
  <c r="Q58" i="35"/>
  <c r="N58" i="35"/>
  <c r="I58" i="35"/>
  <c r="H58" i="35"/>
  <c r="E58" i="35"/>
  <c r="Y57" i="35"/>
  <c r="X57" i="35"/>
  <c r="Z57" i="35" s="1"/>
  <c r="AA57" i="35" s="1"/>
  <c r="V57" i="35"/>
  <c r="U57" i="35"/>
  <c r="P57" i="35"/>
  <c r="O57" i="35"/>
  <c r="Q57" i="35" s="1"/>
  <c r="M57" i="35"/>
  <c r="L57" i="35"/>
  <c r="N57" i="35" s="1"/>
  <c r="I57" i="35"/>
  <c r="H57" i="35"/>
  <c r="G57" i="35"/>
  <c r="F57" i="35"/>
  <c r="E57" i="35"/>
  <c r="D57" i="35"/>
  <c r="C57" i="35"/>
  <c r="AA56" i="35"/>
  <c r="Z56" i="35"/>
  <c r="W56" i="35"/>
  <c r="Q56" i="35"/>
  <c r="R56" i="35" s="1"/>
  <c r="N56" i="35"/>
  <c r="H56" i="35"/>
  <c r="E56" i="35"/>
  <c r="AA55" i="35"/>
  <c r="Z55" i="35"/>
  <c r="W55" i="35"/>
  <c r="Q55" i="35"/>
  <c r="R55" i="35" s="1"/>
  <c r="N55" i="35"/>
  <c r="H55" i="35"/>
  <c r="I55" i="35" s="1"/>
  <c r="E55" i="35"/>
  <c r="AA54" i="35"/>
  <c r="Z54" i="35"/>
  <c r="W54" i="35"/>
  <c r="R54" i="35"/>
  <c r="Q54" i="35"/>
  <c r="N54" i="35"/>
  <c r="I54" i="35"/>
  <c r="H54" i="35"/>
  <c r="E54" i="35"/>
  <c r="Z53" i="35"/>
  <c r="AA53" i="35" s="1"/>
  <c r="W53" i="35"/>
  <c r="Q53" i="35"/>
  <c r="R53" i="35" s="1"/>
  <c r="N53" i="35"/>
  <c r="I53" i="35"/>
  <c r="H53" i="35"/>
  <c r="E53" i="35"/>
  <c r="Z52" i="35"/>
  <c r="AA52" i="35" s="1"/>
  <c r="W52" i="35"/>
  <c r="Q52" i="35"/>
  <c r="R52" i="35" s="1"/>
  <c r="N52" i="35"/>
  <c r="I52" i="35"/>
  <c r="H52" i="35"/>
  <c r="E52" i="35"/>
  <c r="AA51" i="35"/>
  <c r="Z51" i="35"/>
  <c r="W51" i="35"/>
  <c r="R51" i="35"/>
  <c r="Q51" i="35"/>
  <c r="N51" i="35"/>
  <c r="H51" i="35"/>
  <c r="I51" i="35" s="1"/>
  <c r="E51" i="35"/>
  <c r="Z50" i="35"/>
  <c r="W50" i="35"/>
  <c r="R50" i="35"/>
  <c r="Q50" i="35"/>
  <c r="N50" i="35"/>
  <c r="H50" i="35"/>
  <c r="I50" i="35" s="1"/>
  <c r="E50" i="35"/>
  <c r="Z49" i="35"/>
  <c r="AA49" i="35" s="1"/>
  <c r="W49" i="35"/>
  <c r="R49" i="35"/>
  <c r="Q49" i="35"/>
  <c r="N49" i="35"/>
  <c r="I49" i="35"/>
  <c r="H49" i="35"/>
  <c r="E49" i="35"/>
  <c r="AA48" i="35"/>
  <c r="Z48" i="35"/>
  <c r="W48" i="35"/>
  <c r="Q48" i="35"/>
  <c r="R48" i="35" s="1"/>
  <c r="N48" i="35"/>
  <c r="H48" i="35"/>
  <c r="I48" i="35" s="1"/>
  <c r="E48" i="35"/>
  <c r="AA47" i="35"/>
  <c r="Z47" i="35"/>
  <c r="Y47" i="35"/>
  <c r="Y137" i="35" s="1"/>
  <c r="X47" i="35"/>
  <c r="W47" i="35"/>
  <c r="V47" i="35"/>
  <c r="U47" i="35"/>
  <c r="R47" i="35"/>
  <c r="Q47" i="35"/>
  <c r="P47" i="35"/>
  <c r="O47" i="35"/>
  <c r="M47" i="35"/>
  <c r="N47" i="35" s="1"/>
  <c r="L47" i="35"/>
  <c r="H47" i="35"/>
  <c r="I47" i="35" s="1"/>
  <c r="G47" i="35"/>
  <c r="F47" i="35"/>
  <c r="D47" i="35"/>
  <c r="C47" i="35"/>
  <c r="E47" i="35" s="1"/>
  <c r="Z46" i="35"/>
  <c r="W46" i="35"/>
  <c r="R46" i="35"/>
  <c r="Q46" i="35"/>
  <c r="N46" i="35"/>
  <c r="H46" i="35"/>
  <c r="I46" i="35" s="1"/>
  <c r="E46" i="35"/>
  <c r="Z45" i="35"/>
  <c r="AA45" i="35" s="1"/>
  <c r="W45" i="35"/>
  <c r="R45" i="35"/>
  <c r="Q45" i="35"/>
  <c r="N45" i="35"/>
  <c r="I45" i="35"/>
  <c r="H45" i="35"/>
  <c r="E45" i="35"/>
  <c r="AA44" i="35"/>
  <c r="Z44" i="35"/>
  <c r="W44" i="35"/>
  <c r="Q44" i="35"/>
  <c r="R44" i="35" s="1"/>
  <c r="N44" i="35"/>
  <c r="H44" i="35"/>
  <c r="I44" i="35" s="1"/>
  <c r="E44" i="35"/>
  <c r="AA43" i="35"/>
  <c r="Z43" i="35"/>
  <c r="W43" i="35"/>
  <c r="Q43" i="35"/>
  <c r="R43" i="35" s="1"/>
  <c r="N43" i="35"/>
  <c r="H43" i="35"/>
  <c r="I43" i="35" s="1"/>
  <c r="E43" i="35"/>
  <c r="AA42" i="35"/>
  <c r="Z42" i="35"/>
  <c r="W42" i="35"/>
  <c r="R42" i="35"/>
  <c r="Q42" i="35"/>
  <c r="N42" i="35"/>
  <c r="I42" i="35"/>
  <c r="H42" i="35"/>
  <c r="E42" i="35"/>
  <c r="Z41" i="35"/>
  <c r="AA41" i="35" s="1"/>
  <c r="W41" i="35"/>
  <c r="Q41" i="35"/>
  <c r="N41" i="35"/>
  <c r="I41" i="35"/>
  <c r="H41" i="35"/>
  <c r="E41" i="35"/>
  <c r="Z40" i="35"/>
  <c r="AA40" i="35" s="1"/>
  <c r="W40" i="35"/>
  <c r="Q40" i="35"/>
  <c r="R40" i="35" s="1"/>
  <c r="N40" i="35"/>
  <c r="I40" i="35"/>
  <c r="H40" i="35"/>
  <c r="E40" i="35"/>
  <c r="AA39" i="35"/>
  <c r="Z39" i="35"/>
  <c r="W39" i="35"/>
  <c r="R39" i="35"/>
  <c r="Q39" i="35"/>
  <c r="N39" i="35"/>
  <c r="H39" i="35"/>
  <c r="I39" i="35" s="1"/>
  <c r="E39" i="35"/>
  <c r="Z38" i="35"/>
  <c r="AA38" i="35" s="1"/>
  <c r="W38" i="35"/>
  <c r="R38" i="35"/>
  <c r="Q38" i="35"/>
  <c r="N38" i="35"/>
  <c r="H38" i="35"/>
  <c r="I38" i="35" s="1"/>
  <c r="E38" i="35"/>
  <c r="Z37" i="35"/>
  <c r="AA37" i="35" s="1"/>
  <c r="Y37" i="35"/>
  <c r="X37" i="35"/>
  <c r="V37" i="35"/>
  <c r="U37" i="35"/>
  <c r="W37" i="35" s="1"/>
  <c r="P37" i="35"/>
  <c r="O37" i="35"/>
  <c r="Q37" i="35" s="1"/>
  <c r="R37" i="35" s="1"/>
  <c r="N37" i="35"/>
  <c r="M37" i="35"/>
  <c r="L37" i="35"/>
  <c r="G37" i="35"/>
  <c r="F37" i="35"/>
  <c r="H37" i="35" s="1"/>
  <c r="I37" i="35" s="1"/>
  <c r="E37" i="35"/>
  <c r="D37" i="35"/>
  <c r="C37" i="35"/>
  <c r="Z36" i="35"/>
  <c r="AA36" i="35" s="1"/>
  <c r="W36" i="35"/>
  <c r="Q36" i="35"/>
  <c r="R36" i="35" s="1"/>
  <c r="N36" i="35"/>
  <c r="I36" i="35"/>
  <c r="H36" i="35"/>
  <c r="E36" i="35"/>
  <c r="AA35" i="35"/>
  <c r="Z35" i="35"/>
  <c r="W35" i="35"/>
  <c r="R35" i="35"/>
  <c r="Q35" i="35"/>
  <c r="N35" i="35"/>
  <c r="H35" i="35"/>
  <c r="I35" i="35" s="1"/>
  <c r="E35" i="35"/>
  <c r="Z34" i="35"/>
  <c r="W34" i="35"/>
  <c r="R34" i="35"/>
  <c r="Q34" i="35"/>
  <c r="N34" i="35"/>
  <c r="H34" i="35"/>
  <c r="I34" i="35" s="1"/>
  <c r="E34" i="35"/>
  <c r="Z33" i="35"/>
  <c r="W33" i="35"/>
  <c r="R33" i="35"/>
  <c r="Q33" i="35"/>
  <c r="N33" i="35"/>
  <c r="I33" i="35"/>
  <c r="H33" i="35"/>
  <c r="E33" i="35"/>
  <c r="Z32" i="35"/>
  <c r="AA32" i="35" s="1"/>
  <c r="W32" i="35"/>
  <c r="Q32" i="35"/>
  <c r="R32" i="35" s="1"/>
  <c r="N32" i="35"/>
  <c r="H32" i="35"/>
  <c r="I32" i="35" s="1"/>
  <c r="E32" i="35"/>
  <c r="AA31" i="35"/>
  <c r="Z31" i="35"/>
  <c r="W31" i="35"/>
  <c r="Q31" i="35"/>
  <c r="R31" i="35" s="1"/>
  <c r="N31" i="35"/>
  <c r="H31" i="35"/>
  <c r="I31" i="35" s="1"/>
  <c r="E31" i="35"/>
  <c r="AA30" i="35"/>
  <c r="Z30" i="35"/>
  <c r="W30" i="35"/>
  <c r="R30" i="35"/>
  <c r="Q30" i="35"/>
  <c r="N30" i="35"/>
  <c r="I30" i="35"/>
  <c r="H30" i="35"/>
  <c r="E30" i="35"/>
  <c r="Z29" i="35"/>
  <c r="AA29" i="35" s="1"/>
  <c r="W29" i="35"/>
  <c r="Q29" i="35"/>
  <c r="N29" i="35"/>
  <c r="H29" i="35"/>
  <c r="I29" i="35" s="1"/>
  <c r="E29" i="35"/>
  <c r="Z28" i="35"/>
  <c r="AA28" i="35" s="1"/>
  <c r="W28" i="35"/>
  <c r="Q28" i="35"/>
  <c r="N28" i="35"/>
  <c r="I28" i="35"/>
  <c r="H28" i="35"/>
  <c r="E28" i="35"/>
  <c r="Y27" i="35"/>
  <c r="X27" i="35"/>
  <c r="Z27" i="35" s="1"/>
  <c r="AA27" i="35" s="1"/>
  <c r="V27" i="35"/>
  <c r="W27" i="35" s="1"/>
  <c r="U27" i="35"/>
  <c r="Q27" i="35"/>
  <c r="R27" i="35" s="1"/>
  <c r="P27" i="35"/>
  <c r="O27" i="35"/>
  <c r="N27" i="35"/>
  <c r="M27" i="35"/>
  <c r="L27" i="35"/>
  <c r="L137" i="35" s="1"/>
  <c r="G27" i="35"/>
  <c r="F27" i="35"/>
  <c r="H27" i="35" s="1"/>
  <c r="D27" i="35"/>
  <c r="C27" i="35"/>
  <c r="E27" i="35" s="1"/>
  <c r="AA26" i="35"/>
  <c r="Z26" i="35"/>
  <c r="W26" i="35"/>
  <c r="R26" i="35"/>
  <c r="Q26" i="35"/>
  <c r="N26" i="35"/>
  <c r="H26" i="35"/>
  <c r="I26" i="35" s="1"/>
  <c r="E26" i="35"/>
  <c r="Z25" i="35"/>
  <c r="AA25" i="35" s="1"/>
  <c r="W25" i="35"/>
  <c r="Q25" i="35"/>
  <c r="N25" i="35"/>
  <c r="H25" i="35"/>
  <c r="I25" i="35" s="1"/>
  <c r="E25" i="35"/>
  <c r="Z24" i="35"/>
  <c r="AA24" i="35" s="1"/>
  <c r="W24" i="35"/>
  <c r="Q24" i="35"/>
  <c r="N24" i="35"/>
  <c r="I24" i="35"/>
  <c r="H24" i="35"/>
  <c r="E24" i="35"/>
  <c r="AA23" i="35"/>
  <c r="Z23" i="35"/>
  <c r="W23" i="35"/>
  <c r="Q23" i="35"/>
  <c r="R23" i="35" s="1"/>
  <c r="N23" i="35"/>
  <c r="H23" i="35"/>
  <c r="I23" i="35" s="1"/>
  <c r="E23" i="35"/>
  <c r="Z22" i="35"/>
  <c r="W22" i="35"/>
  <c r="AA22" i="35" s="1"/>
  <c r="R22" i="35"/>
  <c r="Q22" i="35"/>
  <c r="N22" i="35"/>
  <c r="H22" i="35"/>
  <c r="I22" i="35" s="1"/>
  <c r="E22" i="35"/>
  <c r="Z21" i="35"/>
  <c r="W21" i="35"/>
  <c r="R21" i="35"/>
  <c r="Q21" i="35"/>
  <c r="N21" i="35"/>
  <c r="I21" i="35"/>
  <c r="H21" i="35"/>
  <c r="E21" i="35"/>
  <c r="Z20" i="35"/>
  <c r="W20" i="35"/>
  <c r="Q20" i="35"/>
  <c r="R20" i="35" s="1"/>
  <c r="N20" i="35"/>
  <c r="H20" i="35"/>
  <c r="E20" i="35"/>
  <c r="I20" i="35" s="1"/>
  <c r="Z19" i="35"/>
  <c r="AA19" i="35" s="1"/>
  <c r="W19" i="35"/>
  <c r="Q19" i="35"/>
  <c r="R19" i="35" s="1"/>
  <c r="N19" i="35"/>
  <c r="H19" i="35"/>
  <c r="E19" i="35"/>
  <c r="AA18" i="35"/>
  <c r="Z18" i="35"/>
  <c r="W18" i="35"/>
  <c r="R18" i="35"/>
  <c r="Q18" i="35"/>
  <c r="N18" i="35"/>
  <c r="H18" i="35"/>
  <c r="I18" i="35" s="1"/>
  <c r="E18" i="35"/>
  <c r="Y17" i="35"/>
  <c r="X17" i="35"/>
  <c r="Z17" i="35" s="1"/>
  <c r="V17" i="35"/>
  <c r="U17" i="35"/>
  <c r="P17" i="35"/>
  <c r="O17" i="35"/>
  <c r="Q17" i="35" s="1"/>
  <c r="M17" i="35"/>
  <c r="L17" i="35"/>
  <c r="N17" i="35" s="1"/>
  <c r="H17" i="35"/>
  <c r="I17" i="35" s="1"/>
  <c r="G17" i="35"/>
  <c r="F17" i="35"/>
  <c r="E17" i="35"/>
  <c r="D17" i="35"/>
  <c r="C17" i="35"/>
  <c r="Z16" i="35"/>
  <c r="AA16" i="35" s="1"/>
  <c r="W16" i="35"/>
  <c r="Q16" i="35"/>
  <c r="R16" i="35" s="1"/>
  <c r="N16" i="35"/>
  <c r="H16" i="35"/>
  <c r="E16" i="35"/>
  <c r="I16" i="35" s="1"/>
  <c r="Z15" i="35"/>
  <c r="AA15" i="35" s="1"/>
  <c r="W15" i="35"/>
  <c r="Q15" i="35"/>
  <c r="R15" i="35" s="1"/>
  <c r="N15" i="35"/>
  <c r="H15" i="35"/>
  <c r="I15" i="35" s="1"/>
  <c r="E15" i="35"/>
  <c r="AA14" i="35"/>
  <c r="Z14" i="35"/>
  <c r="W14" i="35"/>
  <c r="R14" i="35"/>
  <c r="Q14" i="35"/>
  <c r="N14" i="35"/>
  <c r="H14" i="35"/>
  <c r="E14" i="35"/>
  <c r="I14" i="35" s="1"/>
  <c r="Z13" i="35"/>
  <c r="W13" i="35"/>
  <c r="Q13" i="35"/>
  <c r="N13" i="35"/>
  <c r="R13" i="35" s="1"/>
  <c r="I13" i="35"/>
  <c r="H13" i="35"/>
  <c r="E13" i="35"/>
  <c r="Z12" i="35"/>
  <c r="AA12" i="35" s="1"/>
  <c r="W12" i="35"/>
  <c r="Q12" i="35"/>
  <c r="N12" i="35"/>
  <c r="I12" i="35"/>
  <c r="H12" i="35"/>
  <c r="E12" i="35"/>
  <c r="AA11" i="35"/>
  <c r="Z11" i="35"/>
  <c r="W11" i="35"/>
  <c r="Q11" i="35"/>
  <c r="R11" i="35" s="1"/>
  <c r="N11" i="35"/>
  <c r="H11" i="35"/>
  <c r="I11" i="35" s="1"/>
  <c r="E11" i="35"/>
  <c r="Z10" i="35"/>
  <c r="W10" i="35"/>
  <c r="AA10" i="35" s="1"/>
  <c r="Q10" i="35"/>
  <c r="R10" i="35" s="1"/>
  <c r="N10" i="35"/>
  <c r="H10" i="35"/>
  <c r="I10" i="35" s="1"/>
  <c r="E10" i="35"/>
  <c r="Z9" i="35"/>
  <c r="AA9" i="35" s="1"/>
  <c r="W9" i="35"/>
  <c r="R9" i="35"/>
  <c r="Q9" i="35"/>
  <c r="N9" i="35"/>
  <c r="I9" i="35"/>
  <c r="H9" i="35"/>
  <c r="E9" i="35"/>
  <c r="Z8" i="35"/>
  <c r="W8" i="35"/>
  <c r="AA8" i="35" s="1"/>
  <c r="Q8" i="35"/>
  <c r="N8" i="35"/>
  <c r="H8" i="35"/>
  <c r="E8" i="35"/>
  <c r="I8" i="35" s="1"/>
  <c r="AA7" i="35"/>
  <c r="Z7" i="35"/>
  <c r="Y7" i="35"/>
  <c r="X7" i="35"/>
  <c r="W7" i="35"/>
  <c r="V7" i="35"/>
  <c r="U7" i="35"/>
  <c r="R7" i="35"/>
  <c r="Q7" i="35"/>
  <c r="P7" i="35"/>
  <c r="O7" i="35"/>
  <c r="M7" i="35"/>
  <c r="L7" i="35"/>
  <c r="G7" i="35"/>
  <c r="F7" i="35"/>
  <c r="H7" i="35" s="1"/>
  <c r="I7" i="35" s="1"/>
  <c r="D7" i="35"/>
  <c r="C7" i="35"/>
  <c r="E7" i="35" s="1"/>
  <c r="N137" i="34"/>
  <c r="AA136" i="34"/>
  <c r="X136" i="34"/>
  <c r="S136" i="34"/>
  <c r="R136" i="34"/>
  <c r="O136" i="34"/>
  <c r="I136" i="34"/>
  <c r="H136" i="34"/>
  <c r="E136" i="34"/>
  <c r="AA135" i="34"/>
  <c r="X135" i="34"/>
  <c r="R135" i="34"/>
  <c r="S135" i="34" s="1"/>
  <c r="O135" i="34"/>
  <c r="H135" i="34"/>
  <c r="E135" i="34"/>
  <c r="I135" i="34" s="1"/>
  <c r="AA134" i="34"/>
  <c r="AB134" i="34" s="1"/>
  <c r="X134" i="34"/>
  <c r="S134" i="34"/>
  <c r="R134" i="34"/>
  <c r="O134" i="34"/>
  <c r="H134" i="34"/>
  <c r="I134" i="34" s="1"/>
  <c r="E134" i="34"/>
  <c r="AA133" i="34"/>
  <c r="X133" i="34"/>
  <c r="AB133" i="34" s="1"/>
  <c r="S133" i="34"/>
  <c r="R133" i="34"/>
  <c r="O133" i="34"/>
  <c r="I133" i="34"/>
  <c r="H133" i="34"/>
  <c r="E133" i="34"/>
  <c r="AA132" i="34"/>
  <c r="X132" i="34"/>
  <c r="S132" i="34"/>
  <c r="R132" i="34"/>
  <c r="O132" i="34"/>
  <c r="I132" i="34"/>
  <c r="H132" i="34"/>
  <c r="E132" i="34"/>
  <c r="AA131" i="34"/>
  <c r="AB131" i="34" s="1"/>
  <c r="X131" i="34"/>
  <c r="R131" i="34"/>
  <c r="S131" i="34" s="1"/>
  <c r="O131" i="34"/>
  <c r="I131" i="34"/>
  <c r="H131" i="34"/>
  <c r="E131" i="34"/>
  <c r="AA130" i="34"/>
  <c r="AB130" i="34" s="1"/>
  <c r="X130" i="34"/>
  <c r="R130" i="34"/>
  <c r="O130" i="34"/>
  <c r="S130" i="34" s="1"/>
  <c r="H130" i="34"/>
  <c r="E130" i="34"/>
  <c r="AA129" i="34"/>
  <c r="X129" i="34"/>
  <c r="AB129" i="34" s="1"/>
  <c r="S129" i="34"/>
  <c r="R129" i="34"/>
  <c r="O129" i="34"/>
  <c r="H129" i="34"/>
  <c r="I129" i="34" s="1"/>
  <c r="E129" i="34"/>
  <c r="AA128" i="34"/>
  <c r="AB128" i="34" s="1"/>
  <c r="X128" i="34"/>
  <c r="R128" i="34"/>
  <c r="O128" i="34"/>
  <c r="S128" i="34" s="1"/>
  <c r="H128" i="34"/>
  <c r="I128" i="34" s="1"/>
  <c r="E128" i="34"/>
  <c r="AA127" i="34"/>
  <c r="AB127" i="34" s="1"/>
  <c r="Z127" i="34"/>
  <c r="Y127" i="34"/>
  <c r="X127" i="34"/>
  <c r="W127" i="34"/>
  <c r="V127" i="34"/>
  <c r="Q127" i="34"/>
  <c r="P127" i="34"/>
  <c r="N127" i="34"/>
  <c r="M127" i="34"/>
  <c r="O127" i="34" s="1"/>
  <c r="G127" i="34"/>
  <c r="F127" i="34"/>
  <c r="E127" i="34"/>
  <c r="D127" i="34"/>
  <c r="C127" i="34"/>
  <c r="AA126" i="34"/>
  <c r="AB126" i="34" s="1"/>
  <c r="X126" i="34"/>
  <c r="R126" i="34"/>
  <c r="S126" i="34" s="1"/>
  <c r="O126" i="34"/>
  <c r="I126" i="34"/>
  <c r="H126" i="34"/>
  <c r="E126" i="34"/>
  <c r="AB125" i="34"/>
  <c r="AA125" i="34"/>
  <c r="X125" i="34"/>
  <c r="R125" i="34"/>
  <c r="S125" i="34" s="1"/>
  <c r="O125" i="34"/>
  <c r="H125" i="34"/>
  <c r="E125" i="34"/>
  <c r="I125" i="34" s="1"/>
  <c r="AA124" i="34"/>
  <c r="X124" i="34"/>
  <c r="R124" i="34"/>
  <c r="O124" i="34"/>
  <c r="I124" i="34"/>
  <c r="H124" i="34"/>
  <c r="E124" i="34"/>
  <c r="AA123" i="34"/>
  <c r="AB123" i="34" s="1"/>
  <c r="X123" i="34"/>
  <c r="R123" i="34"/>
  <c r="S123" i="34" s="1"/>
  <c r="O123" i="34"/>
  <c r="H123" i="34"/>
  <c r="E123" i="34"/>
  <c r="I123" i="34" s="1"/>
  <c r="AA122" i="34"/>
  <c r="X122" i="34"/>
  <c r="S122" i="34"/>
  <c r="R122" i="34"/>
  <c r="O122" i="34"/>
  <c r="H122" i="34"/>
  <c r="I122" i="34" s="1"/>
  <c r="E122" i="34"/>
  <c r="AA121" i="34"/>
  <c r="X121" i="34"/>
  <c r="S121" i="34"/>
  <c r="R121" i="34"/>
  <c r="O121" i="34"/>
  <c r="I121" i="34"/>
  <c r="H121" i="34"/>
  <c r="E121" i="34"/>
  <c r="AA120" i="34"/>
  <c r="X120" i="34"/>
  <c r="R120" i="34"/>
  <c r="O120" i="34"/>
  <c r="S120" i="34" s="1"/>
  <c r="H120" i="34"/>
  <c r="I120" i="34" s="1"/>
  <c r="E120" i="34"/>
  <c r="AB119" i="34"/>
  <c r="AA119" i="34"/>
  <c r="X119" i="34"/>
  <c r="R119" i="34"/>
  <c r="O119" i="34"/>
  <c r="H119" i="34"/>
  <c r="I119" i="34" s="1"/>
  <c r="E119" i="34"/>
  <c r="AA118" i="34"/>
  <c r="AB118" i="34" s="1"/>
  <c r="X118" i="34"/>
  <c r="R118" i="34"/>
  <c r="S118" i="34" s="1"/>
  <c r="O118" i="34"/>
  <c r="H118" i="34"/>
  <c r="I118" i="34" s="1"/>
  <c r="E118" i="34"/>
  <c r="Z117" i="34"/>
  <c r="Y117" i="34"/>
  <c r="X117" i="34"/>
  <c r="W117" i="34"/>
  <c r="V117" i="34"/>
  <c r="R117" i="34"/>
  <c r="S117" i="34" s="1"/>
  <c r="Q117" i="34"/>
  <c r="P117" i="34"/>
  <c r="N117" i="34"/>
  <c r="M117" i="34"/>
  <c r="O117" i="34" s="1"/>
  <c r="G117" i="34"/>
  <c r="H117" i="34" s="1"/>
  <c r="F117" i="34"/>
  <c r="D117" i="34"/>
  <c r="C117" i="34"/>
  <c r="E117" i="34" s="1"/>
  <c r="AA116" i="34"/>
  <c r="AB116" i="34" s="1"/>
  <c r="X116" i="34"/>
  <c r="S116" i="34"/>
  <c r="R116" i="34"/>
  <c r="O116" i="34"/>
  <c r="H116" i="34"/>
  <c r="I116" i="34" s="1"/>
  <c r="E116" i="34"/>
  <c r="AA115" i="34"/>
  <c r="AB115" i="34" s="1"/>
  <c r="X115" i="34"/>
  <c r="S115" i="34"/>
  <c r="R115" i="34"/>
  <c r="O115" i="34"/>
  <c r="I115" i="34"/>
  <c r="H115" i="34"/>
  <c r="E115" i="34"/>
  <c r="AA114" i="34"/>
  <c r="AB114" i="34" s="1"/>
  <c r="X114" i="34"/>
  <c r="R114" i="34"/>
  <c r="O114" i="34"/>
  <c r="S114" i="34" s="1"/>
  <c r="H114" i="34"/>
  <c r="I114" i="34" s="1"/>
  <c r="E114" i="34"/>
  <c r="AB113" i="34"/>
  <c r="AA113" i="34"/>
  <c r="X113" i="34"/>
  <c r="R113" i="34"/>
  <c r="S113" i="34" s="1"/>
  <c r="O113" i="34"/>
  <c r="H113" i="34"/>
  <c r="E113" i="34"/>
  <c r="AB112" i="34"/>
  <c r="AA112" i="34"/>
  <c r="X112" i="34"/>
  <c r="S112" i="34"/>
  <c r="R112" i="34"/>
  <c r="O112" i="34"/>
  <c r="H112" i="34"/>
  <c r="E112" i="34"/>
  <c r="AA111" i="34"/>
  <c r="X111" i="34"/>
  <c r="AB111" i="34" s="1"/>
  <c r="R111" i="34"/>
  <c r="S111" i="34" s="1"/>
  <c r="O111" i="34"/>
  <c r="I111" i="34"/>
  <c r="H111" i="34"/>
  <c r="E111" i="34"/>
  <c r="AA110" i="34"/>
  <c r="AB110" i="34" s="1"/>
  <c r="X110" i="34"/>
  <c r="R110" i="34"/>
  <c r="S110" i="34" s="1"/>
  <c r="O110" i="34"/>
  <c r="I110" i="34"/>
  <c r="H110" i="34"/>
  <c r="E110" i="34"/>
  <c r="AB109" i="34"/>
  <c r="AA109" i="34"/>
  <c r="X109" i="34"/>
  <c r="R109" i="34"/>
  <c r="S109" i="34" s="1"/>
  <c r="O109" i="34"/>
  <c r="H109" i="34"/>
  <c r="E109" i="34"/>
  <c r="I109" i="34" s="1"/>
  <c r="AA108" i="34"/>
  <c r="AB108" i="34" s="1"/>
  <c r="X108" i="34"/>
  <c r="S108" i="34"/>
  <c r="R108" i="34"/>
  <c r="O108" i="34"/>
  <c r="H108" i="34"/>
  <c r="I108" i="34" s="1"/>
  <c r="E108" i="34"/>
  <c r="Z107" i="34"/>
  <c r="Y107" i="34"/>
  <c r="W107" i="34"/>
  <c r="V107" i="34"/>
  <c r="X107" i="34" s="1"/>
  <c r="Q107" i="34"/>
  <c r="P107" i="34"/>
  <c r="R107" i="34" s="1"/>
  <c r="S107" i="34" s="1"/>
  <c r="O107" i="34"/>
  <c r="N107" i="34"/>
  <c r="M107" i="34"/>
  <c r="G107" i="34"/>
  <c r="F107" i="34"/>
  <c r="H107" i="34" s="1"/>
  <c r="I107" i="34" s="1"/>
  <c r="E107" i="34"/>
  <c r="D107" i="34"/>
  <c r="C107" i="34"/>
  <c r="AA106" i="34"/>
  <c r="AB106" i="34" s="1"/>
  <c r="X106" i="34"/>
  <c r="R106" i="34"/>
  <c r="O106" i="34"/>
  <c r="I106" i="34"/>
  <c r="H106" i="34"/>
  <c r="E106" i="34"/>
  <c r="AB105" i="34"/>
  <c r="AA105" i="34"/>
  <c r="X105" i="34"/>
  <c r="R105" i="34"/>
  <c r="O105" i="34"/>
  <c r="H105" i="34"/>
  <c r="E105" i="34"/>
  <c r="I105" i="34" s="1"/>
  <c r="AA104" i="34"/>
  <c r="X104" i="34"/>
  <c r="AB104" i="34" s="1"/>
  <c r="S104" i="34"/>
  <c r="R104" i="34"/>
  <c r="O104" i="34"/>
  <c r="H104" i="34"/>
  <c r="I104" i="34" s="1"/>
  <c r="E104" i="34"/>
  <c r="AA103" i="34"/>
  <c r="AB103" i="34" s="1"/>
  <c r="X103" i="34"/>
  <c r="S103" i="34"/>
  <c r="R103" i="34"/>
  <c r="O103" i="34"/>
  <c r="I103" i="34"/>
  <c r="H103" i="34"/>
  <c r="E103" i="34"/>
  <c r="AA102" i="34"/>
  <c r="AB102" i="34" s="1"/>
  <c r="X102" i="34"/>
  <c r="R102" i="34"/>
  <c r="O102" i="34"/>
  <c r="S102" i="34" s="1"/>
  <c r="H102" i="34"/>
  <c r="E102" i="34"/>
  <c r="I102" i="34" s="1"/>
  <c r="AA101" i="34"/>
  <c r="AB101" i="34" s="1"/>
  <c r="X101" i="34"/>
  <c r="R101" i="34"/>
  <c r="S101" i="34" s="1"/>
  <c r="O101" i="34"/>
  <c r="H101" i="34"/>
  <c r="I101" i="34" s="1"/>
  <c r="E101" i="34"/>
  <c r="AB100" i="34"/>
  <c r="AA100" i="34"/>
  <c r="X100" i="34"/>
  <c r="S100" i="34"/>
  <c r="R100" i="34"/>
  <c r="O100" i="34"/>
  <c r="H100" i="34"/>
  <c r="I100" i="34" s="1"/>
  <c r="E100" i="34"/>
  <c r="AA99" i="34"/>
  <c r="X99" i="34"/>
  <c r="AB99" i="34" s="1"/>
  <c r="R99" i="34"/>
  <c r="O99" i="34"/>
  <c r="S99" i="34" s="1"/>
  <c r="I99" i="34"/>
  <c r="H99" i="34"/>
  <c r="E99" i="34"/>
  <c r="AA98" i="34"/>
  <c r="AB98" i="34" s="1"/>
  <c r="X98" i="34"/>
  <c r="R98" i="34"/>
  <c r="O98" i="34"/>
  <c r="I98" i="34"/>
  <c r="H98" i="34"/>
  <c r="E98" i="34"/>
  <c r="AB97" i="34"/>
  <c r="Z97" i="34"/>
  <c r="Y97" i="34"/>
  <c r="AA97" i="34" s="1"/>
  <c r="W97" i="34"/>
  <c r="X97" i="34" s="1"/>
  <c r="V97" i="34"/>
  <c r="R97" i="34"/>
  <c r="Q97" i="34"/>
  <c r="P97" i="34"/>
  <c r="N97" i="34"/>
  <c r="M97" i="34"/>
  <c r="G97" i="34"/>
  <c r="F97" i="34"/>
  <c r="H97" i="34" s="1"/>
  <c r="I97" i="34" s="1"/>
  <c r="D97" i="34"/>
  <c r="C97" i="34"/>
  <c r="E97" i="34" s="1"/>
  <c r="AB96" i="34"/>
  <c r="AA96" i="34"/>
  <c r="X96" i="34"/>
  <c r="S96" i="34"/>
  <c r="R96" i="34"/>
  <c r="O96" i="34"/>
  <c r="H96" i="34"/>
  <c r="I96" i="34" s="1"/>
  <c r="E96" i="34"/>
  <c r="AA95" i="34"/>
  <c r="X95" i="34"/>
  <c r="AB95" i="34" s="1"/>
  <c r="R95" i="34"/>
  <c r="O95" i="34"/>
  <c r="S95" i="34" s="1"/>
  <c r="H95" i="34"/>
  <c r="I95" i="34" s="1"/>
  <c r="E95" i="34"/>
  <c r="AA94" i="34"/>
  <c r="AB94" i="34" s="1"/>
  <c r="X94" i="34"/>
  <c r="R94" i="34"/>
  <c r="S94" i="34" s="1"/>
  <c r="O94" i="34"/>
  <c r="I94" i="34"/>
  <c r="H94" i="34"/>
  <c r="E94" i="34"/>
  <c r="AB93" i="34"/>
  <c r="AA93" i="34"/>
  <c r="X93" i="34"/>
  <c r="R93" i="34"/>
  <c r="S93" i="34" s="1"/>
  <c r="O93" i="34"/>
  <c r="H93" i="34"/>
  <c r="E93" i="34"/>
  <c r="I93" i="34" s="1"/>
  <c r="AA92" i="34"/>
  <c r="X92" i="34"/>
  <c r="AB92" i="34" s="1"/>
  <c r="S92" i="34"/>
  <c r="R92" i="34"/>
  <c r="O92" i="34"/>
  <c r="H92" i="34"/>
  <c r="I92" i="34" s="1"/>
  <c r="E92" i="34"/>
  <c r="AA91" i="34"/>
  <c r="X91" i="34"/>
  <c r="S91" i="34"/>
  <c r="R91" i="34"/>
  <c r="O91" i="34"/>
  <c r="I91" i="34"/>
  <c r="H91" i="34"/>
  <c r="E91" i="34"/>
  <c r="AA90" i="34"/>
  <c r="X90" i="34"/>
  <c r="R90" i="34"/>
  <c r="O90" i="34"/>
  <c r="S90" i="34" s="1"/>
  <c r="H90" i="34"/>
  <c r="E90" i="34"/>
  <c r="I90" i="34" s="1"/>
  <c r="AB89" i="34"/>
  <c r="AA89" i="34"/>
  <c r="X89" i="34"/>
  <c r="R89" i="34"/>
  <c r="S89" i="34" s="1"/>
  <c r="O89" i="34"/>
  <c r="H89" i="34"/>
  <c r="I89" i="34" s="1"/>
  <c r="E89" i="34"/>
  <c r="AB88" i="34"/>
  <c r="AA88" i="34"/>
  <c r="X88" i="34"/>
  <c r="S88" i="34"/>
  <c r="R88" i="34"/>
  <c r="O88" i="34"/>
  <c r="H88" i="34"/>
  <c r="I88" i="34" s="1"/>
  <c r="E88" i="34"/>
  <c r="Z87" i="34"/>
  <c r="Y87" i="34"/>
  <c r="W87" i="34"/>
  <c r="V87" i="34"/>
  <c r="X87" i="34" s="1"/>
  <c r="S87" i="34"/>
  <c r="Q87" i="34"/>
  <c r="P87" i="34"/>
  <c r="R87" i="34" s="1"/>
  <c r="N87" i="34"/>
  <c r="M87" i="34"/>
  <c r="O87" i="34" s="1"/>
  <c r="I87" i="34"/>
  <c r="H87" i="34"/>
  <c r="G87" i="34"/>
  <c r="F87" i="34"/>
  <c r="E87" i="34"/>
  <c r="D87" i="34"/>
  <c r="C87" i="34"/>
  <c r="AA86" i="34"/>
  <c r="AB86" i="34" s="1"/>
  <c r="X86" i="34"/>
  <c r="R86" i="34"/>
  <c r="O86" i="34"/>
  <c r="H86" i="34"/>
  <c r="E86" i="34"/>
  <c r="I86" i="34" s="1"/>
  <c r="AB85" i="34"/>
  <c r="AA85" i="34"/>
  <c r="X85" i="34"/>
  <c r="S85" i="34"/>
  <c r="R85" i="34"/>
  <c r="O85" i="34"/>
  <c r="H85" i="34"/>
  <c r="I85" i="34" s="1"/>
  <c r="E85" i="34"/>
  <c r="AA84" i="34"/>
  <c r="X84" i="34"/>
  <c r="AB84" i="34" s="1"/>
  <c r="S84" i="34"/>
  <c r="R84" i="34"/>
  <c r="O84" i="34"/>
  <c r="H84" i="34"/>
  <c r="I84" i="34" s="1"/>
  <c r="E84" i="34"/>
  <c r="AA83" i="34"/>
  <c r="AB83" i="34" s="1"/>
  <c r="X83" i="34"/>
  <c r="R83" i="34"/>
  <c r="O83" i="34"/>
  <c r="S83" i="34" s="1"/>
  <c r="H83" i="34"/>
  <c r="I83" i="34" s="1"/>
  <c r="E83" i="34"/>
  <c r="AA82" i="34"/>
  <c r="AB82" i="34" s="1"/>
  <c r="X82" i="34"/>
  <c r="R82" i="34"/>
  <c r="S82" i="34" s="1"/>
  <c r="O82" i="34"/>
  <c r="H82" i="34"/>
  <c r="E82" i="34"/>
  <c r="I82" i="34" s="1"/>
  <c r="AB81" i="34"/>
  <c r="AA81" i="34"/>
  <c r="X81" i="34"/>
  <c r="R81" i="34"/>
  <c r="S81" i="34" s="1"/>
  <c r="O81" i="34"/>
  <c r="H81" i="34"/>
  <c r="E81" i="34"/>
  <c r="AA80" i="34"/>
  <c r="X80" i="34"/>
  <c r="AB80" i="34" s="1"/>
  <c r="S80" i="34"/>
  <c r="R80" i="34"/>
  <c r="O80" i="34"/>
  <c r="I80" i="34"/>
  <c r="H80" i="34"/>
  <c r="E80" i="34"/>
  <c r="AA79" i="34"/>
  <c r="AB79" i="34" s="1"/>
  <c r="X79" i="34"/>
  <c r="R79" i="34"/>
  <c r="O79" i="34"/>
  <c r="S79" i="34" s="1"/>
  <c r="I79" i="34"/>
  <c r="H79" i="34"/>
  <c r="E79" i="34"/>
  <c r="AA78" i="34"/>
  <c r="AB78" i="34" s="1"/>
  <c r="X78" i="34"/>
  <c r="R78" i="34"/>
  <c r="S78" i="34" s="1"/>
  <c r="O78" i="34"/>
  <c r="H78" i="34"/>
  <c r="E78" i="34"/>
  <c r="I78" i="34" s="1"/>
  <c r="AA77" i="34"/>
  <c r="AB77" i="34" s="1"/>
  <c r="Z77" i="34"/>
  <c r="Y77" i="34"/>
  <c r="X77" i="34"/>
  <c r="W77" i="34"/>
  <c r="V77" i="34"/>
  <c r="R77" i="34"/>
  <c r="S77" i="34" s="1"/>
  <c r="Q77" i="34"/>
  <c r="P77" i="34"/>
  <c r="O77" i="34"/>
  <c r="N77" i="34"/>
  <c r="M77" i="34"/>
  <c r="G77" i="34"/>
  <c r="F77" i="34"/>
  <c r="H77" i="34" s="1"/>
  <c r="I77" i="34" s="1"/>
  <c r="D77" i="34"/>
  <c r="C77" i="34"/>
  <c r="AA76" i="34"/>
  <c r="X76" i="34"/>
  <c r="AB76" i="34" s="1"/>
  <c r="R76" i="34"/>
  <c r="S76" i="34" s="1"/>
  <c r="O76" i="34"/>
  <c r="I76" i="34"/>
  <c r="H76" i="34"/>
  <c r="E76" i="34"/>
  <c r="AA75" i="34"/>
  <c r="X75" i="34"/>
  <c r="S75" i="34"/>
  <c r="R75" i="34"/>
  <c r="O75" i="34"/>
  <c r="I75" i="34"/>
  <c r="H75" i="34"/>
  <c r="E75" i="34"/>
  <c r="AA74" i="34"/>
  <c r="X74" i="34"/>
  <c r="R74" i="34"/>
  <c r="O74" i="34"/>
  <c r="H74" i="34"/>
  <c r="E74" i="34"/>
  <c r="I74" i="34" s="1"/>
  <c r="AB73" i="34"/>
  <c r="AA73" i="34"/>
  <c r="X73" i="34"/>
  <c r="S73" i="34"/>
  <c r="R73" i="34"/>
  <c r="O73" i="34"/>
  <c r="H73" i="34"/>
  <c r="E73" i="34"/>
  <c r="AA72" i="34"/>
  <c r="X72" i="34"/>
  <c r="AB72" i="34" s="1"/>
  <c r="S72" i="34"/>
  <c r="R72" i="34"/>
  <c r="O72" i="34"/>
  <c r="H72" i="34"/>
  <c r="E72" i="34"/>
  <c r="AA71" i="34"/>
  <c r="AB71" i="34" s="1"/>
  <c r="X71" i="34"/>
  <c r="R71" i="34"/>
  <c r="O71" i="34"/>
  <c r="S71" i="34" s="1"/>
  <c r="H71" i="34"/>
  <c r="I71" i="34" s="1"/>
  <c r="E71" i="34"/>
  <c r="AB70" i="34"/>
  <c r="AA70" i="34"/>
  <c r="X70" i="34"/>
  <c r="R70" i="34"/>
  <c r="O70" i="34"/>
  <c r="I70" i="34"/>
  <c r="H70" i="34"/>
  <c r="E70" i="34"/>
  <c r="AB69" i="34"/>
  <c r="AA69" i="34"/>
  <c r="X69" i="34"/>
  <c r="R69" i="34"/>
  <c r="O69" i="34"/>
  <c r="H69" i="34"/>
  <c r="E69" i="34"/>
  <c r="AA68" i="34"/>
  <c r="X68" i="34"/>
  <c r="AB68" i="34" s="1"/>
  <c r="S68" i="34"/>
  <c r="R68" i="34"/>
  <c r="O68" i="34"/>
  <c r="I68" i="34"/>
  <c r="H68" i="34"/>
  <c r="E68" i="34"/>
  <c r="Z67" i="34"/>
  <c r="Y67" i="34"/>
  <c r="AA67" i="34" s="1"/>
  <c r="AB67" i="34" s="1"/>
  <c r="W67" i="34"/>
  <c r="V67" i="34"/>
  <c r="Q67" i="34"/>
  <c r="P67" i="34"/>
  <c r="R67" i="34" s="1"/>
  <c r="S67" i="34" s="1"/>
  <c r="O67" i="34"/>
  <c r="N67" i="34"/>
  <c r="M67" i="34"/>
  <c r="I67" i="34"/>
  <c r="H67" i="34"/>
  <c r="G67" i="34"/>
  <c r="F67" i="34"/>
  <c r="E67" i="34"/>
  <c r="D67" i="34"/>
  <c r="C67" i="34"/>
  <c r="AA66" i="34"/>
  <c r="AB66" i="34" s="1"/>
  <c r="X66" i="34"/>
  <c r="R66" i="34"/>
  <c r="O66" i="34"/>
  <c r="I66" i="34"/>
  <c r="H66" i="34"/>
  <c r="E66" i="34"/>
  <c r="AB65" i="34"/>
  <c r="AA65" i="34"/>
  <c r="X65" i="34"/>
  <c r="R65" i="34"/>
  <c r="O65" i="34"/>
  <c r="H65" i="34"/>
  <c r="I65" i="34" s="1"/>
  <c r="E65" i="34"/>
  <c r="AB64" i="34"/>
  <c r="AA64" i="34"/>
  <c r="X64" i="34"/>
  <c r="S64" i="34"/>
  <c r="R64" i="34"/>
  <c r="O64" i="34"/>
  <c r="I64" i="34"/>
  <c r="H64" i="34"/>
  <c r="E64" i="34"/>
  <c r="AA63" i="34"/>
  <c r="X63" i="34"/>
  <c r="R63" i="34"/>
  <c r="O63" i="34"/>
  <c r="S63" i="34" s="1"/>
  <c r="I63" i="34"/>
  <c r="H63" i="34"/>
  <c r="E63" i="34"/>
  <c r="AA62" i="34"/>
  <c r="X62" i="34"/>
  <c r="R62" i="34"/>
  <c r="S62" i="34" s="1"/>
  <c r="O62" i="34"/>
  <c r="I62" i="34"/>
  <c r="H62" i="34"/>
  <c r="E62" i="34"/>
  <c r="AB61" i="34"/>
  <c r="AA61" i="34"/>
  <c r="X61" i="34"/>
  <c r="S61" i="34"/>
  <c r="R61" i="34"/>
  <c r="O61" i="34"/>
  <c r="H61" i="34"/>
  <c r="I61" i="34" s="1"/>
  <c r="E61" i="34"/>
  <c r="AA60" i="34"/>
  <c r="X60" i="34"/>
  <c r="AB60" i="34" s="1"/>
  <c r="S60" i="34"/>
  <c r="R60" i="34"/>
  <c r="O60" i="34"/>
  <c r="H60" i="34"/>
  <c r="I60" i="34" s="1"/>
  <c r="E60" i="34"/>
  <c r="AA59" i="34"/>
  <c r="AB59" i="34" s="1"/>
  <c r="X59" i="34"/>
  <c r="R59" i="34"/>
  <c r="O59" i="34"/>
  <c r="S59" i="34" s="1"/>
  <c r="H59" i="34"/>
  <c r="I59" i="34" s="1"/>
  <c r="E59" i="34"/>
  <c r="AA58" i="34"/>
  <c r="AB58" i="34" s="1"/>
  <c r="X58" i="34"/>
  <c r="R58" i="34"/>
  <c r="S58" i="34" s="1"/>
  <c r="O58" i="34"/>
  <c r="H58" i="34"/>
  <c r="E58" i="34"/>
  <c r="I58" i="34" s="1"/>
  <c r="AB57" i="34"/>
  <c r="Z57" i="34"/>
  <c r="Y57" i="34"/>
  <c r="AA57" i="34" s="1"/>
  <c r="X57" i="34"/>
  <c r="W57" i="34"/>
  <c r="V57" i="34"/>
  <c r="R57" i="34"/>
  <c r="S57" i="34" s="1"/>
  <c r="Q57" i="34"/>
  <c r="P57" i="34"/>
  <c r="N57" i="34"/>
  <c r="M57" i="34"/>
  <c r="O57" i="34" s="1"/>
  <c r="H57" i="34"/>
  <c r="I57" i="34" s="1"/>
  <c r="G57" i="34"/>
  <c r="F57" i="34"/>
  <c r="D57" i="34"/>
  <c r="C57" i="34"/>
  <c r="E57" i="34" s="1"/>
  <c r="AA56" i="34"/>
  <c r="X56" i="34"/>
  <c r="AB56" i="34" s="1"/>
  <c r="S56" i="34"/>
  <c r="R56" i="34"/>
  <c r="O56" i="34"/>
  <c r="H56" i="34"/>
  <c r="I56" i="34" s="1"/>
  <c r="E56" i="34"/>
  <c r="AA55" i="34"/>
  <c r="AB55" i="34" s="1"/>
  <c r="X55" i="34"/>
  <c r="R55" i="34"/>
  <c r="O55" i="34"/>
  <c r="S55" i="34" s="1"/>
  <c r="H55" i="34"/>
  <c r="I55" i="34" s="1"/>
  <c r="E55" i="34"/>
  <c r="AA54" i="34"/>
  <c r="AB54" i="34" s="1"/>
  <c r="X54" i="34"/>
  <c r="R54" i="34"/>
  <c r="S54" i="34" s="1"/>
  <c r="O54" i="34"/>
  <c r="H54" i="34"/>
  <c r="E54" i="34"/>
  <c r="I54" i="34" s="1"/>
  <c r="AB53" i="34"/>
  <c r="AA53" i="34"/>
  <c r="X53" i="34"/>
  <c r="R53" i="34"/>
  <c r="S53" i="34" s="1"/>
  <c r="O53" i="34"/>
  <c r="H53" i="34"/>
  <c r="E53" i="34"/>
  <c r="AA52" i="34"/>
  <c r="X52" i="34"/>
  <c r="AB52" i="34" s="1"/>
  <c r="S52" i="34"/>
  <c r="R52" i="34"/>
  <c r="O52" i="34"/>
  <c r="I52" i="34"/>
  <c r="H52" i="34"/>
  <c r="E52" i="34"/>
  <c r="AA51" i="34"/>
  <c r="AB51" i="34" s="1"/>
  <c r="X51" i="34"/>
  <c r="R51" i="34"/>
  <c r="O51" i="34"/>
  <c r="S51" i="34" s="1"/>
  <c r="I51" i="34"/>
  <c r="H51" i="34"/>
  <c r="E51" i="34"/>
  <c r="AA50" i="34"/>
  <c r="AB50" i="34" s="1"/>
  <c r="X50" i="34"/>
  <c r="R50" i="34"/>
  <c r="S50" i="34" s="1"/>
  <c r="O50" i="34"/>
  <c r="H50" i="34"/>
  <c r="E50" i="34"/>
  <c r="I50" i="34" s="1"/>
  <c r="AA49" i="34"/>
  <c r="AB49" i="34" s="1"/>
  <c r="X49" i="34"/>
  <c r="R49" i="34"/>
  <c r="S49" i="34" s="1"/>
  <c r="O49" i="34"/>
  <c r="H49" i="34"/>
  <c r="I49" i="34" s="1"/>
  <c r="E49" i="34"/>
  <c r="AA48" i="34"/>
  <c r="X48" i="34"/>
  <c r="AB48" i="34" s="1"/>
  <c r="S48" i="34"/>
  <c r="R48" i="34"/>
  <c r="O48" i="34"/>
  <c r="H48" i="34"/>
  <c r="I48" i="34" s="1"/>
  <c r="E48" i="34"/>
  <c r="Z47" i="34"/>
  <c r="AA47" i="34" s="1"/>
  <c r="AB47" i="34" s="1"/>
  <c r="Y47" i="34"/>
  <c r="W47" i="34"/>
  <c r="V47" i="34"/>
  <c r="X47" i="34" s="1"/>
  <c r="Q47" i="34"/>
  <c r="P47" i="34"/>
  <c r="N47" i="34"/>
  <c r="M47" i="34"/>
  <c r="O47" i="34" s="1"/>
  <c r="I47" i="34"/>
  <c r="H47" i="34"/>
  <c r="G47" i="34"/>
  <c r="F47" i="34"/>
  <c r="E47" i="34"/>
  <c r="D47" i="34"/>
  <c r="C47" i="34"/>
  <c r="AA46" i="34"/>
  <c r="X46" i="34"/>
  <c r="R46" i="34"/>
  <c r="O46" i="34"/>
  <c r="H46" i="34"/>
  <c r="E46" i="34"/>
  <c r="I46" i="34" s="1"/>
  <c r="AB45" i="34"/>
  <c r="AA45" i="34"/>
  <c r="X45" i="34"/>
  <c r="S45" i="34"/>
  <c r="R45" i="34"/>
  <c r="O45" i="34"/>
  <c r="H45" i="34"/>
  <c r="E45" i="34"/>
  <c r="AA44" i="34"/>
  <c r="X44" i="34"/>
  <c r="AB44" i="34" s="1"/>
  <c r="S44" i="34"/>
  <c r="R44" i="34"/>
  <c r="O44" i="34"/>
  <c r="H44" i="34"/>
  <c r="E44" i="34"/>
  <c r="AA43" i="34"/>
  <c r="AB43" i="34" s="1"/>
  <c r="X43" i="34"/>
  <c r="R43" i="34"/>
  <c r="O43" i="34"/>
  <c r="S43" i="34" s="1"/>
  <c r="H43" i="34"/>
  <c r="I43" i="34" s="1"/>
  <c r="E43" i="34"/>
  <c r="AB42" i="34"/>
  <c r="AA42" i="34"/>
  <c r="X42" i="34"/>
  <c r="R42" i="34"/>
  <c r="O42" i="34"/>
  <c r="I42" i="34"/>
  <c r="H42" i="34"/>
  <c r="E42" i="34"/>
  <c r="AB41" i="34"/>
  <c r="AA41" i="34"/>
  <c r="X41" i="34"/>
  <c r="R41" i="34"/>
  <c r="O41" i="34"/>
  <c r="H41" i="34"/>
  <c r="E41" i="34"/>
  <c r="AA40" i="34"/>
  <c r="X40" i="34"/>
  <c r="AB40" i="34" s="1"/>
  <c r="S40" i="34"/>
  <c r="R40" i="34"/>
  <c r="O40" i="34"/>
  <c r="I40" i="34"/>
  <c r="H40" i="34"/>
  <c r="E40" i="34"/>
  <c r="AA39" i="34"/>
  <c r="X39" i="34"/>
  <c r="R39" i="34"/>
  <c r="O39" i="34"/>
  <c r="S39" i="34" s="1"/>
  <c r="I39" i="34"/>
  <c r="H39" i="34"/>
  <c r="E39" i="34"/>
  <c r="AA38" i="34"/>
  <c r="X38" i="34"/>
  <c r="R38" i="34"/>
  <c r="S38" i="34" s="1"/>
  <c r="O38" i="34"/>
  <c r="H38" i="34"/>
  <c r="E38" i="34"/>
  <c r="I38" i="34" s="1"/>
  <c r="Z37" i="34"/>
  <c r="Y37" i="34"/>
  <c r="X37" i="34"/>
  <c r="W37" i="34"/>
  <c r="V37" i="34"/>
  <c r="R37" i="34"/>
  <c r="S37" i="34" s="1"/>
  <c r="Q37" i="34"/>
  <c r="P37" i="34"/>
  <c r="N37" i="34"/>
  <c r="O37" i="34" s="1"/>
  <c r="M37" i="34"/>
  <c r="G37" i="34"/>
  <c r="F37" i="34"/>
  <c r="H37" i="34" s="1"/>
  <c r="I37" i="34" s="1"/>
  <c r="D37" i="34"/>
  <c r="C37" i="34"/>
  <c r="AA36" i="34"/>
  <c r="X36" i="34"/>
  <c r="AB36" i="34" s="1"/>
  <c r="S36" i="34"/>
  <c r="R36" i="34"/>
  <c r="O36" i="34"/>
  <c r="H36" i="34"/>
  <c r="I36" i="34" s="1"/>
  <c r="E36" i="34"/>
  <c r="AA35" i="34"/>
  <c r="AB35" i="34" s="1"/>
  <c r="X35" i="34"/>
  <c r="S35" i="34"/>
  <c r="R35" i="34"/>
  <c r="O35" i="34"/>
  <c r="I35" i="34"/>
  <c r="H35" i="34"/>
  <c r="E35" i="34"/>
  <c r="AA34" i="34"/>
  <c r="AB34" i="34" s="1"/>
  <c r="X34" i="34"/>
  <c r="R34" i="34"/>
  <c r="S34" i="34" s="1"/>
  <c r="O34" i="34"/>
  <c r="H34" i="34"/>
  <c r="E34" i="34"/>
  <c r="I34" i="34" s="1"/>
  <c r="AB33" i="34"/>
  <c r="AA33" i="34"/>
  <c r="X33" i="34"/>
  <c r="R33" i="34"/>
  <c r="S33" i="34" s="1"/>
  <c r="O33" i="34"/>
  <c r="H33" i="34"/>
  <c r="E33" i="34"/>
  <c r="AB32" i="34"/>
  <c r="AA32" i="34"/>
  <c r="X32" i="34"/>
  <c r="S32" i="34"/>
  <c r="R32" i="34"/>
  <c r="O32" i="34"/>
  <c r="H32" i="34"/>
  <c r="E32" i="34"/>
  <c r="AA31" i="34"/>
  <c r="AB31" i="34" s="1"/>
  <c r="X31" i="34"/>
  <c r="R31" i="34"/>
  <c r="O31" i="34"/>
  <c r="S31" i="34" s="1"/>
  <c r="I31" i="34"/>
  <c r="H31" i="34"/>
  <c r="E31" i="34"/>
  <c r="AA30" i="34"/>
  <c r="AB30" i="34" s="1"/>
  <c r="X30" i="34"/>
  <c r="R30" i="34"/>
  <c r="S30" i="34" s="1"/>
  <c r="O30" i="34"/>
  <c r="I30" i="34"/>
  <c r="H30" i="34"/>
  <c r="E30" i="34"/>
  <c r="AB29" i="34"/>
  <c r="AA29" i="34"/>
  <c r="X29" i="34"/>
  <c r="R29" i="34"/>
  <c r="S29" i="34" s="1"/>
  <c r="O29" i="34"/>
  <c r="H29" i="34"/>
  <c r="I29" i="34" s="1"/>
  <c r="E29" i="34"/>
  <c r="AA28" i="34"/>
  <c r="X28" i="34"/>
  <c r="AB28" i="34" s="1"/>
  <c r="S28" i="34"/>
  <c r="R28" i="34"/>
  <c r="O28" i="34"/>
  <c r="H28" i="34"/>
  <c r="I28" i="34" s="1"/>
  <c r="E28" i="34"/>
  <c r="Z27" i="34"/>
  <c r="Y27" i="34"/>
  <c r="AA27" i="34" s="1"/>
  <c r="AB27" i="34" s="1"/>
  <c r="W27" i="34"/>
  <c r="V27" i="34"/>
  <c r="Q27" i="34"/>
  <c r="P27" i="34"/>
  <c r="R27" i="34" s="1"/>
  <c r="O27" i="34"/>
  <c r="N27" i="34"/>
  <c r="M27" i="34"/>
  <c r="I27" i="34"/>
  <c r="G27" i="34"/>
  <c r="F27" i="34"/>
  <c r="H27" i="34" s="1"/>
  <c r="E27" i="34"/>
  <c r="D27" i="34"/>
  <c r="C27" i="34"/>
  <c r="AB26" i="34"/>
  <c r="AA26" i="34"/>
  <c r="X26" i="34"/>
  <c r="R26" i="34"/>
  <c r="S26" i="34" s="1"/>
  <c r="O26" i="34"/>
  <c r="H26" i="34"/>
  <c r="E26" i="34"/>
  <c r="I26" i="34" s="1"/>
  <c r="AB25" i="34"/>
  <c r="AA25" i="34"/>
  <c r="X25" i="34"/>
  <c r="R25" i="34"/>
  <c r="S25" i="34" s="1"/>
  <c r="O25" i="34"/>
  <c r="H25" i="34"/>
  <c r="I25" i="34" s="1"/>
  <c r="E25" i="34"/>
  <c r="AA24" i="34"/>
  <c r="X24" i="34"/>
  <c r="AB24" i="34" s="1"/>
  <c r="R24" i="34"/>
  <c r="S24" i="34" s="1"/>
  <c r="O24" i="34"/>
  <c r="H24" i="34"/>
  <c r="I24" i="34" s="1"/>
  <c r="E24" i="34"/>
  <c r="AA23" i="34"/>
  <c r="AB23" i="34" s="1"/>
  <c r="X23" i="34"/>
  <c r="R23" i="34"/>
  <c r="O23" i="34"/>
  <c r="S23" i="34" s="1"/>
  <c r="I23" i="34"/>
  <c r="H23" i="34"/>
  <c r="E23" i="34"/>
  <c r="AA22" i="34"/>
  <c r="AB22" i="34" s="1"/>
  <c r="X22" i="34"/>
  <c r="R22" i="34"/>
  <c r="O22" i="34"/>
  <c r="H22" i="34"/>
  <c r="E22" i="34"/>
  <c r="I22" i="34" s="1"/>
  <c r="AB21" i="34"/>
  <c r="AA21" i="34"/>
  <c r="X21" i="34"/>
  <c r="S21" i="34"/>
  <c r="R21" i="34"/>
  <c r="O21" i="34"/>
  <c r="H21" i="34"/>
  <c r="I21" i="34" s="1"/>
  <c r="E21" i="34"/>
  <c r="AA20" i="34"/>
  <c r="X20" i="34"/>
  <c r="AB20" i="34" s="1"/>
  <c r="S20" i="34"/>
  <c r="R20" i="34"/>
  <c r="O20" i="34"/>
  <c r="H20" i="34"/>
  <c r="I20" i="34" s="1"/>
  <c r="E20" i="34"/>
  <c r="AA19" i="34"/>
  <c r="AB19" i="34" s="1"/>
  <c r="X19" i="34"/>
  <c r="R19" i="34"/>
  <c r="O19" i="34"/>
  <c r="S19" i="34" s="1"/>
  <c r="H19" i="34"/>
  <c r="I19" i="34" s="1"/>
  <c r="E19" i="34"/>
  <c r="AA18" i="34"/>
  <c r="AB18" i="34" s="1"/>
  <c r="X18" i="34"/>
  <c r="R18" i="34"/>
  <c r="S18" i="34" s="1"/>
  <c r="O18" i="34"/>
  <c r="H18" i="34"/>
  <c r="E18" i="34"/>
  <c r="I18" i="34" s="1"/>
  <c r="AB17" i="34"/>
  <c r="Z17" i="34"/>
  <c r="Y17" i="34"/>
  <c r="AA17" i="34" s="1"/>
  <c r="X17" i="34"/>
  <c r="W17" i="34"/>
  <c r="V17" i="34"/>
  <c r="S17" i="34"/>
  <c r="R17" i="34"/>
  <c r="Q17" i="34"/>
  <c r="P17" i="34"/>
  <c r="N17" i="34"/>
  <c r="M17" i="34"/>
  <c r="O17" i="34" s="1"/>
  <c r="H17" i="34"/>
  <c r="I17" i="34" s="1"/>
  <c r="G17" i="34"/>
  <c r="F17" i="34"/>
  <c r="D17" i="34"/>
  <c r="C17" i="34"/>
  <c r="E17" i="34" s="1"/>
  <c r="AA16" i="34"/>
  <c r="X16" i="34"/>
  <c r="AB16" i="34" s="1"/>
  <c r="S16" i="34"/>
  <c r="R16" i="34"/>
  <c r="O16" i="34"/>
  <c r="H16" i="34"/>
  <c r="I16" i="34" s="1"/>
  <c r="E16" i="34"/>
  <c r="AA15" i="34"/>
  <c r="AB15" i="34" s="1"/>
  <c r="X15" i="34"/>
  <c r="R15" i="34"/>
  <c r="O15" i="34"/>
  <c r="S15" i="34" s="1"/>
  <c r="H15" i="34"/>
  <c r="I15" i="34" s="1"/>
  <c r="E15" i="34"/>
  <c r="AA14" i="34"/>
  <c r="AB14" i="34" s="1"/>
  <c r="X14" i="34"/>
  <c r="R14" i="34"/>
  <c r="S14" i="34" s="1"/>
  <c r="O14" i="34"/>
  <c r="H14" i="34"/>
  <c r="E14" i="34"/>
  <c r="I14" i="34" s="1"/>
  <c r="AB13" i="34"/>
  <c r="AA13" i="34"/>
  <c r="X13" i="34"/>
  <c r="R13" i="34"/>
  <c r="S13" i="34" s="1"/>
  <c r="O13" i="34"/>
  <c r="H13" i="34"/>
  <c r="E13" i="34"/>
  <c r="AA12" i="34"/>
  <c r="X12" i="34"/>
  <c r="AB12" i="34" s="1"/>
  <c r="S12" i="34"/>
  <c r="R12" i="34"/>
  <c r="O12" i="34"/>
  <c r="I12" i="34"/>
  <c r="H12" i="34"/>
  <c r="E12" i="34"/>
  <c r="AA11" i="34"/>
  <c r="AB11" i="34" s="1"/>
  <c r="X11" i="34"/>
  <c r="R11" i="34"/>
  <c r="O11" i="34"/>
  <c r="S11" i="34" s="1"/>
  <c r="I11" i="34"/>
  <c r="H11" i="34"/>
  <c r="E11" i="34"/>
  <c r="AA10" i="34"/>
  <c r="AB10" i="34" s="1"/>
  <c r="X10" i="34"/>
  <c r="R10" i="34"/>
  <c r="S10" i="34" s="1"/>
  <c r="O10" i="34"/>
  <c r="H10" i="34"/>
  <c r="E10" i="34"/>
  <c r="I10" i="34" s="1"/>
  <c r="AA9" i="34"/>
  <c r="AB9" i="34" s="1"/>
  <c r="X9" i="34"/>
  <c r="R9" i="34"/>
  <c r="S9" i="34" s="1"/>
  <c r="O9" i="34"/>
  <c r="H9" i="34"/>
  <c r="I9" i="34" s="1"/>
  <c r="E9" i="34"/>
  <c r="AA8" i="34"/>
  <c r="X8" i="34"/>
  <c r="AB8" i="34" s="1"/>
  <c r="S8" i="34"/>
  <c r="R8" i="34"/>
  <c r="O8" i="34"/>
  <c r="H8" i="34"/>
  <c r="I8" i="34" s="1"/>
  <c r="E8" i="34"/>
  <c r="Z7" i="34"/>
  <c r="AA7" i="34" s="1"/>
  <c r="AB7" i="34" s="1"/>
  <c r="Y7" i="34"/>
  <c r="W7" i="34"/>
  <c r="V7" i="34"/>
  <c r="X7" i="34" s="1"/>
  <c r="Q7" i="34"/>
  <c r="P7" i="34"/>
  <c r="N7" i="34"/>
  <c r="M7" i="34"/>
  <c r="O7" i="34" s="1"/>
  <c r="I7" i="34"/>
  <c r="H7" i="34"/>
  <c r="G7" i="34"/>
  <c r="F7" i="34"/>
  <c r="E7" i="34"/>
  <c r="D7" i="34"/>
  <c r="C7" i="34"/>
  <c r="N187" i="33"/>
  <c r="AD186" i="33"/>
  <c r="AC186" i="33"/>
  <c r="Z186" i="33"/>
  <c r="T186" i="33"/>
  <c r="S186" i="33"/>
  <c r="P186" i="33"/>
  <c r="H186" i="33"/>
  <c r="E186" i="33"/>
  <c r="AC185" i="33"/>
  <c r="Z185" i="33"/>
  <c r="AD185" i="33" s="1"/>
  <c r="T185" i="33"/>
  <c r="S185" i="33"/>
  <c r="P185" i="33"/>
  <c r="H185" i="33"/>
  <c r="I185" i="33" s="1"/>
  <c r="E185" i="33"/>
  <c r="AC184" i="33"/>
  <c r="Z184" i="33"/>
  <c r="T184" i="33"/>
  <c r="S184" i="33"/>
  <c r="P184" i="33"/>
  <c r="H184" i="33"/>
  <c r="I184" i="33" s="1"/>
  <c r="E184" i="33"/>
  <c r="AC183" i="33"/>
  <c r="AD183" i="33" s="1"/>
  <c r="Z183" i="33"/>
  <c r="S183" i="33"/>
  <c r="P183" i="33"/>
  <c r="H183" i="33"/>
  <c r="E183" i="33"/>
  <c r="I183" i="33" s="1"/>
  <c r="AC182" i="33"/>
  <c r="AD182" i="33" s="1"/>
  <c r="Z182" i="33"/>
  <c r="S182" i="33"/>
  <c r="T182" i="33" s="1"/>
  <c r="P182" i="33"/>
  <c r="H182" i="33"/>
  <c r="I182" i="33" s="1"/>
  <c r="E182" i="33"/>
  <c r="AC181" i="33"/>
  <c r="Z181" i="33"/>
  <c r="AD181" i="33" s="1"/>
  <c r="S181" i="33"/>
  <c r="T181" i="33" s="1"/>
  <c r="P181" i="33"/>
  <c r="I181" i="33"/>
  <c r="H181" i="33"/>
  <c r="E181" i="33"/>
  <c r="AC180" i="33"/>
  <c r="Z180" i="33"/>
  <c r="T180" i="33"/>
  <c r="S180" i="33"/>
  <c r="P180" i="33"/>
  <c r="I180" i="33"/>
  <c r="H180" i="33"/>
  <c r="E180" i="33"/>
  <c r="AC179" i="33"/>
  <c r="AD179" i="33" s="1"/>
  <c r="Z179" i="33"/>
  <c r="S179" i="33"/>
  <c r="T179" i="33" s="1"/>
  <c r="P179" i="33"/>
  <c r="I179" i="33"/>
  <c r="H179" i="33"/>
  <c r="E179" i="33"/>
  <c r="AC178" i="33"/>
  <c r="AD178" i="33" s="1"/>
  <c r="Z178" i="33"/>
  <c r="S178" i="33"/>
  <c r="P178" i="33"/>
  <c r="T178" i="33" s="1"/>
  <c r="H178" i="33"/>
  <c r="I178" i="33" s="1"/>
  <c r="E178" i="33"/>
  <c r="AB177" i="33"/>
  <c r="AB187" i="33" s="1"/>
  <c r="AA177" i="33"/>
  <c r="Y177" i="33"/>
  <c r="X177" i="33"/>
  <c r="R177" i="33"/>
  <c r="Q177" i="33"/>
  <c r="O177" i="33"/>
  <c r="N177" i="33"/>
  <c r="I177" i="33"/>
  <c r="H177" i="33"/>
  <c r="G177" i="33"/>
  <c r="F177" i="33"/>
  <c r="E177" i="33"/>
  <c r="D177" i="33"/>
  <c r="C177" i="33"/>
  <c r="AC176" i="33"/>
  <c r="Z176" i="33"/>
  <c r="S176" i="33"/>
  <c r="P176" i="33"/>
  <c r="T176" i="33" s="1"/>
  <c r="I176" i="33"/>
  <c r="H176" i="33"/>
  <c r="E176" i="33"/>
  <c r="AC175" i="33"/>
  <c r="AD175" i="33" s="1"/>
  <c r="Z175" i="33"/>
  <c r="S175" i="33"/>
  <c r="P175" i="33"/>
  <c r="I175" i="33"/>
  <c r="H175" i="33"/>
  <c r="E175" i="33"/>
  <c r="AC174" i="33"/>
  <c r="AD174" i="33" s="1"/>
  <c r="Z174" i="33"/>
  <c r="S174" i="33"/>
  <c r="P174" i="33"/>
  <c r="H174" i="33"/>
  <c r="E174" i="33"/>
  <c r="AC173" i="33"/>
  <c r="Z173" i="33"/>
  <c r="AD173" i="33" s="1"/>
  <c r="S173" i="33"/>
  <c r="T173" i="33" s="1"/>
  <c r="P173" i="33"/>
  <c r="H173" i="33"/>
  <c r="I173" i="33" s="1"/>
  <c r="E173" i="33"/>
  <c r="AC172" i="33"/>
  <c r="AD172" i="33" s="1"/>
  <c r="Z172" i="33"/>
  <c r="S172" i="33"/>
  <c r="P172" i="33"/>
  <c r="T172" i="33" s="1"/>
  <c r="H172" i="33"/>
  <c r="I172" i="33" s="1"/>
  <c r="E172" i="33"/>
  <c r="AD171" i="33"/>
  <c r="AC171" i="33"/>
  <c r="Z171" i="33"/>
  <c r="S171" i="33"/>
  <c r="P171" i="33"/>
  <c r="I171" i="33"/>
  <c r="H171" i="33"/>
  <c r="E171" i="33"/>
  <c r="AD170" i="33"/>
  <c r="AC170" i="33"/>
  <c r="Z170" i="33"/>
  <c r="S170" i="33"/>
  <c r="T170" i="33" s="1"/>
  <c r="P170" i="33"/>
  <c r="H170" i="33"/>
  <c r="I170" i="33" s="1"/>
  <c r="E170" i="33"/>
  <c r="AD169" i="33"/>
  <c r="AC169" i="33"/>
  <c r="Z169" i="33"/>
  <c r="S169" i="33"/>
  <c r="T169" i="33" s="1"/>
  <c r="P169" i="33"/>
  <c r="H169" i="33"/>
  <c r="E169" i="33"/>
  <c r="I169" i="33" s="1"/>
  <c r="AC168" i="33"/>
  <c r="Z168" i="33"/>
  <c r="AD168" i="33" s="1"/>
  <c r="T168" i="33"/>
  <c r="S168" i="33"/>
  <c r="P168" i="33"/>
  <c r="H168" i="33"/>
  <c r="I168" i="33" s="1"/>
  <c r="E168" i="33"/>
  <c r="AC167" i="33"/>
  <c r="AD167" i="33" s="1"/>
  <c r="AB167" i="33"/>
  <c r="AA167" i="33"/>
  <c r="Y167" i="33"/>
  <c r="X167" i="33"/>
  <c r="Z167" i="33" s="1"/>
  <c r="R167" i="33"/>
  <c r="Q167" i="33"/>
  <c r="O167" i="33"/>
  <c r="P167" i="33" s="1"/>
  <c r="N167" i="33"/>
  <c r="G167" i="33"/>
  <c r="F167" i="33"/>
  <c r="H167" i="33" s="1"/>
  <c r="I167" i="33" s="1"/>
  <c r="E167" i="33"/>
  <c r="D167" i="33"/>
  <c r="C167" i="33"/>
  <c r="AC166" i="33"/>
  <c r="AD166" i="33" s="1"/>
  <c r="Z166" i="33"/>
  <c r="S166" i="33"/>
  <c r="T166" i="33" s="1"/>
  <c r="P166" i="33"/>
  <c r="H166" i="33"/>
  <c r="I166" i="33" s="1"/>
  <c r="E166" i="33"/>
  <c r="AD165" i="33"/>
  <c r="AC165" i="33"/>
  <c r="Z165" i="33"/>
  <c r="T165" i="33"/>
  <c r="S165" i="33"/>
  <c r="P165" i="33"/>
  <c r="H165" i="33"/>
  <c r="E165" i="33"/>
  <c r="I165" i="33" s="1"/>
  <c r="AC164" i="33"/>
  <c r="Z164" i="33"/>
  <c r="AD164" i="33" s="1"/>
  <c r="T164" i="33"/>
  <c r="S164" i="33"/>
  <c r="P164" i="33"/>
  <c r="H164" i="33"/>
  <c r="I164" i="33" s="1"/>
  <c r="E164" i="33"/>
  <c r="AC163" i="33"/>
  <c r="AD163" i="33" s="1"/>
  <c r="Z163" i="33"/>
  <c r="S163" i="33"/>
  <c r="T163" i="33" s="1"/>
  <c r="P163" i="33"/>
  <c r="I163" i="33"/>
  <c r="H163" i="33"/>
  <c r="E163" i="33"/>
  <c r="AC162" i="33"/>
  <c r="AD162" i="33" s="1"/>
  <c r="Z162" i="33"/>
  <c r="S162" i="33"/>
  <c r="P162" i="33"/>
  <c r="T162" i="33" s="1"/>
  <c r="H162" i="33"/>
  <c r="E162" i="33"/>
  <c r="I162" i="33" s="1"/>
  <c r="AD161" i="33"/>
  <c r="AC161" i="33"/>
  <c r="Z161" i="33"/>
  <c r="S161" i="33"/>
  <c r="T161" i="33" s="1"/>
  <c r="P161" i="33"/>
  <c r="H161" i="33"/>
  <c r="E161" i="33"/>
  <c r="AC160" i="33"/>
  <c r="AD160" i="33" s="1"/>
  <c r="Z160" i="33"/>
  <c r="T160" i="33"/>
  <c r="S160" i="33"/>
  <c r="P160" i="33"/>
  <c r="I160" i="33"/>
  <c r="H160" i="33"/>
  <c r="E160" i="33"/>
  <c r="AC159" i="33"/>
  <c r="Z159" i="33"/>
  <c r="AD159" i="33" s="1"/>
  <c r="S159" i="33"/>
  <c r="P159" i="33"/>
  <c r="T159" i="33" s="1"/>
  <c r="I159" i="33"/>
  <c r="H159" i="33"/>
  <c r="E159" i="33"/>
  <c r="AC158" i="33"/>
  <c r="AD158" i="33" s="1"/>
  <c r="Z158" i="33"/>
  <c r="S158" i="33"/>
  <c r="P158" i="33"/>
  <c r="H158" i="33"/>
  <c r="I158" i="33" s="1"/>
  <c r="E158" i="33"/>
  <c r="AB157" i="33"/>
  <c r="AA157" i="33"/>
  <c r="AC157" i="33" s="1"/>
  <c r="AD157" i="33" s="1"/>
  <c r="Z157" i="33"/>
  <c r="Y157" i="33"/>
  <c r="X157" i="33"/>
  <c r="S157" i="33"/>
  <c r="T157" i="33" s="1"/>
  <c r="R157" i="33"/>
  <c r="Q157" i="33"/>
  <c r="P157" i="33"/>
  <c r="O157" i="33"/>
  <c r="N157" i="33"/>
  <c r="G157" i="33"/>
  <c r="F157" i="33"/>
  <c r="H157" i="33" s="1"/>
  <c r="D157" i="33"/>
  <c r="C157" i="33"/>
  <c r="E157" i="33" s="1"/>
  <c r="AC156" i="33"/>
  <c r="AD156" i="33" s="1"/>
  <c r="Z156" i="33"/>
  <c r="T156" i="33"/>
  <c r="S156" i="33"/>
  <c r="P156" i="33"/>
  <c r="H156" i="33"/>
  <c r="I156" i="33" s="1"/>
  <c r="E156" i="33"/>
  <c r="AC155" i="33"/>
  <c r="Z155" i="33"/>
  <c r="AD155" i="33" s="1"/>
  <c r="S155" i="33"/>
  <c r="P155" i="33"/>
  <c r="T155" i="33" s="1"/>
  <c r="I155" i="33"/>
  <c r="H155" i="33"/>
  <c r="E155" i="33"/>
  <c r="AC154" i="33"/>
  <c r="AD154" i="33" s="1"/>
  <c r="Z154" i="33"/>
  <c r="S154" i="33"/>
  <c r="T154" i="33" s="1"/>
  <c r="P154" i="33"/>
  <c r="H154" i="33"/>
  <c r="I154" i="33" s="1"/>
  <c r="E154" i="33"/>
  <c r="AD153" i="33"/>
  <c r="AC153" i="33"/>
  <c r="Z153" i="33"/>
  <c r="S153" i="33"/>
  <c r="T153" i="33" s="1"/>
  <c r="P153" i="33"/>
  <c r="H153" i="33"/>
  <c r="E153" i="33"/>
  <c r="I153" i="33" s="1"/>
  <c r="AC152" i="33"/>
  <c r="Z152" i="33"/>
  <c r="AD152" i="33" s="1"/>
  <c r="T152" i="33"/>
  <c r="S152" i="33"/>
  <c r="P152" i="33"/>
  <c r="H152" i="33"/>
  <c r="I152" i="33" s="1"/>
  <c r="E152" i="33"/>
  <c r="AC151" i="33"/>
  <c r="AD151" i="33" s="1"/>
  <c r="Z151" i="33"/>
  <c r="S151" i="33"/>
  <c r="T151" i="33" s="1"/>
  <c r="P151" i="33"/>
  <c r="I151" i="33"/>
  <c r="H151" i="33"/>
  <c r="E151" i="33"/>
  <c r="AD150" i="33"/>
  <c r="AC150" i="33"/>
  <c r="Z150" i="33"/>
  <c r="S150" i="33"/>
  <c r="P150" i="33"/>
  <c r="T150" i="33" s="1"/>
  <c r="H150" i="33"/>
  <c r="E150" i="33"/>
  <c r="I150" i="33" s="1"/>
  <c r="AD149" i="33"/>
  <c r="AC149" i="33"/>
  <c r="Z149" i="33"/>
  <c r="S149" i="33"/>
  <c r="T149" i="33" s="1"/>
  <c r="P149" i="33"/>
  <c r="H149" i="33"/>
  <c r="I149" i="33" s="1"/>
  <c r="E149" i="33"/>
  <c r="AC148" i="33"/>
  <c r="AD148" i="33" s="1"/>
  <c r="Z148" i="33"/>
  <c r="T148" i="33"/>
  <c r="S148" i="33"/>
  <c r="P148" i="33"/>
  <c r="H148" i="33"/>
  <c r="I148" i="33" s="1"/>
  <c r="E148" i="33"/>
  <c r="AB147" i="33"/>
  <c r="AA147" i="33"/>
  <c r="AC147" i="33" s="1"/>
  <c r="Y147" i="33"/>
  <c r="X147" i="33"/>
  <c r="R147" i="33"/>
  <c r="Q147" i="33"/>
  <c r="S147" i="33" s="1"/>
  <c r="O147" i="33"/>
  <c r="N147" i="33"/>
  <c r="P147" i="33" s="1"/>
  <c r="I147" i="33"/>
  <c r="G147" i="33"/>
  <c r="H147" i="33" s="1"/>
  <c r="F147" i="33"/>
  <c r="E147" i="33"/>
  <c r="D147" i="33"/>
  <c r="C147" i="33"/>
  <c r="AD146" i="33"/>
  <c r="AC146" i="33"/>
  <c r="Z146" i="33"/>
  <c r="S146" i="33"/>
  <c r="P146" i="33"/>
  <c r="T146" i="33" s="1"/>
  <c r="H146" i="33"/>
  <c r="E146" i="33"/>
  <c r="I146" i="33" s="1"/>
  <c r="AD145" i="33"/>
  <c r="AC145" i="33"/>
  <c r="Z145" i="33"/>
  <c r="S145" i="33"/>
  <c r="T145" i="33" s="1"/>
  <c r="P145" i="33"/>
  <c r="H145" i="33"/>
  <c r="I145" i="33" s="1"/>
  <c r="E145" i="33"/>
  <c r="AC144" i="33"/>
  <c r="AD144" i="33" s="1"/>
  <c r="Z144" i="33"/>
  <c r="T144" i="33"/>
  <c r="S144" i="33"/>
  <c r="P144" i="33"/>
  <c r="H144" i="33"/>
  <c r="I144" i="33" s="1"/>
  <c r="E144" i="33"/>
  <c r="AC143" i="33"/>
  <c r="Z143" i="33"/>
  <c r="AD143" i="33" s="1"/>
  <c r="S143" i="33"/>
  <c r="P143" i="33"/>
  <c r="T143" i="33" s="1"/>
  <c r="I143" i="33"/>
  <c r="H143" i="33"/>
  <c r="E143" i="33"/>
  <c r="AC142" i="33"/>
  <c r="AD142" i="33" s="1"/>
  <c r="Z142" i="33"/>
  <c r="S142" i="33"/>
  <c r="P142" i="33"/>
  <c r="H142" i="33"/>
  <c r="I142" i="33" s="1"/>
  <c r="E142" i="33"/>
  <c r="AD141" i="33"/>
  <c r="AC141" i="33"/>
  <c r="Z141" i="33"/>
  <c r="S141" i="33"/>
  <c r="T141" i="33" s="1"/>
  <c r="P141" i="33"/>
  <c r="H141" i="33"/>
  <c r="E141" i="33"/>
  <c r="I141" i="33" s="1"/>
  <c r="AC140" i="33"/>
  <c r="Z140" i="33"/>
  <c r="AD140" i="33" s="1"/>
  <c r="T140" i="33"/>
  <c r="S140" i="33"/>
  <c r="P140" i="33"/>
  <c r="H140" i="33"/>
  <c r="I140" i="33" s="1"/>
  <c r="E140" i="33"/>
  <c r="AC139" i="33"/>
  <c r="AD139" i="33" s="1"/>
  <c r="Z139" i="33"/>
  <c r="S139" i="33"/>
  <c r="T139" i="33" s="1"/>
  <c r="P139" i="33"/>
  <c r="I139" i="33"/>
  <c r="H139" i="33"/>
  <c r="E139" i="33"/>
  <c r="AC138" i="33"/>
  <c r="AD138" i="33" s="1"/>
  <c r="Z138" i="33"/>
  <c r="S138" i="33"/>
  <c r="P138" i="33"/>
  <c r="T138" i="33" s="1"/>
  <c r="H138" i="33"/>
  <c r="E138" i="33"/>
  <c r="I138" i="33" s="1"/>
  <c r="AD137" i="33"/>
  <c r="AB137" i="33"/>
  <c r="AC137" i="33" s="1"/>
  <c r="AA137" i="33"/>
  <c r="Z137" i="33"/>
  <c r="Y137" i="33"/>
  <c r="X137" i="33"/>
  <c r="S137" i="33"/>
  <c r="T137" i="33" s="1"/>
  <c r="R137" i="33"/>
  <c r="Q137" i="33"/>
  <c r="O137" i="33"/>
  <c r="N137" i="33"/>
  <c r="H137" i="33"/>
  <c r="I137" i="33" s="1"/>
  <c r="G137" i="33"/>
  <c r="F137" i="33"/>
  <c r="D137" i="33"/>
  <c r="C137" i="33"/>
  <c r="E137" i="33" s="1"/>
  <c r="AC136" i="33"/>
  <c r="Z136" i="33"/>
  <c r="AD136" i="33" s="1"/>
  <c r="T136" i="33"/>
  <c r="S136" i="33"/>
  <c r="P136" i="33"/>
  <c r="H136" i="33"/>
  <c r="I136" i="33" s="1"/>
  <c r="E136" i="33"/>
  <c r="AC135" i="33"/>
  <c r="AD135" i="33" s="1"/>
  <c r="Z135" i="33"/>
  <c r="S135" i="33"/>
  <c r="T135" i="33" s="1"/>
  <c r="P135" i="33"/>
  <c r="I135" i="33"/>
  <c r="H135" i="33"/>
  <c r="E135" i="33"/>
  <c r="AC134" i="33"/>
  <c r="AD134" i="33" s="1"/>
  <c r="Z134" i="33"/>
  <c r="S134" i="33"/>
  <c r="P134" i="33"/>
  <c r="T134" i="33" s="1"/>
  <c r="H134" i="33"/>
  <c r="E134" i="33"/>
  <c r="I134" i="33" s="1"/>
  <c r="AD133" i="33"/>
  <c r="AC133" i="33"/>
  <c r="Z133" i="33"/>
  <c r="S133" i="33"/>
  <c r="T133" i="33" s="1"/>
  <c r="P133" i="33"/>
  <c r="H133" i="33"/>
  <c r="E133" i="33"/>
  <c r="AC132" i="33"/>
  <c r="AD132" i="33" s="1"/>
  <c r="Z132" i="33"/>
  <c r="T132" i="33"/>
  <c r="S132" i="33"/>
  <c r="P132" i="33"/>
  <c r="I132" i="33"/>
  <c r="H132" i="33"/>
  <c r="E132" i="33"/>
  <c r="AC131" i="33"/>
  <c r="Z131" i="33"/>
  <c r="AD131" i="33" s="1"/>
  <c r="S131" i="33"/>
  <c r="P131" i="33"/>
  <c r="T131" i="33" s="1"/>
  <c r="I131" i="33"/>
  <c r="H131" i="33"/>
  <c r="E131" i="33"/>
  <c r="AC130" i="33"/>
  <c r="AD130" i="33" s="1"/>
  <c r="Z130" i="33"/>
  <c r="S130" i="33"/>
  <c r="P130" i="33"/>
  <c r="H130" i="33"/>
  <c r="I130" i="33" s="1"/>
  <c r="E130" i="33"/>
  <c r="AD129" i="33"/>
  <c r="AC129" i="33"/>
  <c r="Z129" i="33"/>
  <c r="T129" i="33"/>
  <c r="S129" i="33"/>
  <c r="P129" i="33"/>
  <c r="H129" i="33"/>
  <c r="E129" i="33"/>
  <c r="I129" i="33" s="1"/>
  <c r="AC128" i="33"/>
  <c r="Z128" i="33"/>
  <c r="AD128" i="33" s="1"/>
  <c r="T128" i="33"/>
  <c r="S128" i="33"/>
  <c r="P128" i="33"/>
  <c r="H128" i="33"/>
  <c r="I128" i="33" s="1"/>
  <c r="E128" i="33"/>
  <c r="AB127" i="33"/>
  <c r="AC127" i="33" s="1"/>
  <c r="AD127" i="33" s="1"/>
  <c r="AA127" i="33"/>
  <c r="Y127" i="33"/>
  <c r="X127" i="33"/>
  <c r="Z127" i="33" s="1"/>
  <c r="R127" i="33"/>
  <c r="Q127" i="33"/>
  <c r="S127" i="33" s="1"/>
  <c r="T127" i="33" s="1"/>
  <c r="O127" i="33"/>
  <c r="P127" i="33" s="1"/>
  <c r="N127" i="33"/>
  <c r="G127" i="33"/>
  <c r="F127" i="33"/>
  <c r="H127" i="33" s="1"/>
  <c r="I127" i="33" s="1"/>
  <c r="E127" i="33"/>
  <c r="D127" i="33"/>
  <c r="C127" i="33"/>
  <c r="AC126" i="33"/>
  <c r="AD126" i="33" s="1"/>
  <c r="Z126" i="33"/>
  <c r="S126" i="33"/>
  <c r="T126" i="33" s="1"/>
  <c r="P126" i="33"/>
  <c r="H126" i="33"/>
  <c r="I126" i="33" s="1"/>
  <c r="E126" i="33"/>
  <c r="AD125" i="33"/>
  <c r="AC125" i="33"/>
  <c r="Z125" i="33"/>
  <c r="S125" i="33"/>
  <c r="T125" i="33" s="1"/>
  <c r="P125" i="33"/>
  <c r="H125" i="33"/>
  <c r="E125" i="33"/>
  <c r="I125" i="33" s="1"/>
  <c r="AC124" i="33"/>
  <c r="Z124" i="33"/>
  <c r="AD124" i="33" s="1"/>
  <c r="T124" i="33"/>
  <c r="S124" i="33"/>
  <c r="P124" i="33"/>
  <c r="H124" i="33"/>
  <c r="I124" i="33" s="1"/>
  <c r="E124" i="33"/>
  <c r="AC123" i="33"/>
  <c r="AD123" i="33" s="1"/>
  <c r="Z123" i="33"/>
  <c r="S123" i="33"/>
  <c r="T123" i="33" s="1"/>
  <c r="P123" i="33"/>
  <c r="I123" i="33"/>
  <c r="H123" i="33"/>
  <c r="E123" i="33"/>
  <c r="AD122" i="33"/>
  <c r="AC122" i="33"/>
  <c r="Z122" i="33"/>
  <c r="S122" i="33"/>
  <c r="P122" i="33"/>
  <c r="T122" i="33" s="1"/>
  <c r="H122" i="33"/>
  <c r="E122" i="33"/>
  <c r="I122" i="33" s="1"/>
  <c r="AD121" i="33"/>
  <c r="AC121" i="33"/>
  <c r="Z121" i="33"/>
  <c r="S121" i="33"/>
  <c r="T121" i="33" s="1"/>
  <c r="P121" i="33"/>
  <c r="H121" i="33"/>
  <c r="I121" i="33" s="1"/>
  <c r="E121" i="33"/>
  <c r="AC120" i="33"/>
  <c r="AD120" i="33" s="1"/>
  <c r="Z120" i="33"/>
  <c r="T120" i="33"/>
  <c r="S120" i="33"/>
  <c r="P120" i="33"/>
  <c r="H120" i="33"/>
  <c r="I120" i="33" s="1"/>
  <c r="E120" i="33"/>
  <c r="AC119" i="33"/>
  <c r="Z119" i="33"/>
  <c r="AD119" i="33" s="1"/>
  <c r="S119" i="33"/>
  <c r="P119" i="33"/>
  <c r="T119" i="33" s="1"/>
  <c r="I119" i="33"/>
  <c r="H119" i="33"/>
  <c r="E119" i="33"/>
  <c r="AC118" i="33"/>
  <c r="AD118" i="33" s="1"/>
  <c r="Z118" i="33"/>
  <c r="S118" i="33"/>
  <c r="P118" i="33"/>
  <c r="H118" i="33"/>
  <c r="I118" i="33" s="1"/>
  <c r="E118" i="33"/>
  <c r="AB117" i="33"/>
  <c r="AA117" i="33"/>
  <c r="AC117" i="33" s="1"/>
  <c r="AD117" i="33" s="1"/>
  <c r="Z117" i="33"/>
  <c r="Y117" i="33"/>
  <c r="X117" i="33"/>
  <c r="S117" i="33"/>
  <c r="T117" i="33" s="1"/>
  <c r="R117" i="33"/>
  <c r="Q117" i="33"/>
  <c r="P117" i="33"/>
  <c r="O117" i="33"/>
  <c r="N117" i="33"/>
  <c r="G117" i="33"/>
  <c r="F117" i="33"/>
  <c r="H117" i="33" s="1"/>
  <c r="I117" i="33" s="1"/>
  <c r="D117" i="33"/>
  <c r="C117" i="33"/>
  <c r="AC116" i="33"/>
  <c r="AD116" i="33" s="1"/>
  <c r="Z116" i="33"/>
  <c r="T116" i="33"/>
  <c r="S116" i="33"/>
  <c r="P116" i="33"/>
  <c r="I116" i="33"/>
  <c r="H116" i="33"/>
  <c r="E116" i="33"/>
  <c r="AC115" i="33"/>
  <c r="Z115" i="33"/>
  <c r="AD115" i="33" s="1"/>
  <c r="S115" i="33"/>
  <c r="P115" i="33"/>
  <c r="T115" i="33" s="1"/>
  <c r="I115" i="33"/>
  <c r="H115" i="33"/>
  <c r="E115" i="33"/>
  <c r="AC114" i="33"/>
  <c r="AD114" i="33" s="1"/>
  <c r="Z114" i="33"/>
  <c r="S114" i="33"/>
  <c r="T114" i="33" s="1"/>
  <c r="P114" i="33"/>
  <c r="H114" i="33"/>
  <c r="I114" i="33" s="1"/>
  <c r="E114" i="33"/>
  <c r="AD113" i="33"/>
  <c r="AC113" i="33"/>
  <c r="Z113" i="33"/>
  <c r="S113" i="33"/>
  <c r="T113" i="33" s="1"/>
  <c r="P113" i="33"/>
  <c r="H113" i="33"/>
  <c r="E113" i="33"/>
  <c r="I113" i="33" s="1"/>
  <c r="AC112" i="33"/>
  <c r="Z112" i="33"/>
  <c r="AD112" i="33" s="1"/>
  <c r="T112" i="33"/>
  <c r="S112" i="33"/>
  <c r="P112" i="33"/>
  <c r="H112" i="33"/>
  <c r="I112" i="33" s="1"/>
  <c r="E112" i="33"/>
  <c r="AC111" i="33"/>
  <c r="Z111" i="33"/>
  <c r="S111" i="33"/>
  <c r="T111" i="33" s="1"/>
  <c r="P111" i="33"/>
  <c r="I111" i="33"/>
  <c r="H111" i="33"/>
  <c r="E111" i="33"/>
  <c r="AD110" i="33"/>
  <c r="AC110" i="33"/>
  <c r="Z110" i="33"/>
  <c r="S110" i="33"/>
  <c r="P110" i="33"/>
  <c r="T110" i="33" s="1"/>
  <c r="H110" i="33"/>
  <c r="E110" i="33"/>
  <c r="I110" i="33" s="1"/>
  <c r="AD109" i="33"/>
  <c r="AC109" i="33"/>
  <c r="Z109" i="33"/>
  <c r="S109" i="33"/>
  <c r="T109" i="33" s="1"/>
  <c r="P109" i="33"/>
  <c r="H109" i="33"/>
  <c r="E109" i="33"/>
  <c r="AC108" i="33"/>
  <c r="AD108" i="33" s="1"/>
  <c r="Z108" i="33"/>
  <c r="T108" i="33"/>
  <c r="S108" i="33"/>
  <c r="P108" i="33"/>
  <c r="I108" i="33"/>
  <c r="H108" i="33"/>
  <c r="E108" i="33"/>
  <c r="AB107" i="33"/>
  <c r="AA107" i="33"/>
  <c r="Y107" i="33"/>
  <c r="X107" i="33"/>
  <c r="R107" i="33"/>
  <c r="Q107" i="33"/>
  <c r="S107" i="33" s="1"/>
  <c r="T107" i="33" s="1"/>
  <c r="O107" i="33"/>
  <c r="N107" i="33"/>
  <c r="P107" i="33" s="1"/>
  <c r="I107" i="33"/>
  <c r="G107" i="33"/>
  <c r="H107" i="33" s="1"/>
  <c r="F107" i="33"/>
  <c r="E107" i="33"/>
  <c r="D107" i="33"/>
  <c r="C107" i="33"/>
  <c r="AC106" i="33"/>
  <c r="AD106" i="33" s="1"/>
  <c r="Z106" i="33"/>
  <c r="S106" i="33"/>
  <c r="P106" i="33"/>
  <c r="T106" i="33" s="1"/>
  <c r="H106" i="33"/>
  <c r="E106" i="33"/>
  <c r="I106" i="33" s="1"/>
  <c r="AD105" i="33"/>
  <c r="AC105" i="33"/>
  <c r="Z105" i="33"/>
  <c r="S105" i="33"/>
  <c r="T105" i="33" s="1"/>
  <c r="P105" i="33"/>
  <c r="H105" i="33"/>
  <c r="I105" i="33" s="1"/>
  <c r="E105" i="33"/>
  <c r="AC104" i="33"/>
  <c r="AD104" i="33" s="1"/>
  <c r="Z104" i="33"/>
  <c r="T104" i="33"/>
  <c r="S104" i="33"/>
  <c r="P104" i="33"/>
  <c r="H104" i="33"/>
  <c r="I104" i="33" s="1"/>
  <c r="E104" i="33"/>
  <c r="AC103" i="33"/>
  <c r="Z103" i="33"/>
  <c r="AD103" i="33" s="1"/>
  <c r="S103" i="33"/>
  <c r="P103" i="33"/>
  <c r="T103" i="33" s="1"/>
  <c r="I103" i="33"/>
  <c r="H103" i="33"/>
  <c r="E103" i="33"/>
  <c r="AC102" i="33"/>
  <c r="AD102" i="33" s="1"/>
  <c r="Z102" i="33"/>
  <c r="S102" i="33"/>
  <c r="T102" i="33" s="1"/>
  <c r="P102" i="33"/>
  <c r="H102" i="33"/>
  <c r="I102" i="33" s="1"/>
  <c r="E102" i="33"/>
  <c r="AD101" i="33"/>
  <c r="AC101" i="33"/>
  <c r="Z101" i="33"/>
  <c r="T101" i="33"/>
  <c r="S101" i="33"/>
  <c r="P101" i="33"/>
  <c r="H101" i="33"/>
  <c r="E101" i="33"/>
  <c r="I101" i="33" s="1"/>
  <c r="AC100" i="33"/>
  <c r="Z100" i="33"/>
  <c r="AD100" i="33" s="1"/>
  <c r="T100" i="33"/>
  <c r="S100" i="33"/>
  <c r="P100" i="33"/>
  <c r="H100" i="33"/>
  <c r="I100" i="33" s="1"/>
  <c r="E100" i="33"/>
  <c r="AC99" i="33"/>
  <c r="AD99" i="33" s="1"/>
  <c r="Z99" i="33"/>
  <c r="S99" i="33"/>
  <c r="T99" i="33" s="1"/>
  <c r="P99" i="33"/>
  <c r="I99" i="33"/>
  <c r="H99" i="33"/>
  <c r="E99" i="33"/>
  <c r="AC98" i="33"/>
  <c r="AD98" i="33" s="1"/>
  <c r="Z98" i="33"/>
  <c r="S98" i="33"/>
  <c r="P98" i="33"/>
  <c r="T98" i="33" s="1"/>
  <c r="H98" i="33"/>
  <c r="E98" i="33"/>
  <c r="I98" i="33" s="1"/>
  <c r="AB97" i="33"/>
  <c r="AC97" i="33" s="1"/>
  <c r="AD97" i="33" s="1"/>
  <c r="AA97" i="33"/>
  <c r="Z97" i="33"/>
  <c r="Y97" i="33"/>
  <c r="X97" i="33"/>
  <c r="T97" i="33"/>
  <c r="S97" i="33"/>
  <c r="R97" i="33"/>
  <c r="Q97" i="33"/>
  <c r="O97" i="33"/>
  <c r="N97" i="33"/>
  <c r="H97" i="33"/>
  <c r="I97" i="33" s="1"/>
  <c r="G97" i="33"/>
  <c r="F97" i="33"/>
  <c r="F187" i="33" s="1"/>
  <c r="D97" i="33"/>
  <c r="C97" i="33"/>
  <c r="AC96" i="33"/>
  <c r="Z96" i="33"/>
  <c r="AD96" i="33" s="1"/>
  <c r="T96" i="33"/>
  <c r="S96" i="33"/>
  <c r="P96" i="33"/>
  <c r="H96" i="33"/>
  <c r="I96" i="33" s="1"/>
  <c r="E96" i="33"/>
  <c r="AC95" i="33"/>
  <c r="Z95" i="33"/>
  <c r="S95" i="33"/>
  <c r="T95" i="33" s="1"/>
  <c r="P95" i="33"/>
  <c r="I95" i="33"/>
  <c r="H95" i="33"/>
  <c r="E95" i="33"/>
  <c r="AD94" i="33"/>
  <c r="AC94" i="33"/>
  <c r="Z94" i="33"/>
  <c r="S94" i="33"/>
  <c r="P94" i="33"/>
  <c r="T94" i="33" s="1"/>
  <c r="H94" i="33"/>
  <c r="E94" i="33"/>
  <c r="I94" i="33" s="1"/>
  <c r="AD93" i="33"/>
  <c r="AC93" i="33"/>
  <c r="Z93" i="33"/>
  <c r="S93" i="33"/>
  <c r="T93" i="33" s="1"/>
  <c r="P93" i="33"/>
  <c r="H93" i="33"/>
  <c r="I93" i="33" s="1"/>
  <c r="E93" i="33"/>
  <c r="AC92" i="33"/>
  <c r="AD92" i="33" s="1"/>
  <c r="Z92" i="33"/>
  <c r="T92" i="33"/>
  <c r="S92" i="33"/>
  <c r="P92" i="33"/>
  <c r="H92" i="33"/>
  <c r="I92" i="33" s="1"/>
  <c r="E92" i="33"/>
  <c r="AD91" i="33"/>
  <c r="AC91" i="33"/>
  <c r="Z91" i="33"/>
  <c r="S91" i="33"/>
  <c r="P91" i="33"/>
  <c r="T91" i="33" s="1"/>
  <c r="I91" i="33"/>
  <c r="H91" i="33"/>
  <c r="E91" i="33"/>
  <c r="AC90" i="33"/>
  <c r="AD90" i="33" s="1"/>
  <c r="Z90" i="33"/>
  <c r="S90" i="33"/>
  <c r="T90" i="33" s="1"/>
  <c r="P90" i="33"/>
  <c r="H90" i="33"/>
  <c r="I90" i="33" s="1"/>
  <c r="E90" i="33"/>
  <c r="AD89" i="33"/>
  <c r="AC89" i="33"/>
  <c r="Z89" i="33"/>
  <c r="T89" i="33"/>
  <c r="S89" i="33"/>
  <c r="P89" i="33"/>
  <c r="H89" i="33"/>
  <c r="E89" i="33"/>
  <c r="I89" i="33" s="1"/>
  <c r="AC88" i="33"/>
  <c r="Z88" i="33"/>
  <c r="AD88" i="33" s="1"/>
  <c r="S88" i="33"/>
  <c r="P88" i="33"/>
  <c r="T88" i="33" s="1"/>
  <c r="H88" i="33"/>
  <c r="E88" i="33"/>
  <c r="AB87" i="33"/>
  <c r="AC87" i="33" s="1"/>
  <c r="AD87" i="33" s="1"/>
  <c r="AA87" i="33"/>
  <c r="Y87" i="33"/>
  <c r="X87" i="33"/>
  <c r="Z87" i="33" s="1"/>
  <c r="R87" i="33"/>
  <c r="Q87" i="33"/>
  <c r="O87" i="33"/>
  <c r="P87" i="33" s="1"/>
  <c r="N87" i="33"/>
  <c r="G87" i="33"/>
  <c r="F87" i="33"/>
  <c r="H87" i="33" s="1"/>
  <c r="I87" i="33" s="1"/>
  <c r="D87" i="33"/>
  <c r="C87" i="33"/>
  <c r="E87" i="33" s="1"/>
  <c r="AC86" i="33"/>
  <c r="AD86" i="33" s="1"/>
  <c r="Z86" i="33"/>
  <c r="S86" i="33"/>
  <c r="P86" i="33"/>
  <c r="H86" i="33"/>
  <c r="I86" i="33" s="1"/>
  <c r="E86" i="33"/>
  <c r="AC85" i="33"/>
  <c r="AD85" i="33" s="1"/>
  <c r="Z85" i="33"/>
  <c r="T85" i="33"/>
  <c r="S85" i="33"/>
  <c r="P85" i="33"/>
  <c r="I85" i="33"/>
  <c r="H85" i="33"/>
  <c r="E85" i="33"/>
  <c r="AD84" i="33"/>
  <c r="AC84" i="33"/>
  <c r="Z84" i="33"/>
  <c r="S84" i="33"/>
  <c r="P84" i="33"/>
  <c r="T84" i="33" s="1"/>
  <c r="H84" i="33"/>
  <c r="I84" i="33" s="1"/>
  <c r="E84" i="33"/>
  <c r="AC83" i="33"/>
  <c r="AD83" i="33" s="1"/>
  <c r="Z83" i="33"/>
  <c r="S83" i="33"/>
  <c r="T83" i="33" s="1"/>
  <c r="P83" i="33"/>
  <c r="I83" i="33"/>
  <c r="H83" i="33"/>
  <c r="E83" i="33"/>
  <c r="AC82" i="33"/>
  <c r="AD82" i="33" s="1"/>
  <c r="Z82" i="33"/>
  <c r="S82" i="33"/>
  <c r="P82" i="33"/>
  <c r="T82" i="33" s="1"/>
  <c r="I82" i="33"/>
  <c r="H82" i="33"/>
  <c r="E82" i="33"/>
  <c r="AD81" i="33"/>
  <c r="AC81" i="33"/>
  <c r="Z81" i="33"/>
  <c r="S81" i="33"/>
  <c r="P81" i="33"/>
  <c r="H81" i="33"/>
  <c r="E81" i="33"/>
  <c r="AC80" i="33"/>
  <c r="AD80" i="33" s="1"/>
  <c r="Z80" i="33"/>
  <c r="T80" i="33"/>
  <c r="S80" i="33"/>
  <c r="P80" i="33"/>
  <c r="I80" i="33"/>
  <c r="H80" i="33"/>
  <c r="E80" i="33"/>
  <c r="AC79" i="33"/>
  <c r="Z79" i="33"/>
  <c r="AD79" i="33" s="1"/>
  <c r="S79" i="33"/>
  <c r="P79" i="33"/>
  <c r="T79" i="33" s="1"/>
  <c r="I79" i="33"/>
  <c r="H79" i="33"/>
  <c r="E79" i="33"/>
  <c r="AC78" i="33"/>
  <c r="AD78" i="33" s="1"/>
  <c r="Z78" i="33"/>
  <c r="S78" i="33"/>
  <c r="T78" i="33" s="1"/>
  <c r="P78" i="33"/>
  <c r="H78" i="33"/>
  <c r="I78" i="33" s="1"/>
  <c r="E78" i="33"/>
  <c r="AB77" i="33"/>
  <c r="AA77" i="33"/>
  <c r="AC77" i="33" s="1"/>
  <c r="AD77" i="33" s="1"/>
  <c r="Y77" i="33"/>
  <c r="X77" i="33"/>
  <c r="Z77" i="33" s="1"/>
  <c r="R77" i="33"/>
  <c r="S77" i="33" s="1"/>
  <c r="T77" i="33" s="1"/>
  <c r="Q77" i="33"/>
  <c r="P77" i="33"/>
  <c r="O77" i="33"/>
  <c r="N77" i="33"/>
  <c r="G77" i="33"/>
  <c r="F77" i="33"/>
  <c r="D77" i="33"/>
  <c r="C77" i="33"/>
  <c r="AC76" i="33"/>
  <c r="AD76" i="33" s="1"/>
  <c r="Z76" i="33"/>
  <c r="T76" i="33"/>
  <c r="S76" i="33"/>
  <c r="P76" i="33"/>
  <c r="H76" i="33"/>
  <c r="I76" i="33" s="1"/>
  <c r="E76" i="33"/>
  <c r="AD75" i="33"/>
  <c r="AC75" i="33"/>
  <c r="Z75" i="33"/>
  <c r="S75" i="33"/>
  <c r="P75" i="33"/>
  <c r="T75" i="33" s="1"/>
  <c r="H75" i="33"/>
  <c r="E75" i="33"/>
  <c r="I75" i="33" s="1"/>
  <c r="AC74" i="33"/>
  <c r="AD74" i="33" s="1"/>
  <c r="Z74" i="33"/>
  <c r="S74" i="33"/>
  <c r="P74" i="33"/>
  <c r="H74" i="33"/>
  <c r="I74" i="33" s="1"/>
  <c r="E74" i="33"/>
  <c r="AC73" i="33"/>
  <c r="AD73" i="33" s="1"/>
  <c r="Z73" i="33"/>
  <c r="T73" i="33"/>
  <c r="S73" i="33"/>
  <c r="P73" i="33"/>
  <c r="I73" i="33"/>
  <c r="H73" i="33"/>
  <c r="E73" i="33"/>
  <c r="AD72" i="33"/>
  <c r="AC72" i="33"/>
  <c r="Z72" i="33"/>
  <c r="S72" i="33"/>
  <c r="P72" i="33"/>
  <c r="T72" i="33" s="1"/>
  <c r="H72" i="33"/>
  <c r="I72" i="33" s="1"/>
  <c r="E72" i="33"/>
  <c r="AC71" i="33"/>
  <c r="AD71" i="33" s="1"/>
  <c r="Z71" i="33"/>
  <c r="S71" i="33"/>
  <c r="T71" i="33" s="1"/>
  <c r="P71" i="33"/>
  <c r="I71" i="33"/>
  <c r="H71" i="33"/>
  <c r="E71" i="33"/>
  <c r="AC70" i="33"/>
  <c r="AD70" i="33" s="1"/>
  <c r="Z70" i="33"/>
  <c r="S70" i="33"/>
  <c r="P70" i="33"/>
  <c r="T70" i="33" s="1"/>
  <c r="I70" i="33"/>
  <c r="H70" i="33"/>
  <c r="E70" i="33"/>
  <c r="AD69" i="33"/>
  <c r="AC69" i="33"/>
  <c r="Z69" i="33"/>
  <c r="S69" i="33"/>
  <c r="P69" i="33"/>
  <c r="H69" i="33"/>
  <c r="E69" i="33"/>
  <c r="AC68" i="33"/>
  <c r="AD68" i="33" s="1"/>
  <c r="Z68" i="33"/>
  <c r="T68" i="33"/>
  <c r="S68" i="33"/>
  <c r="P68" i="33"/>
  <c r="I68" i="33"/>
  <c r="H68" i="33"/>
  <c r="E68" i="33"/>
  <c r="AB67" i="33"/>
  <c r="AA67" i="33"/>
  <c r="Y67" i="33"/>
  <c r="X67" i="33"/>
  <c r="S67" i="33"/>
  <c r="T67" i="33" s="1"/>
  <c r="R67" i="33"/>
  <c r="Q67" i="33"/>
  <c r="O67" i="33"/>
  <c r="N67" i="33"/>
  <c r="P67" i="33" s="1"/>
  <c r="I67" i="33"/>
  <c r="G67" i="33"/>
  <c r="H67" i="33" s="1"/>
  <c r="F67" i="33"/>
  <c r="D67" i="33"/>
  <c r="E67" i="33" s="1"/>
  <c r="C67" i="33"/>
  <c r="AD66" i="33"/>
  <c r="AC66" i="33"/>
  <c r="Z66" i="33"/>
  <c r="S66" i="33"/>
  <c r="P66" i="33"/>
  <c r="T66" i="33" s="1"/>
  <c r="H66" i="33"/>
  <c r="E66" i="33"/>
  <c r="I66" i="33" s="1"/>
  <c r="AD65" i="33"/>
  <c r="AC65" i="33"/>
  <c r="Z65" i="33"/>
  <c r="S65" i="33"/>
  <c r="T65" i="33" s="1"/>
  <c r="P65" i="33"/>
  <c r="H65" i="33"/>
  <c r="I65" i="33" s="1"/>
  <c r="E65" i="33"/>
  <c r="AC64" i="33"/>
  <c r="AD64" i="33" s="1"/>
  <c r="Z64" i="33"/>
  <c r="T64" i="33"/>
  <c r="S64" i="33"/>
  <c r="P64" i="33"/>
  <c r="H64" i="33"/>
  <c r="I64" i="33" s="1"/>
  <c r="E64" i="33"/>
  <c r="AD63" i="33"/>
  <c r="AC63" i="33"/>
  <c r="Z63" i="33"/>
  <c r="S63" i="33"/>
  <c r="P63" i="33"/>
  <c r="T63" i="33" s="1"/>
  <c r="H63" i="33"/>
  <c r="E63" i="33"/>
  <c r="I63" i="33" s="1"/>
  <c r="AC62" i="33"/>
  <c r="AD62" i="33" s="1"/>
  <c r="Z62" i="33"/>
  <c r="S62" i="33"/>
  <c r="P62" i="33"/>
  <c r="H62" i="33"/>
  <c r="I62" i="33" s="1"/>
  <c r="E62" i="33"/>
  <c r="AC61" i="33"/>
  <c r="AD61" i="33" s="1"/>
  <c r="Z61" i="33"/>
  <c r="T61" i="33"/>
  <c r="S61" i="33"/>
  <c r="P61" i="33"/>
  <c r="I61" i="33"/>
  <c r="H61" i="33"/>
  <c r="E61" i="33"/>
  <c r="AD60" i="33"/>
  <c r="AC60" i="33"/>
  <c r="Z60" i="33"/>
  <c r="S60" i="33"/>
  <c r="P60" i="33"/>
  <c r="T60" i="33" s="1"/>
  <c r="H60" i="33"/>
  <c r="I60" i="33" s="1"/>
  <c r="E60" i="33"/>
  <c r="AC59" i="33"/>
  <c r="AD59" i="33" s="1"/>
  <c r="Z59" i="33"/>
  <c r="S59" i="33"/>
  <c r="T59" i="33" s="1"/>
  <c r="P59" i="33"/>
  <c r="I59" i="33"/>
  <c r="H59" i="33"/>
  <c r="E59" i="33"/>
  <c r="AC58" i="33"/>
  <c r="AD58" i="33" s="1"/>
  <c r="Z58" i="33"/>
  <c r="S58" i="33"/>
  <c r="P58" i="33"/>
  <c r="T58" i="33" s="1"/>
  <c r="I58" i="33"/>
  <c r="H58" i="33"/>
  <c r="E58" i="33"/>
  <c r="AD57" i="33"/>
  <c r="AB57" i="33"/>
  <c r="AC57" i="33" s="1"/>
  <c r="AA57" i="33"/>
  <c r="Y57" i="33"/>
  <c r="Z57" i="33" s="1"/>
  <c r="X57" i="33"/>
  <c r="R57" i="33"/>
  <c r="Q57" i="33"/>
  <c r="S57" i="33" s="1"/>
  <c r="T57" i="33" s="1"/>
  <c r="O57" i="33"/>
  <c r="N57" i="33"/>
  <c r="H57" i="33"/>
  <c r="G57" i="33"/>
  <c r="F57" i="33"/>
  <c r="D57" i="33"/>
  <c r="C57" i="33"/>
  <c r="E57" i="33" s="1"/>
  <c r="AC46" i="33"/>
  <c r="Z46" i="33"/>
  <c r="AD46" i="33" s="1"/>
  <c r="S46" i="33"/>
  <c r="P46" i="33"/>
  <c r="T46" i="33" s="1"/>
  <c r="I46" i="33"/>
  <c r="H46" i="33"/>
  <c r="E46" i="33"/>
  <c r="AC45" i="33"/>
  <c r="AD45" i="33" s="1"/>
  <c r="Z45" i="33"/>
  <c r="S45" i="33"/>
  <c r="T45" i="33" s="1"/>
  <c r="P45" i="33"/>
  <c r="H45" i="33"/>
  <c r="I45" i="33" s="1"/>
  <c r="E45" i="33"/>
  <c r="AB44" i="33"/>
  <c r="AA44" i="33"/>
  <c r="AA47" i="33" s="1"/>
  <c r="Y44" i="33"/>
  <c r="X44" i="33"/>
  <c r="R44" i="33"/>
  <c r="Q44" i="33"/>
  <c r="P44" i="33"/>
  <c r="O44" i="33"/>
  <c r="N44" i="33"/>
  <c r="N47" i="33" s="1"/>
  <c r="G44" i="33"/>
  <c r="G47" i="33" s="1"/>
  <c r="F44" i="33"/>
  <c r="D44" i="33"/>
  <c r="D47" i="33" s="1"/>
  <c r="C44" i="33"/>
  <c r="AD43" i="33"/>
  <c r="AC43" i="33"/>
  <c r="Z43" i="33"/>
  <c r="S43" i="33"/>
  <c r="T43" i="33" s="1"/>
  <c r="P43" i="33"/>
  <c r="H43" i="33"/>
  <c r="E43" i="33"/>
  <c r="I43" i="33" s="1"/>
  <c r="AD42" i="33"/>
  <c r="AC42" i="33"/>
  <c r="Z42" i="33"/>
  <c r="T42" i="33"/>
  <c r="S42" i="33"/>
  <c r="P42" i="33"/>
  <c r="H42" i="33"/>
  <c r="I42" i="33" s="1"/>
  <c r="E42" i="33"/>
  <c r="AC41" i="33"/>
  <c r="AD41" i="33" s="1"/>
  <c r="AB41" i="33"/>
  <c r="AA41" i="33"/>
  <c r="Y41" i="33"/>
  <c r="Y47" i="33" s="1"/>
  <c r="X41" i="33"/>
  <c r="R41" i="33"/>
  <c r="Q41" i="33"/>
  <c r="O41" i="33"/>
  <c r="N41" i="33"/>
  <c r="P41" i="33" s="1"/>
  <c r="G41" i="33"/>
  <c r="F41" i="33"/>
  <c r="H41" i="33" s="1"/>
  <c r="I41" i="33" s="1"/>
  <c r="E41" i="33"/>
  <c r="D41" i="33"/>
  <c r="C41" i="33"/>
  <c r="AD40" i="33"/>
  <c r="AC40" i="33"/>
  <c r="Z40" i="33"/>
  <c r="S40" i="33"/>
  <c r="P40" i="33"/>
  <c r="H40" i="33"/>
  <c r="I40" i="33" s="1"/>
  <c r="E40" i="33"/>
  <c r="AC39" i="33"/>
  <c r="AD39" i="33" s="1"/>
  <c r="Z39" i="33"/>
  <c r="T39" i="33"/>
  <c r="S39" i="33"/>
  <c r="P39" i="33"/>
  <c r="I39" i="33"/>
  <c r="H39" i="33"/>
  <c r="E39" i="33"/>
  <c r="AB38" i="33"/>
  <c r="AA38" i="33"/>
  <c r="AC38" i="33" s="1"/>
  <c r="Y38" i="33"/>
  <c r="X38" i="33"/>
  <c r="R38" i="33"/>
  <c r="Q38" i="33"/>
  <c r="S38" i="33" s="1"/>
  <c r="T38" i="33" s="1"/>
  <c r="P38" i="33"/>
  <c r="O38" i="33"/>
  <c r="N38" i="33"/>
  <c r="I38" i="33"/>
  <c r="H38" i="33"/>
  <c r="G38" i="33"/>
  <c r="F38" i="33"/>
  <c r="E38" i="33"/>
  <c r="D38" i="33"/>
  <c r="C38" i="33"/>
  <c r="AC37" i="33"/>
  <c r="AD37" i="33" s="1"/>
  <c r="Z37" i="33"/>
  <c r="S37" i="33"/>
  <c r="P37" i="33"/>
  <c r="T37" i="33" s="1"/>
  <c r="H37" i="33"/>
  <c r="I37" i="33" s="1"/>
  <c r="E37" i="33"/>
  <c r="AD36" i="33"/>
  <c r="AC36" i="33"/>
  <c r="Z36" i="33"/>
  <c r="S36" i="33"/>
  <c r="P36" i="33"/>
  <c r="H36" i="33"/>
  <c r="I36" i="33" s="1"/>
  <c r="E36" i="33"/>
  <c r="AD35" i="33"/>
  <c r="AC35" i="33"/>
  <c r="AB35" i="33"/>
  <c r="AA35" i="33"/>
  <c r="Z35" i="33"/>
  <c r="Y35" i="33"/>
  <c r="X35" i="33"/>
  <c r="S35" i="33"/>
  <c r="T35" i="33" s="1"/>
  <c r="R35" i="33"/>
  <c r="Q35" i="33"/>
  <c r="O35" i="33"/>
  <c r="N35" i="33"/>
  <c r="P35" i="33" s="1"/>
  <c r="G35" i="33"/>
  <c r="F35" i="33"/>
  <c r="D35" i="33"/>
  <c r="C35" i="33"/>
  <c r="AD34" i="33"/>
  <c r="AC34" i="33"/>
  <c r="Z34" i="33"/>
  <c r="S34" i="33"/>
  <c r="T34" i="33" s="1"/>
  <c r="P34" i="33"/>
  <c r="H34" i="33"/>
  <c r="E34" i="33"/>
  <c r="I34" i="33" s="1"/>
  <c r="AC33" i="33"/>
  <c r="AD33" i="33" s="1"/>
  <c r="Z33" i="33"/>
  <c r="T33" i="33"/>
  <c r="S33" i="33"/>
  <c r="P33" i="33"/>
  <c r="H33" i="33"/>
  <c r="I33" i="33" s="1"/>
  <c r="E33" i="33"/>
  <c r="AB32" i="33"/>
  <c r="AA32" i="33"/>
  <c r="AC32" i="33" s="1"/>
  <c r="AD32" i="33" s="1"/>
  <c r="Y32" i="33"/>
  <c r="X32" i="33"/>
  <c r="Z32" i="33" s="1"/>
  <c r="R32" i="33"/>
  <c r="Q32" i="33"/>
  <c r="S32" i="33" s="1"/>
  <c r="T32" i="33" s="1"/>
  <c r="P32" i="33"/>
  <c r="O32" i="33"/>
  <c r="N32" i="33"/>
  <c r="G32" i="33"/>
  <c r="H32" i="33" s="1"/>
  <c r="I32" i="33" s="1"/>
  <c r="F32" i="33"/>
  <c r="E32" i="33"/>
  <c r="D32" i="33"/>
  <c r="C32" i="33"/>
  <c r="Y22" i="33"/>
  <c r="N22" i="33"/>
  <c r="AD21" i="33"/>
  <c r="AC21" i="33"/>
  <c r="Z21" i="33"/>
  <c r="S21" i="33"/>
  <c r="T21" i="33" s="1"/>
  <c r="P21" i="33"/>
  <c r="H21" i="33"/>
  <c r="E21" i="33"/>
  <c r="I21" i="33" s="1"/>
  <c r="AD20" i="33"/>
  <c r="AC20" i="33"/>
  <c r="Z20" i="33"/>
  <c r="T20" i="33"/>
  <c r="S20" i="33"/>
  <c r="P20" i="33"/>
  <c r="H20" i="33"/>
  <c r="I20" i="33" s="1"/>
  <c r="E20" i="33"/>
  <c r="AB19" i="33"/>
  <c r="AA19" i="33"/>
  <c r="AC19" i="33" s="1"/>
  <c r="Y19" i="33"/>
  <c r="X19" i="33"/>
  <c r="R19" i="33"/>
  <c r="Q19" i="33"/>
  <c r="S19" i="33" s="1"/>
  <c r="O19" i="33"/>
  <c r="P19" i="33" s="1"/>
  <c r="N19" i="33"/>
  <c r="I19" i="33"/>
  <c r="H19" i="33"/>
  <c r="G19" i="33"/>
  <c r="F19" i="33"/>
  <c r="E19" i="33"/>
  <c r="E22" i="33" s="1"/>
  <c r="D19" i="33"/>
  <c r="C19" i="33"/>
  <c r="C22" i="33" s="1"/>
  <c r="AC18" i="33"/>
  <c r="AD18" i="33" s="1"/>
  <c r="Z18" i="33"/>
  <c r="S18" i="33"/>
  <c r="P18" i="33"/>
  <c r="T18" i="33" s="1"/>
  <c r="H18" i="33"/>
  <c r="I18" i="33" s="1"/>
  <c r="E18" i="33"/>
  <c r="AD17" i="33"/>
  <c r="AC17" i="33"/>
  <c r="Z17" i="33"/>
  <c r="S17" i="33"/>
  <c r="T17" i="33" s="1"/>
  <c r="P17" i="33"/>
  <c r="H17" i="33"/>
  <c r="E17" i="33"/>
  <c r="I17" i="33" s="1"/>
  <c r="AB16" i="33"/>
  <c r="AA16" i="33"/>
  <c r="AC16" i="33" s="1"/>
  <c r="AD16" i="33" s="1"/>
  <c r="Y16" i="33"/>
  <c r="Z16" i="33" s="1"/>
  <c r="X16" i="33"/>
  <c r="T16" i="33"/>
  <c r="S16" i="33"/>
  <c r="R16" i="33"/>
  <c r="Q16" i="33"/>
  <c r="P16" i="33"/>
  <c r="O16" i="33"/>
  <c r="N16" i="33"/>
  <c r="H16" i="33"/>
  <c r="I16" i="33" s="1"/>
  <c r="G16" i="33"/>
  <c r="F16" i="33"/>
  <c r="D16" i="33"/>
  <c r="D22" i="33" s="1"/>
  <c r="C16" i="33"/>
  <c r="E16" i="33" s="1"/>
  <c r="AC15" i="33"/>
  <c r="Z15" i="33"/>
  <c r="AD15" i="33" s="1"/>
  <c r="T15" i="33"/>
  <c r="S15" i="33"/>
  <c r="P15" i="33"/>
  <c r="I15" i="33"/>
  <c r="H15" i="33"/>
  <c r="E15" i="33"/>
  <c r="AC14" i="33"/>
  <c r="AD14" i="33" s="1"/>
  <c r="Z14" i="33"/>
  <c r="S14" i="33"/>
  <c r="P14" i="33"/>
  <c r="T14" i="33" s="1"/>
  <c r="H14" i="33"/>
  <c r="I14" i="33" s="1"/>
  <c r="E14" i="33"/>
  <c r="AD13" i="33"/>
  <c r="AC13" i="33"/>
  <c r="AB13" i="33"/>
  <c r="AA13" i="33"/>
  <c r="Z13" i="33"/>
  <c r="Y13" i="33"/>
  <c r="X13" i="33"/>
  <c r="S13" i="33"/>
  <c r="T13" i="33" s="1"/>
  <c r="R13" i="33"/>
  <c r="Q13" i="33"/>
  <c r="O13" i="33"/>
  <c r="N13" i="33"/>
  <c r="P13" i="33" s="1"/>
  <c r="G13" i="33"/>
  <c r="F13" i="33"/>
  <c r="D13" i="33"/>
  <c r="C13" i="33"/>
  <c r="E13" i="33" s="1"/>
  <c r="AC12" i="33"/>
  <c r="AD12" i="33" s="1"/>
  <c r="Z12" i="33"/>
  <c r="T12" i="33"/>
  <c r="S12" i="33"/>
  <c r="P12" i="33"/>
  <c r="H12" i="33"/>
  <c r="I12" i="33" s="1"/>
  <c r="E12" i="33"/>
  <c r="AC11" i="33"/>
  <c r="Z11" i="33"/>
  <c r="AD11" i="33" s="1"/>
  <c r="T11" i="33"/>
  <c r="S11" i="33"/>
  <c r="P11" i="33"/>
  <c r="I11" i="33"/>
  <c r="H11" i="33"/>
  <c r="E11" i="33"/>
  <c r="AC10" i="33"/>
  <c r="AD10" i="33" s="1"/>
  <c r="AB10" i="33"/>
  <c r="AA10" i="33"/>
  <c r="Y10" i="33"/>
  <c r="X10" i="33"/>
  <c r="Z10" i="33" s="1"/>
  <c r="R10" i="33"/>
  <c r="Q10" i="33"/>
  <c r="O10" i="33"/>
  <c r="N10" i="33"/>
  <c r="P10" i="33" s="1"/>
  <c r="G10" i="33"/>
  <c r="F10" i="33"/>
  <c r="H10" i="33" s="1"/>
  <c r="I10" i="33" s="1"/>
  <c r="E10" i="33"/>
  <c r="D10" i="33"/>
  <c r="C10" i="33"/>
  <c r="AD9" i="33"/>
  <c r="AC9" i="33"/>
  <c r="Z9" i="33"/>
  <c r="S9" i="33"/>
  <c r="T9" i="33" s="1"/>
  <c r="P9" i="33"/>
  <c r="H9" i="33"/>
  <c r="E9" i="33"/>
  <c r="I9" i="33" s="1"/>
  <c r="AC8" i="33"/>
  <c r="AD8" i="33" s="1"/>
  <c r="Z8" i="33"/>
  <c r="T8" i="33"/>
  <c r="S8" i="33"/>
  <c r="P8" i="33"/>
  <c r="H8" i="33"/>
  <c r="I8" i="33" s="1"/>
  <c r="E8" i="33"/>
  <c r="AB7" i="33"/>
  <c r="AA7" i="33"/>
  <c r="Y7" i="33"/>
  <c r="X7" i="33"/>
  <c r="Z7" i="33" s="1"/>
  <c r="R7" i="33"/>
  <c r="Q7" i="33"/>
  <c r="S7" i="33" s="1"/>
  <c r="T7" i="33" s="1"/>
  <c r="P7" i="33"/>
  <c r="O7" i="33"/>
  <c r="N7" i="33"/>
  <c r="G7" i="33"/>
  <c r="H7" i="33" s="1"/>
  <c r="I7" i="33" s="1"/>
  <c r="F7" i="33"/>
  <c r="E7" i="33"/>
  <c r="D7" i="33"/>
  <c r="C7" i="33"/>
  <c r="CI236" i="32"/>
  <c r="CH236" i="32"/>
  <c r="CG236" i="32"/>
  <c r="CK236" i="32" s="1"/>
  <c r="CL236" i="32" s="1"/>
  <c r="CF236" i="32"/>
  <c r="CJ236" i="32" s="1"/>
  <c r="BP236" i="32"/>
  <c r="BR236" i="32" s="1"/>
  <c r="BS236" i="32" s="1"/>
  <c r="BO236" i="32"/>
  <c r="BN236" i="32"/>
  <c r="BM236" i="32"/>
  <c r="BQ236" i="32" s="1"/>
  <c r="AV236" i="32"/>
  <c r="AX236" i="32" s="1"/>
  <c r="AU236" i="32"/>
  <c r="AW236" i="32" s="1"/>
  <c r="AT236" i="32"/>
  <c r="AS236" i="32"/>
  <c r="AE236" i="32"/>
  <c r="AD236" i="32"/>
  <c r="AB236" i="32"/>
  <c r="AA236" i="32"/>
  <c r="AC236" i="32" s="1"/>
  <c r="Z236" i="32"/>
  <c r="Y236" i="32"/>
  <c r="I236" i="32"/>
  <c r="J236" i="32" s="1"/>
  <c r="H236" i="32"/>
  <c r="G236" i="32"/>
  <c r="F236" i="32"/>
  <c r="E236" i="32"/>
  <c r="D236" i="32"/>
  <c r="CK235" i="32"/>
  <c r="CJ235" i="32"/>
  <c r="CL235" i="32" s="1"/>
  <c r="BS235" i="32"/>
  <c r="BR235" i="32"/>
  <c r="BQ235" i="32"/>
  <c r="AY235" i="32"/>
  <c r="AX235" i="32"/>
  <c r="AW235" i="32"/>
  <c r="AD235" i="32"/>
  <c r="AC235" i="32"/>
  <c r="I235" i="32"/>
  <c r="H235" i="32"/>
  <c r="J235" i="32" s="1"/>
  <c r="CK234" i="32"/>
  <c r="CL234" i="32" s="1"/>
  <c r="CJ234" i="32"/>
  <c r="BR234" i="32"/>
  <c r="BS234" i="32" s="1"/>
  <c r="BQ234" i="32"/>
  <c r="AX234" i="32"/>
  <c r="AY234" i="32" s="1"/>
  <c r="AW234" i="32"/>
  <c r="AD234" i="32"/>
  <c r="AC234" i="32"/>
  <c r="AE234" i="32" s="1"/>
  <c r="J234" i="32"/>
  <c r="I234" i="32"/>
  <c r="H234" i="32"/>
  <c r="CL233" i="32"/>
  <c r="CK233" i="32"/>
  <c r="CJ233" i="32"/>
  <c r="BR233" i="32"/>
  <c r="BS233" i="32" s="1"/>
  <c r="BQ233" i="32"/>
  <c r="AX233" i="32"/>
  <c r="AW233" i="32"/>
  <c r="AY233" i="32" s="1"/>
  <c r="AD233" i="32"/>
  <c r="AE233" i="32" s="1"/>
  <c r="AC233" i="32"/>
  <c r="I233" i="32"/>
  <c r="J233" i="32" s="1"/>
  <c r="H233" i="32"/>
  <c r="CK232" i="32"/>
  <c r="CL232" i="32" s="1"/>
  <c r="CJ232" i="32"/>
  <c r="BR232" i="32"/>
  <c r="BQ232" i="32"/>
  <c r="BS232" i="32" s="1"/>
  <c r="AY232" i="32"/>
  <c r="AX232" i="32"/>
  <c r="AW232" i="32"/>
  <c r="AE232" i="32"/>
  <c r="AD232" i="32"/>
  <c r="AC232" i="32"/>
  <c r="I232" i="32"/>
  <c r="H232" i="32"/>
  <c r="CK231" i="32"/>
  <c r="CJ231" i="32"/>
  <c r="CL231" i="32" s="1"/>
  <c r="BR231" i="32"/>
  <c r="BS231" i="32" s="1"/>
  <c r="BQ231" i="32"/>
  <c r="AY231" i="32"/>
  <c r="AX231" i="32"/>
  <c r="AW231" i="32"/>
  <c r="AD231" i="32"/>
  <c r="AE231" i="32" s="1"/>
  <c r="AC231" i="32"/>
  <c r="I231" i="32"/>
  <c r="H231" i="32"/>
  <c r="J231" i="32" s="1"/>
  <c r="CL230" i="32"/>
  <c r="CK230" i="32"/>
  <c r="CJ230" i="32"/>
  <c r="BS230" i="32"/>
  <c r="BR230" i="32"/>
  <c r="BQ230" i="32"/>
  <c r="AX230" i="32"/>
  <c r="AW230" i="32"/>
  <c r="AD230" i="32"/>
  <c r="AC230" i="32"/>
  <c r="AE230" i="32" s="1"/>
  <c r="I230" i="32"/>
  <c r="J230" i="32" s="1"/>
  <c r="H230" i="32"/>
  <c r="CL229" i="32"/>
  <c r="CK229" i="32"/>
  <c r="CJ229" i="32"/>
  <c r="BR229" i="32"/>
  <c r="BS229" i="32" s="1"/>
  <c r="BQ229" i="32"/>
  <c r="AX229" i="32"/>
  <c r="AW229" i="32"/>
  <c r="AY229" i="32" s="1"/>
  <c r="AE229" i="32"/>
  <c r="AD229" i="32"/>
  <c r="AC229" i="32"/>
  <c r="J229" i="32"/>
  <c r="I229" i="32"/>
  <c r="H229" i="32"/>
  <c r="CK228" i="32"/>
  <c r="CL228" i="32" s="1"/>
  <c r="CJ228" i="32"/>
  <c r="BR228" i="32"/>
  <c r="BQ228" i="32"/>
  <c r="BS228" i="32" s="1"/>
  <c r="AX228" i="32"/>
  <c r="AY228" i="32" s="1"/>
  <c r="AW228" i="32"/>
  <c r="AE228" i="32"/>
  <c r="AD228" i="32"/>
  <c r="AC228" i="32"/>
  <c r="I228" i="32"/>
  <c r="J228" i="32" s="1"/>
  <c r="H228" i="32"/>
  <c r="CK227" i="32"/>
  <c r="CJ227" i="32"/>
  <c r="CL227" i="32" s="1"/>
  <c r="BS227" i="32"/>
  <c r="BR227" i="32"/>
  <c r="BQ227" i="32"/>
  <c r="AY227" i="32"/>
  <c r="AX227" i="32"/>
  <c r="AW227" i="32"/>
  <c r="AD227" i="32"/>
  <c r="AE227" i="32" s="1"/>
  <c r="AC227" i="32"/>
  <c r="I227" i="32"/>
  <c r="H227" i="32"/>
  <c r="J227" i="32" s="1"/>
  <c r="CK226" i="32"/>
  <c r="CL226" i="32" s="1"/>
  <c r="CJ226" i="32"/>
  <c r="BR226" i="32"/>
  <c r="BS226" i="32" s="1"/>
  <c r="BQ226" i="32"/>
  <c r="AX226" i="32"/>
  <c r="AY226" i="32" s="1"/>
  <c r="AW226" i="32"/>
  <c r="AE226" i="32"/>
  <c r="AD226" i="32"/>
  <c r="AC226" i="32"/>
  <c r="J226" i="32"/>
  <c r="I226" i="32"/>
  <c r="H226" i="32"/>
  <c r="CK225" i="32"/>
  <c r="CJ225" i="32"/>
  <c r="CL225" i="32" s="1"/>
  <c r="BR225" i="32"/>
  <c r="BS225" i="32" s="1"/>
  <c r="BQ225" i="32"/>
  <c r="AX225" i="32"/>
  <c r="AW225" i="32"/>
  <c r="AY225" i="32" s="1"/>
  <c r="AD225" i="32"/>
  <c r="AE225" i="32" s="1"/>
  <c r="AC225" i="32"/>
  <c r="I225" i="32"/>
  <c r="J225" i="32" s="1"/>
  <c r="H225" i="32"/>
  <c r="CK224" i="32"/>
  <c r="CL224" i="32" s="1"/>
  <c r="CJ224" i="32"/>
  <c r="BR224" i="32"/>
  <c r="BQ224" i="32"/>
  <c r="BS224" i="32" s="1"/>
  <c r="AY224" i="32"/>
  <c r="AX224" i="32"/>
  <c r="AW224" i="32"/>
  <c r="AE224" i="32"/>
  <c r="AD224" i="32"/>
  <c r="AC224" i="32"/>
  <c r="I224" i="32"/>
  <c r="J224" i="32" s="1"/>
  <c r="H224" i="32"/>
  <c r="CK223" i="32"/>
  <c r="CJ223" i="32"/>
  <c r="CL223" i="32" s="1"/>
  <c r="BR223" i="32"/>
  <c r="BS223" i="32" s="1"/>
  <c r="BQ223" i="32"/>
  <c r="AX223" i="32"/>
  <c r="AY223" i="32" s="1"/>
  <c r="AW223" i="32"/>
  <c r="AD223" i="32"/>
  <c r="AE223" i="32" s="1"/>
  <c r="AC223" i="32"/>
  <c r="J223" i="32"/>
  <c r="I223" i="32"/>
  <c r="H223" i="32"/>
  <c r="CJ216" i="32"/>
  <c r="CI216" i="32"/>
  <c r="CG216" i="32"/>
  <c r="CF216" i="32"/>
  <c r="BQ216" i="32"/>
  <c r="BP216" i="32"/>
  <c r="BN216" i="32"/>
  <c r="BM216" i="32"/>
  <c r="AW216" i="32"/>
  <c r="AV216" i="32"/>
  <c r="AT216" i="32"/>
  <c r="AS216" i="32"/>
  <c r="AC216" i="32"/>
  <c r="AB216" i="32"/>
  <c r="Z216" i="32"/>
  <c r="Y216" i="32"/>
  <c r="H216" i="32"/>
  <c r="G216" i="32"/>
  <c r="E216" i="32"/>
  <c r="D216" i="32"/>
  <c r="CM215" i="32"/>
  <c r="CK215" i="32"/>
  <c r="CH215" i="32"/>
  <c r="BR215" i="32"/>
  <c r="BO215" i="32"/>
  <c r="BT215" i="32" s="1"/>
  <c r="AZ215" i="32"/>
  <c r="AX215" i="32"/>
  <c r="AU215" i="32"/>
  <c r="AF215" i="32"/>
  <c r="AD215" i="32"/>
  <c r="AA215" i="32"/>
  <c r="I215" i="32"/>
  <c r="F215" i="32"/>
  <c r="K215" i="32" s="1"/>
  <c r="CM214" i="32"/>
  <c r="CK214" i="32"/>
  <c r="CH214" i="32"/>
  <c r="BR214" i="32"/>
  <c r="BO214" i="32"/>
  <c r="BT214" i="32" s="1"/>
  <c r="AZ214" i="32"/>
  <c r="AX214" i="32"/>
  <c r="AU214" i="32"/>
  <c r="AD214" i="32"/>
  <c r="AA214" i="32"/>
  <c r="AF214" i="32" s="1"/>
  <c r="K214" i="32"/>
  <c r="I214" i="32"/>
  <c r="F214" i="32"/>
  <c r="CK213" i="32"/>
  <c r="CH213" i="32"/>
  <c r="CM213" i="32" s="1"/>
  <c r="BS213" i="32"/>
  <c r="BR213" i="32"/>
  <c r="BO213" i="32"/>
  <c r="BT213" i="32" s="1"/>
  <c r="AZ213" i="32"/>
  <c r="AX213" i="32"/>
  <c r="AU213" i="32"/>
  <c r="AD213" i="32"/>
  <c r="AA213" i="32"/>
  <c r="AF213" i="32" s="1"/>
  <c r="K213" i="32"/>
  <c r="I213" i="32"/>
  <c r="F213" i="32"/>
  <c r="CK212" i="32"/>
  <c r="CH212" i="32"/>
  <c r="CM212" i="32" s="1"/>
  <c r="BT212" i="32"/>
  <c r="BR212" i="32"/>
  <c r="BO212" i="32"/>
  <c r="AX212" i="32"/>
  <c r="AU212" i="32"/>
  <c r="AZ212" i="32" s="1"/>
  <c r="AF212" i="32"/>
  <c r="AD212" i="32"/>
  <c r="AA212" i="32"/>
  <c r="K212" i="32"/>
  <c r="I212" i="32"/>
  <c r="F212" i="32"/>
  <c r="CK211" i="32"/>
  <c r="CH211" i="32"/>
  <c r="CM211" i="32" s="1"/>
  <c r="BT211" i="32"/>
  <c r="BS211" i="32"/>
  <c r="BR211" i="32"/>
  <c r="BO211" i="32"/>
  <c r="AX211" i="32"/>
  <c r="AU211" i="32"/>
  <c r="AZ211" i="32" s="1"/>
  <c r="AF211" i="32"/>
  <c r="AE211" i="32"/>
  <c r="AD211" i="32"/>
  <c r="AA211" i="32"/>
  <c r="I211" i="32"/>
  <c r="F211" i="32"/>
  <c r="K211" i="32" s="1"/>
  <c r="CM210" i="32"/>
  <c r="CK210" i="32"/>
  <c r="CH210" i="32"/>
  <c r="BR210" i="32"/>
  <c r="BO210" i="32"/>
  <c r="BT210" i="32" s="1"/>
  <c r="AX210" i="32"/>
  <c r="AU210" i="32"/>
  <c r="AZ210" i="32" s="1"/>
  <c r="AF210" i="32"/>
  <c r="AD210" i="32"/>
  <c r="AA210" i="32"/>
  <c r="I210" i="32"/>
  <c r="F210" i="32"/>
  <c r="K210" i="32" s="1"/>
  <c r="CM209" i="32"/>
  <c r="CK209" i="32"/>
  <c r="CH209" i="32"/>
  <c r="BR209" i="32"/>
  <c r="BO209" i="32"/>
  <c r="BT209" i="32" s="1"/>
  <c r="AZ209" i="32"/>
  <c r="AX209" i="32"/>
  <c r="AU209" i="32"/>
  <c r="AD209" i="32"/>
  <c r="AF209" i="32" s="1"/>
  <c r="AA209" i="32"/>
  <c r="K209" i="32"/>
  <c r="I209" i="32"/>
  <c r="F209" i="32"/>
  <c r="CM208" i="32"/>
  <c r="CK208" i="32"/>
  <c r="CH208" i="32"/>
  <c r="BR208" i="32"/>
  <c r="BO208" i="32"/>
  <c r="BT208" i="32" s="1"/>
  <c r="AZ208" i="32"/>
  <c r="AX208" i="32"/>
  <c r="AU208" i="32"/>
  <c r="AD208" i="32"/>
  <c r="AA208" i="32"/>
  <c r="AF208" i="32" s="1"/>
  <c r="K208" i="32"/>
  <c r="I208" i="32"/>
  <c r="F208" i="32"/>
  <c r="CK207" i="32"/>
  <c r="CH207" i="32"/>
  <c r="CM207" i="32" s="1"/>
  <c r="BT207" i="32"/>
  <c r="BS207" i="32"/>
  <c r="BR207" i="32"/>
  <c r="BO207" i="32"/>
  <c r="AX207" i="32"/>
  <c r="AU207" i="32"/>
  <c r="AZ207" i="32" s="1"/>
  <c r="AD207" i="32"/>
  <c r="AF207" i="32" s="1"/>
  <c r="AA207" i="32"/>
  <c r="K207" i="32"/>
  <c r="I207" i="32"/>
  <c r="F207" i="32"/>
  <c r="CK206" i="32"/>
  <c r="CM206" i="32" s="1"/>
  <c r="CH206" i="32"/>
  <c r="BT206" i="32"/>
  <c r="BR206" i="32"/>
  <c r="BO206" i="32"/>
  <c r="AX206" i="32"/>
  <c r="AZ206" i="32" s="1"/>
  <c r="AU206" i="32"/>
  <c r="AF206" i="32"/>
  <c r="AD206" i="32"/>
  <c r="AA206" i="32"/>
  <c r="I206" i="32"/>
  <c r="K206" i="32" s="1"/>
  <c r="F206" i="32"/>
  <c r="CM205" i="32"/>
  <c r="CK205" i="32"/>
  <c r="CH205" i="32"/>
  <c r="BR205" i="32"/>
  <c r="BT205" i="32" s="1"/>
  <c r="BO205" i="32"/>
  <c r="AZ205" i="32"/>
  <c r="AX205" i="32"/>
  <c r="AU205" i="32"/>
  <c r="AE205" i="32"/>
  <c r="AD205" i="32"/>
  <c r="AF205" i="32" s="1"/>
  <c r="AA205" i="32"/>
  <c r="K205" i="32"/>
  <c r="I205" i="32"/>
  <c r="F205" i="32"/>
  <c r="CK204" i="32"/>
  <c r="CM204" i="32" s="1"/>
  <c r="CH204" i="32"/>
  <c r="BT204" i="32"/>
  <c r="BR204" i="32"/>
  <c r="BO204" i="32"/>
  <c r="AY204" i="32"/>
  <c r="AX204" i="32"/>
  <c r="AZ204" i="32" s="1"/>
  <c r="AU204" i="32"/>
  <c r="AF204" i="32"/>
  <c r="AD204" i="32"/>
  <c r="AA204" i="32"/>
  <c r="I204" i="32"/>
  <c r="K204" i="32" s="1"/>
  <c r="F204" i="32"/>
  <c r="CM203" i="32"/>
  <c r="CK203" i="32"/>
  <c r="CH203" i="32"/>
  <c r="BS203" i="32"/>
  <c r="BR203" i="32"/>
  <c r="BT203" i="32" s="1"/>
  <c r="BO203" i="32"/>
  <c r="AZ203" i="32"/>
  <c r="AX203" i="32"/>
  <c r="AU203" i="32"/>
  <c r="AD203" i="32"/>
  <c r="AF203" i="32" s="1"/>
  <c r="AA203" i="32"/>
  <c r="K203" i="32"/>
  <c r="I203" i="32"/>
  <c r="F203" i="32"/>
  <c r="CL202" i="32"/>
  <c r="CK202" i="32"/>
  <c r="CM202" i="32" s="1"/>
  <c r="CH202" i="32"/>
  <c r="BT202" i="32"/>
  <c r="BR202" i="32"/>
  <c r="BO202" i="32"/>
  <c r="AX202" i="32"/>
  <c r="AZ202" i="32" s="1"/>
  <c r="AU202" i="32"/>
  <c r="AF202" i="32"/>
  <c r="AD202" i="32"/>
  <c r="AA202" i="32"/>
  <c r="I202" i="32"/>
  <c r="K202" i="32" s="1"/>
  <c r="F202" i="32"/>
  <c r="CM201" i="32"/>
  <c r="CK201" i="32"/>
  <c r="CH201" i="32"/>
  <c r="BR201" i="32"/>
  <c r="BT201" i="32" s="1"/>
  <c r="BO201" i="32"/>
  <c r="AZ201" i="32"/>
  <c r="AX201" i="32"/>
  <c r="AU201" i="32"/>
  <c r="AE201" i="32"/>
  <c r="AD201" i="32"/>
  <c r="AF201" i="32" s="1"/>
  <c r="AA201" i="32"/>
  <c r="K201" i="32"/>
  <c r="I201" i="32"/>
  <c r="F201" i="32"/>
  <c r="CK200" i="32"/>
  <c r="CH200" i="32"/>
  <c r="BT200" i="32"/>
  <c r="BR200" i="32"/>
  <c r="BS209" i="32" s="1"/>
  <c r="BO200" i="32"/>
  <c r="AX200" i="32"/>
  <c r="AU200" i="32"/>
  <c r="AF200" i="32"/>
  <c r="AD200" i="32"/>
  <c r="AE213" i="32" s="1"/>
  <c r="AA200" i="32"/>
  <c r="I200" i="32"/>
  <c r="F200" i="32"/>
  <c r="CM199" i="32"/>
  <c r="CK199" i="32"/>
  <c r="CH199" i="32"/>
  <c r="BS199" i="32"/>
  <c r="BR199" i="32"/>
  <c r="BT199" i="32" s="1"/>
  <c r="BO199" i="32"/>
  <c r="AZ199" i="32"/>
  <c r="AX199" i="32"/>
  <c r="AU199" i="32"/>
  <c r="AD199" i="32"/>
  <c r="AF199" i="32" s="1"/>
  <c r="AA199" i="32"/>
  <c r="K199" i="32"/>
  <c r="I199" i="32"/>
  <c r="F199" i="32"/>
  <c r="CK198" i="32"/>
  <c r="CM198" i="32" s="1"/>
  <c r="CH198" i="32"/>
  <c r="BT198" i="32"/>
  <c r="BR198" i="32"/>
  <c r="BS198" i="32" s="1"/>
  <c r="BO198" i="32"/>
  <c r="AX198" i="32"/>
  <c r="AZ198" i="32" s="1"/>
  <c r="AU198" i="32"/>
  <c r="AF198" i="32"/>
  <c r="AD198" i="32"/>
  <c r="AE198" i="32" s="1"/>
  <c r="AA198" i="32"/>
  <c r="J198" i="32"/>
  <c r="I198" i="32"/>
  <c r="K198" i="32" s="1"/>
  <c r="F198" i="32"/>
  <c r="CM197" i="32"/>
  <c r="CK197" i="32"/>
  <c r="CH197" i="32"/>
  <c r="BR197" i="32"/>
  <c r="BT197" i="32" s="1"/>
  <c r="BO197" i="32"/>
  <c r="AZ197" i="32"/>
  <c r="AX197" i="32"/>
  <c r="AU197" i="32"/>
  <c r="AE197" i="32"/>
  <c r="AD197" i="32"/>
  <c r="AF197" i="32" s="1"/>
  <c r="AA197" i="32"/>
  <c r="K197" i="32"/>
  <c r="I197" i="32"/>
  <c r="J197" i="32" s="1"/>
  <c r="F197" i="32"/>
  <c r="CK196" i="32"/>
  <c r="CM196" i="32" s="1"/>
  <c r="CH196" i="32"/>
  <c r="BT196" i="32"/>
  <c r="BR196" i="32"/>
  <c r="BS196" i="32" s="1"/>
  <c r="BO196" i="32"/>
  <c r="AX196" i="32"/>
  <c r="AZ196" i="32" s="1"/>
  <c r="AU196" i="32"/>
  <c r="AF196" i="32"/>
  <c r="AD196" i="32"/>
  <c r="AE196" i="32" s="1"/>
  <c r="AA196" i="32"/>
  <c r="I196" i="32"/>
  <c r="K196" i="32" s="1"/>
  <c r="F196" i="32"/>
  <c r="CM195" i="32"/>
  <c r="CK195" i="32"/>
  <c r="CL195" i="32" s="1"/>
  <c r="CH195" i="32"/>
  <c r="BS195" i="32"/>
  <c r="BR195" i="32"/>
  <c r="BT195" i="32" s="1"/>
  <c r="BO195" i="32"/>
  <c r="AZ195" i="32"/>
  <c r="AX195" i="32"/>
  <c r="AU195" i="32"/>
  <c r="AD195" i="32"/>
  <c r="AF195" i="32" s="1"/>
  <c r="AA195" i="32"/>
  <c r="K195" i="32"/>
  <c r="I195" i="32"/>
  <c r="F195" i="32"/>
  <c r="CL194" i="32"/>
  <c r="CK194" i="32"/>
  <c r="CM194" i="32" s="1"/>
  <c r="CH194" i="32"/>
  <c r="BT194" i="32"/>
  <c r="BR194" i="32"/>
  <c r="BS194" i="32" s="1"/>
  <c r="BO194" i="32"/>
  <c r="AX194" i="32"/>
  <c r="AU194" i="32"/>
  <c r="AF194" i="32"/>
  <c r="AD194" i="32"/>
  <c r="AE194" i="32" s="1"/>
  <c r="AA194" i="32"/>
  <c r="I194" i="32"/>
  <c r="K194" i="32" s="1"/>
  <c r="F194" i="32"/>
  <c r="CM193" i="32"/>
  <c r="CK193" i="32"/>
  <c r="CL193" i="32" s="1"/>
  <c r="CH193" i="32"/>
  <c r="BR193" i="32"/>
  <c r="BT193" i="32" s="1"/>
  <c r="BO193" i="32"/>
  <c r="AZ193" i="32"/>
  <c r="AX193" i="32"/>
  <c r="AU193" i="32"/>
  <c r="AE193" i="32"/>
  <c r="AD193" i="32"/>
  <c r="AF193" i="32" s="1"/>
  <c r="AA193" i="32"/>
  <c r="K193" i="32"/>
  <c r="I193" i="32"/>
  <c r="F193" i="32"/>
  <c r="CK192" i="32"/>
  <c r="CH192" i="32"/>
  <c r="BT192" i="32"/>
  <c r="BR192" i="32"/>
  <c r="BS192" i="32" s="1"/>
  <c r="BO192" i="32"/>
  <c r="AX192" i="32"/>
  <c r="AZ192" i="32" s="1"/>
  <c r="AU192" i="32"/>
  <c r="AF192" i="32"/>
  <c r="AD192" i="32"/>
  <c r="AE192" i="32" s="1"/>
  <c r="AA192" i="32"/>
  <c r="I192" i="32"/>
  <c r="K192" i="32" s="1"/>
  <c r="F192" i="32"/>
  <c r="CM191" i="32"/>
  <c r="CK191" i="32"/>
  <c r="CH191" i="32"/>
  <c r="BS191" i="32"/>
  <c r="BR191" i="32"/>
  <c r="BT191" i="32" s="1"/>
  <c r="BO191" i="32"/>
  <c r="AZ191" i="32"/>
  <c r="AX191" i="32"/>
  <c r="AU191" i="32"/>
  <c r="AD191" i="32"/>
  <c r="AA191" i="32"/>
  <c r="K191" i="32"/>
  <c r="I191" i="32"/>
  <c r="F191" i="32"/>
  <c r="CK190" i="32"/>
  <c r="CM190" i="32" s="1"/>
  <c r="CH190" i="32"/>
  <c r="BT190" i="32"/>
  <c r="BR190" i="32"/>
  <c r="BS190" i="32" s="1"/>
  <c r="BO190" i="32"/>
  <c r="AX190" i="32"/>
  <c r="AZ190" i="32" s="1"/>
  <c r="AU190" i="32"/>
  <c r="AF190" i="32"/>
  <c r="AD190" i="32"/>
  <c r="AE190" i="32" s="1"/>
  <c r="AA190" i="32"/>
  <c r="J190" i="32"/>
  <c r="I190" i="32"/>
  <c r="K190" i="32" s="1"/>
  <c r="F190" i="32"/>
  <c r="CM189" i="32"/>
  <c r="CK189" i="32"/>
  <c r="CH189" i="32"/>
  <c r="BR189" i="32"/>
  <c r="BO189" i="32"/>
  <c r="AZ189" i="32"/>
  <c r="AX189" i="32"/>
  <c r="AU189" i="32"/>
  <c r="AE189" i="32"/>
  <c r="AD189" i="32"/>
  <c r="AF189" i="32" s="1"/>
  <c r="AA189" i="32"/>
  <c r="K189" i="32"/>
  <c r="I189" i="32"/>
  <c r="J189" i="32" s="1"/>
  <c r="F189" i="32"/>
  <c r="CK188" i="32"/>
  <c r="CM188" i="32" s="1"/>
  <c r="CH188" i="32"/>
  <c r="BT188" i="32"/>
  <c r="BR188" i="32"/>
  <c r="BS188" i="32" s="1"/>
  <c r="BO188" i="32"/>
  <c r="AY188" i="32"/>
  <c r="AX188" i="32"/>
  <c r="AZ188" i="32" s="1"/>
  <c r="AU188" i="32"/>
  <c r="AF188" i="32"/>
  <c r="AD188" i="32"/>
  <c r="AE188" i="32" s="1"/>
  <c r="AA188" i="32"/>
  <c r="I188" i="32"/>
  <c r="F188" i="32"/>
  <c r="CM187" i="32"/>
  <c r="CK187" i="32"/>
  <c r="CL187" i="32" s="1"/>
  <c r="CH187" i="32"/>
  <c r="BS187" i="32"/>
  <c r="BR187" i="32"/>
  <c r="BT187" i="32" s="1"/>
  <c r="BO187" i="32"/>
  <c r="AZ187" i="32"/>
  <c r="AX187" i="32"/>
  <c r="AY187" i="32" s="1"/>
  <c r="AU187" i="32"/>
  <c r="AD187" i="32"/>
  <c r="AF187" i="32" s="1"/>
  <c r="AA187" i="32"/>
  <c r="K187" i="32"/>
  <c r="I187" i="32"/>
  <c r="F187" i="32"/>
  <c r="CL186" i="32"/>
  <c r="CK186" i="32"/>
  <c r="CM186" i="32" s="1"/>
  <c r="CH186" i="32"/>
  <c r="BT186" i="32"/>
  <c r="BR186" i="32"/>
  <c r="BS186" i="32" s="1"/>
  <c r="BO186" i="32"/>
  <c r="AX186" i="32"/>
  <c r="AU186" i="32"/>
  <c r="AF186" i="32"/>
  <c r="AD186" i="32"/>
  <c r="AE186" i="32" s="1"/>
  <c r="AA186" i="32"/>
  <c r="I186" i="32"/>
  <c r="K186" i="32" s="1"/>
  <c r="F186" i="32"/>
  <c r="CM185" i="32"/>
  <c r="CK185" i="32"/>
  <c r="CL185" i="32" s="1"/>
  <c r="CH185" i="32"/>
  <c r="BR185" i="32"/>
  <c r="BT185" i="32" s="1"/>
  <c r="BO185" i="32"/>
  <c r="AZ185" i="32"/>
  <c r="AX185" i="32"/>
  <c r="AU185" i="32"/>
  <c r="AE185" i="32"/>
  <c r="AD185" i="32"/>
  <c r="AF185" i="32" s="1"/>
  <c r="AA185" i="32"/>
  <c r="K185" i="32"/>
  <c r="I185" i="32"/>
  <c r="F185" i="32"/>
  <c r="CS184" i="32"/>
  <c r="CR184" i="32"/>
  <c r="CQ184" i="32"/>
  <c r="CO184" i="32"/>
  <c r="CN184" i="32"/>
  <c r="CK184" i="32"/>
  <c r="CM184" i="32" s="1"/>
  <c r="CH184" i="32"/>
  <c r="CP184" i="32" s="1"/>
  <c r="BY184" i="32"/>
  <c r="BX184" i="32"/>
  <c r="BW184" i="32"/>
  <c r="BV184" i="32"/>
  <c r="BU184" i="32"/>
  <c r="BT184" i="32"/>
  <c r="BR184" i="32"/>
  <c r="BO184" i="32"/>
  <c r="BE184" i="32"/>
  <c r="BD184" i="32"/>
  <c r="BB184" i="32"/>
  <c r="BA184" i="32"/>
  <c r="AX184" i="32"/>
  <c r="AZ184" i="32" s="1"/>
  <c r="AU184" i="32"/>
  <c r="BC184" i="32" s="1"/>
  <c r="AK184" i="32"/>
  <c r="AJ184" i="32"/>
  <c r="AI184" i="32"/>
  <c r="AH184" i="32"/>
  <c r="AG184" i="32"/>
  <c r="AF184" i="32"/>
  <c r="AD184" i="32"/>
  <c r="AA184" i="32"/>
  <c r="Q184" i="32"/>
  <c r="P184" i="32"/>
  <c r="O184" i="32"/>
  <c r="M184" i="32"/>
  <c r="L184" i="32"/>
  <c r="I184" i="32"/>
  <c r="K184" i="32" s="1"/>
  <c r="F184" i="32"/>
  <c r="N184" i="32" s="1"/>
  <c r="CM183" i="32"/>
  <c r="CK183" i="32"/>
  <c r="CH183" i="32"/>
  <c r="BR183" i="32"/>
  <c r="BO183" i="32"/>
  <c r="AZ183" i="32"/>
  <c r="AX183" i="32"/>
  <c r="AU183" i="32"/>
  <c r="AD183" i="32"/>
  <c r="AF183" i="32" s="1"/>
  <c r="AA183" i="32"/>
  <c r="K183" i="32"/>
  <c r="I183" i="32"/>
  <c r="J183" i="32" s="1"/>
  <c r="F183" i="32"/>
  <c r="CK182" i="32"/>
  <c r="CM182" i="32" s="1"/>
  <c r="CH182" i="32"/>
  <c r="BT182" i="32"/>
  <c r="BR182" i="32"/>
  <c r="BO182" i="32"/>
  <c r="AX182" i="32"/>
  <c r="AZ182" i="32" s="1"/>
  <c r="AU182" i="32"/>
  <c r="AF182" i="32"/>
  <c r="AD182" i="32"/>
  <c r="AA182" i="32"/>
  <c r="I182" i="32"/>
  <c r="F182" i="32"/>
  <c r="CM181" i="32"/>
  <c r="CK181" i="32"/>
  <c r="CL181" i="32" s="1"/>
  <c r="CH181" i="32"/>
  <c r="BR181" i="32"/>
  <c r="BT181" i="32" s="1"/>
  <c r="BO181" i="32"/>
  <c r="AZ181" i="32"/>
  <c r="AX181" i="32"/>
  <c r="AU181" i="32"/>
  <c r="AD181" i="32"/>
  <c r="AF181" i="32" s="1"/>
  <c r="AA181" i="32"/>
  <c r="K181" i="32"/>
  <c r="I181" i="32"/>
  <c r="F181" i="32"/>
  <c r="CL180" i="32"/>
  <c r="CK180" i="32"/>
  <c r="CM180" i="32" s="1"/>
  <c r="CH180" i="32"/>
  <c r="BT180" i="32"/>
  <c r="BR180" i="32"/>
  <c r="BO180" i="32"/>
  <c r="AX180" i="32"/>
  <c r="AU180" i="32"/>
  <c r="AF180" i="32"/>
  <c r="AD180" i="32"/>
  <c r="AE180" i="32" s="1"/>
  <c r="AA180" i="32"/>
  <c r="I180" i="32"/>
  <c r="K180" i="32" s="1"/>
  <c r="F180" i="32"/>
  <c r="CM179" i="32"/>
  <c r="CK179" i="32"/>
  <c r="CL179" i="32" s="1"/>
  <c r="CH179" i="32"/>
  <c r="BR179" i="32"/>
  <c r="BT179" i="32" s="1"/>
  <c r="BO179" i="32"/>
  <c r="AZ179" i="32"/>
  <c r="AX179" i="32"/>
  <c r="AU179" i="32"/>
  <c r="AE179" i="32"/>
  <c r="AD179" i="32"/>
  <c r="AF179" i="32" s="1"/>
  <c r="AA179" i="32"/>
  <c r="K179" i="32"/>
  <c r="I179" i="32"/>
  <c r="F179" i="32"/>
  <c r="CK178" i="32"/>
  <c r="CH178" i="32"/>
  <c r="BT178" i="32"/>
  <c r="BR178" i="32"/>
  <c r="BO178" i="32"/>
  <c r="AX178" i="32"/>
  <c r="AZ178" i="32" s="1"/>
  <c r="AU178" i="32"/>
  <c r="AF178" i="32"/>
  <c r="AD178" i="32"/>
  <c r="AE178" i="32" s="1"/>
  <c r="AA178" i="32"/>
  <c r="I178" i="32"/>
  <c r="K178" i="32" s="1"/>
  <c r="F178" i="32"/>
  <c r="CM177" i="32"/>
  <c r="CK177" i="32"/>
  <c r="CH177" i="32"/>
  <c r="BR177" i="32"/>
  <c r="BT177" i="32" s="1"/>
  <c r="BO177" i="32"/>
  <c r="AZ177" i="32"/>
  <c r="AX177" i="32"/>
  <c r="AU177" i="32"/>
  <c r="AD177" i="32"/>
  <c r="AA177" i="32"/>
  <c r="I177" i="32"/>
  <c r="F177" i="32"/>
  <c r="K177" i="32" s="1"/>
  <c r="CK176" i="32"/>
  <c r="CM176" i="32" s="1"/>
  <c r="CH176" i="32"/>
  <c r="BT176" i="32"/>
  <c r="BR176" i="32"/>
  <c r="BO176" i="32"/>
  <c r="AX176" i="32"/>
  <c r="AZ176" i="32" s="1"/>
  <c r="AU176" i="32"/>
  <c r="AD176" i="32"/>
  <c r="AA176" i="32"/>
  <c r="AF176" i="32" s="1"/>
  <c r="J176" i="32"/>
  <c r="I176" i="32"/>
  <c r="K176" i="32" s="1"/>
  <c r="F176" i="32"/>
  <c r="CM175" i="32"/>
  <c r="CK175" i="32"/>
  <c r="CH175" i="32"/>
  <c r="BR175" i="32"/>
  <c r="BO175" i="32"/>
  <c r="AX175" i="32"/>
  <c r="AU175" i="32"/>
  <c r="AZ175" i="32" s="1"/>
  <c r="AE175" i="32"/>
  <c r="AD175" i="32"/>
  <c r="AF175" i="32" s="1"/>
  <c r="AA175" i="32"/>
  <c r="K175" i="32"/>
  <c r="I175" i="32"/>
  <c r="J175" i="32" s="1"/>
  <c r="F175" i="32"/>
  <c r="CK174" i="32"/>
  <c r="CM174" i="32" s="1"/>
  <c r="CH174" i="32"/>
  <c r="BR174" i="32"/>
  <c r="BO174" i="32"/>
  <c r="BT174" i="32" s="1"/>
  <c r="AX174" i="32"/>
  <c r="AZ174" i="32" s="1"/>
  <c r="AU174" i="32"/>
  <c r="AF174" i="32"/>
  <c r="AD174" i="32"/>
  <c r="AE174" i="32" s="1"/>
  <c r="AA174" i="32"/>
  <c r="I174" i="32"/>
  <c r="F174" i="32"/>
  <c r="CK173" i="32"/>
  <c r="CL173" i="32" s="1"/>
  <c r="CH173" i="32"/>
  <c r="CM173" i="32" s="1"/>
  <c r="BR173" i="32"/>
  <c r="BT173" i="32" s="1"/>
  <c r="BO173" i="32"/>
  <c r="AZ173" i="32"/>
  <c r="AX173" i="32"/>
  <c r="AU173" i="32"/>
  <c r="AD173" i="32"/>
  <c r="AF173" i="32" s="1"/>
  <c r="AA173" i="32"/>
  <c r="I173" i="32"/>
  <c r="F173" i="32"/>
  <c r="K173" i="32" s="1"/>
  <c r="CL172" i="32"/>
  <c r="CK172" i="32"/>
  <c r="CM172" i="32" s="1"/>
  <c r="CH172" i="32"/>
  <c r="BT172" i="32"/>
  <c r="BR172" i="32"/>
  <c r="BO172" i="32"/>
  <c r="AX172" i="32"/>
  <c r="AU172" i="32"/>
  <c r="AD172" i="32"/>
  <c r="AE172" i="32" s="1"/>
  <c r="AA172" i="32"/>
  <c r="AF172" i="32" s="1"/>
  <c r="I172" i="32"/>
  <c r="K172" i="32" s="1"/>
  <c r="F172" i="32"/>
  <c r="CM171" i="32"/>
  <c r="CK171" i="32"/>
  <c r="CL171" i="32" s="1"/>
  <c r="CH171" i="32"/>
  <c r="BR171" i="32"/>
  <c r="BT171" i="32" s="1"/>
  <c r="BO171" i="32"/>
  <c r="AX171" i="32"/>
  <c r="AU171" i="32"/>
  <c r="AZ171" i="32" s="1"/>
  <c r="AE171" i="32"/>
  <c r="AD171" i="32"/>
  <c r="AF171" i="32" s="1"/>
  <c r="AA171" i="32"/>
  <c r="K171" i="32"/>
  <c r="I171" i="32"/>
  <c r="F171" i="32"/>
  <c r="CK170" i="32"/>
  <c r="CH170" i="32"/>
  <c r="BR170" i="32"/>
  <c r="BO170" i="32"/>
  <c r="BT170" i="32" s="1"/>
  <c r="AX170" i="32"/>
  <c r="AZ170" i="32" s="1"/>
  <c r="AU170" i="32"/>
  <c r="AD170" i="32"/>
  <c r="AE170" i="32" s="1"/>
  <c r="AA170" i="32"/>
  <c r="I170" i="32"/>
  <c r="K170" i="32" s="1"/>
  <c r="F170" i="32"/>
  <c r="CK169" i="32"/>
  <c r="CH169" i="32"/>
  <c r="CM169" i="32" s="1"/>
  <c r="BR169" i="32"/>
  <c r="BT169" i="32" s="1"/>
  <c r="BO169" i="32"/>
  <c r="AZ169" i="32"/>
  <c r="AX169" i="32"/>
  <c r="AU169" i="32"/>
  <c r="AD169" i="32"/>
  <c r="AA169" i="32"/>
  <c r="I169" i="32"/>
  <c r="F169" i="32"/>
  <c r="K169" i="32" s="1"/>
  <c r="CK168" i="32"/>
  <c r="CM168" i="32" s="1"/>
  <c r="CH168" i="32"/>
  <c r="BR168" i="32"/>
  <c r="BO168" i="32"/>
  <c r="AX168" i="32"/>
  <c r="AZ168" i="32" s="1"/>
  <c r="AU168" i="32"/>
  <c r="AF168" i="32"/>
  <c r="AD168" i="32"/>
  <c r="AA168" i="32"/>
  <c r="I168" i="32"/>
  <c r="K168" i="32" s="1"/>
  <c r="F168" i="32"/>
  <c r="CM167" i="32"/>
  <c r="CK167" i="32"/>
  <c r="CH167" i="32"/>
  <c r="BR167" i="32"/>
  <c r="BT167" i="32" s="1"/>
  <c r="BO167" i="32"/>
  <c r="AX167" i="32"/>
  <c r="AY167" i="32" s="1"/>
  <c r="AU167" i="32"/>
  <c r="AD167" i="32"/>
  <c r="AF167" i="32" s="1"/>
  <c r="AA167" i="32"/>
  <c r="I167" i="32"/>
  <c r="F167" i="32"/>
  <c r="K167" i="32" s="1"/>
  <c r="CK166" i="32"/>
  <c r="CH166" i="32"/>
  <c r="CM166" i="32" s="1"/>
  <c r="BT166" i="32"/>
  <c r="BR166" i="32"/>
  <c r="BS166" i="32" s="1"/>
  <c r="BO166" i="32"/>
  <c r="AZ166" i="32"/>
  <c r="AX166" i="32"/>
  <c r="AU166" i="32"/>
  <c r="AD166" i="32"/>
  <c r="AE166" i="32" s="1"/>
  <c r="AA166" i="32"/>
  <c r="J166" i="32"/>
  <c r="I166" i="32"/>
  <c r="K166" i="32" s="1"/>
  <c r="F166" i="32"/>
  <c r="CK165" i="32"/>
  <c r="CH165" i="32"/>
  <c r="BR165" i="32"/>
  <c r="BT165" i="32" s="1"/>
  <c r="BO165" i="32"/>
  <c r="AX165" i="32"/>
  <c r="AU165" i="32"/>
  <c r="AZ165" i="32" s="1"/>
  <c r="AE165" i="32"/>
  <c r="AD165" i="32"/>
  <c r="AA165" i="32"/>
  <c r="AF165" i="32" s="1"/>
  <c r="K165" i="32"/>
  <c r="I165" i="32"/>
  <c r="F165" i="32"/>
  <c r="CM164" i="32"/>
  <c r="CK164" i="32"/>
  <c r="CH164" i="32"/>
  <c r="BT164" i="32"/>
  <c r="BR164" i="32"/>
  <c r="BS164" i="32" s="1"/>
  <c r="BO164" i="32"/>
  <c r="AX164" i="32"/>
  <c r="AZ164" i="32" s="1"/>
  <c r="AU164" i="32"/>
  <c r="AD164" i="32"/>
  <c r="AE164" i="32" s="1"/>
  <c r="AA164" i="32"/>
  <c r="I164" i="32"/>
  <c r="K164" i="32" s="1"/>
  <c r="F164" i="32"/>
  <c r="CK163" i="32"/>
  <c r="CH163" i="32"/>
  <c r="CM163" i="32" s="1"/>
  <c r="BR163" i="32"/>
  <c r="BO163" i="32"/>
  <c r="BT163" i="32" s="1"/>
  <c r="AZ163" i="32"/>
  <c r="AX163" i="32"/>
  <c r="AU163" i="32"/>
  <c r="AF163" i="32"/>
  <c r="AE163" i="32"/>
  <c r="AD163" i="32"/>
  <c r="AA163" i="32"/>
  <c r="I163" i="32"/>
  <c r="J163" i="32" s="1"/>
  <c r="F163" i="32"/>
  <c r="CK162" i="32"/>
  <c r="CM162" i="32" s="1"/>
  <c r="CH162" i="32"/>
  <c r="BR162" i="32"/>
  <c r="BS162" i="32" s="1"/>
  <c r="BO162" i="32"/>
  <c r="AX162" i="32"/>
  <c r="AZ162" i="32" s="1"/>
  <c r="AU162" i="32"/>
  <c r="AD162" i="32"/>
  <c r="AA162" i="32"/>
  <c r="AF162" i="32" s="1"/>
  <c r="I162" i="32"/>
  <c r="F162" i="32"/>
  <c r="K162" i="32" s="1"/>
  <c r="CM161" i="32"/>
  <c r="CK161" i="32"/>
  <c r="CH161" i="32"/>
  <c r="BT161" i="32"/>
  <c r="BS161" i="32"/>
  <c r="BR161" i="32"/>
  <c r="BO161" i="32"/>
  <c r="AZ161" i="32"/>
  <c r="AX161" i="32"/>
  <c r="AU161" i="32"/>
  <c r="AD161" i="32"/>
  <c r="AF161" i="32" s="1"/>
  <c r="AA161" i="32"/>
  <c r="I161" i="32"/>
  <c r="J161" i="32" s="1"/>
  <c r="F161" i="32"/>
  <c r="CK160" i="32"/>
  <c r="CM160" i="32" s="1"/>
  <c r="CH160" i="32"/>
  <c r="BR160" i="32"/>
  <c r="BS160" i="32" s="1"/>
  <c r="BO160" i="32"/>
  <c r="BT160" i="32" s="1"/>
  <c r="AX160" i="32"/>
  <c r="AU160" i="32"/>
  <c r="AZ160" i="32" s="1"/>
  <c r="AF160" i="32"/>
  <c r="AD160" i="32"/>
  <c r="AE160" i="32" s="1"/>
  <c r="AA160" i="32"/>
  <c r="K160" i="32"/>
  <c r="I160" i="32"/>
  <c r="F160" i="32"/>
  <c r="CK159" i="32"/>
  <c r="CH159" i="32"/>
  <c r="BS159" i="32"/>
  <c r="BR159" i="32"/>
  <c r="BT159" i="32" s="1"/>
  <c r="BO159" i="32"/>
  <c r="AX159" i="32"/>
  <c r="AY159" i="32" s="1"/>
  <c r="AU159" i="32"/>
  <c r="AD159" i="32"/>
  <c r="AF159" i="32" s="1"/>
  <c r="AA159" i="32"/>
  <c r="I159" i="32"/>
  <c r="F159" i="32"/>
  <c r="K159" i="32" s="1"/>
  <c r="CK158" i="32"/>
  <c r="CH158" i="32"/>
  <c r="CM158" i="32" s="1"/>
  <c r="BT158" i="32"/>
  <c r="BR158" i="32"/>
  <c r="BO158" i="32"/>
  <c r="AZ158" i="32"/>
  <c r="AY158" i="32"/>
  <c r="AX158" i="32"/>
  <c r="AU158" i="32"/>
  <c r="AF158" i="32"/>
  <c r="AD158" i="32"/>
  <c r="AE158" i="32" s="1"/>
  <c r="AA158" i="32"/>
  <c r="I158" i="32"/>
  <c r="K158" i="32" s="1"/>
  <c r="F158" i="32"/>
  <c r="CK157" i="32"/>
  <c r="CH157" i="32"/>
  <c r="BR157" i="32"/>
  <c r="BT157" i="32" s="1"/>
  <c r="BO157" i="32"/>
  <c r="AX157" i="32"/>
  <c r="AU157" i="32"/>
  <c r="AZ157" i="32" s="1"/>
  <c r="AD157" i="32"/>
  <c r="AE157" i="32" s="1"/>
  <c r="AA157" i="32"/>
  <c r="AF157" i="32" s="1"/>
  <c r="K157" i="32"/>
  <c r="I157" i="32"/>
  <c r="F157" i="32"/>
  <c r="CM156" i="32"/>
  <c r="CK156" i="32"/>
  <c r="CH156" i="32"/>
  <c r="BR156" i="32"/>
  <c r="BS156" i="32" s="1"/>
  <c r="BO156" i="32"/>
  <c r="AY156" i="32"/>
  <c r="AX156" i="32"/>
  <c r="AZ156" i="32" s="1"/>
  <c r="AU156" i="32"/>
  <c r="AD156" i="32"/>
  <c r="AE156" i="32" s="1"/>
  <c r="AA156" i="32"/>
  <c r="I156" i="32"/>
  <c r="K156" i="32" s="1"/>
  <c r="F156" i="32"/>
  <c r="CK155" i="32"/>
  <c r="CH155" i="32"/>
  <c r="BS155" i="32"/>
  <c r="BR155" i="32"/>
  <c r="BO155" i="32"/>
  <c r="BT155" i="32" s="1"/>
  <c r="AZ155" i="32"/>
  <c r="AX155" i="32"/>
  <c r="AU155" i="32"/>
  <c r="AF155" i="32"/>
  <c r="AE155" i="32"/>
  <c r="AD155" i="32"/>
  <c r="AA155" i="32"/>
  <c r="K155" i="32"/>
  <c r="I155" i="32"/>
  <c r="F155" i="32"/>
  <c r="CK154" i="32"/>
  <c r="CM154" i="32" s="1"/>
  <c r="CH154" i="32"/>
  <c r="BR154" i="32"/>
  <c r="BS154" i="32" s="1"/>
  <c r="BO154" i="32"/>
  <c r="AX154" i="32"/>
  <c r="AZ154" i="32" s="1"/>
  <c r="AU154" i="32"/>
  <c r="AD154" i="32"/>
  <c r="AE154" i="32" s="1"/>
  <c r="AA154" i="32"/>
  <c r="AF154" i="32" s="1"/>
  <c r="I154" i="32"/>
  <c r="J154" i="32" s="1"/>
  <c r="F154" i="32"/>
  <c r="K154" i="32" s="1"/>
  <c r="CM153" i="32"/>
  <c r="CK153" i="32"/>
  <c r="CH153" i="32"/>
  <c r="BT153" i="32"/>
  <c r="BS153" i="32"/>
  <c r="BR153" i="32"/>
  <c r="BO153" i="32"/>
  <c r="AX153" i="32"/>
  <c r="AY153" i="32" s="1"/>
  <c r="AU153" i="32"/>
  <c r="AE153" i="32"/>
  <c r="AD153" i="32"/>
  <c r="AF153" i="32" s="1"/>
  <c r="AA153" i="32"/>
  <c r="I153" i="32"/>
  <c r="J153" i="32" s="1"/>
  <c r="F153" i="32"/>
  <c r="CK152" i="32"/>
  <c r="CH152" i="32"/>
  <c r="BR152" i="32"/>
  <c r="BO152" i="32"/>
  <c r="AZ152" i="32"/>
  <c r="AX152" i="32"/>
  <c r="AY166" i="32" s="1"/>
  <c r="AU152" i="32"/>
  <c r="AF152" i="32"/>
  <c r="AD152" i="32"/>
  <c r="AA152" i="32"/>
  <c r="K152" i="32"/>
  <c r="I152" i="32"/>
  <c r="J160" i="32" s="1"/>
  <c r="F152" i="32"/>
  <c r="CM151" i="32"/>
  <c r="CK151" i="32"/>
  <c r="CL151" i="32" s="1"/>
  <c r="CH151" i="32"/>
  <c r="BR151" i="32"/>
  <c r="BT151" i="32" s="1"/>
  <c r="BO151" i="32"/>
  <c r="AX151" i="32"/>
  <c r="AU151" i="32"/>
  <c r="AD151" i="32"/>
  <c r="AF151" i="32" s="1"/>
  <c r="AA151" i="32"/>
  <c r="I151" i="32"/>
  <c r="J151" i="32" s="1"/>
  <c r="F151" i="32"/>
  <c r="K151" i="32" s="1"/>
  <c r="CK150" i="32"/>
  <c r="CL150" i="32" s="1"/>
  <c r="CH150" i="32"/>
  <c r="CM150" i="32" s="1"/>
  <c r="BT150" i="32"/>
  <c r="BR150" i="32"/>
  <c r="BO150" i="32"/>
  <c r="AZ150" i="32"/>
  <c r="AY150" i="32"/>
  <c r="AX150" i="32"/>
  <c r="AU150" i="32"/>
  <c r="AD150" i="32"/>
  <c r="AE150" i="32" s="1"/>
  <c r="AA150" i="32"/>
  <c r="J150" i="32"/>
  <c r="I150" i="32"/>
  <c r="K150" i="32" s="1"/>
  <c r="F150" i="32"/>
  <c r="CK149" i="32"/>
  <c r="CL149" i="32" s="1"/>
  <c r="CH149" i="32"/>
  <c r="BR149" i="32"/>
  <c r="BO149" i="32"/>
  <c r="AX149" i="32"/>
  <c r="AU149" i="32"/>
  <c r="AD149" i="32"/>
  <c r="AA149" i="32"/>
  <c r="AF149" i="32" s="1"/>
  <c r="K149" i="32"/>
  <c r="I149" i="32"/>
  <c r="F149" i="32"/>
  <c r="CM148" i="32"/>
  <c r="CL148" i="32"/>
  <c r="CK148" i="32"/>
  <c r="CH148" i="32"/>
  <c r="BT148" i="32"/>
  <c r="BR148" i="32"/>
  <c r="BO148" i="32"/>
  <c r="AX148" i="32"/>
  <c r="AZ148" i="32" s="1"/>
  <c r="AU148" i="32"/>
  <c r="AD148" i="32"/>
  <c r="AA148" i="32"/>
  <c r="I148" i="32"/>
  <c r="K148" i="32" s="1"/>
  <c r="F148" i="32"/>
  <c r="CK147" i="32"/>
  <c r="CL147" i="32" s="1"/>
  <c r="CH147" i="32"/>
  <c r="CM147" i="32" s="1"/>
  <c r="BR147" i="32"/>
  <c r="BO147" i="32"/>
  <c r="BT147" i="32" s="1"/>
  <c r="AY147" i="32"/>
  <c r="AX147" i="32"/>
  <c r="AU147" i="32"/>
  <c r="AZ147" i="32" s="1"/>
  <c r="AD147" i="32"/>
  <c r="AE147" i="32" s="1"/>
  <c r="AA147" i="32"/>
  <c r="AF147" i="32" s="1"/>
  <c r="J147" i="32"/>
  <c r="I147" i="32"/>
  <c r="F147" i="32"/>
  <c r="K147" i="32" s="1"/>
  <c r="CK146" i="32"/>
  <c r="CL146" i="32" s="1"/>
  <c r="CH146" i="32"/>
  <c r="CM146" i="32" s="1"/>
  <c r="BR146" i="32"/>
  <c r="BO146" i="32"/>
  <c r="BT146" i="32" s="1"/>
  <c r="AX146" i="32"/>
  <c r="AY146" i="32" s="1"/>
  <c r="AU146" i="32"/>
  <c r="AZ146" i="32" s="1"/>
  <c r="AD146" i="32"/>
  <c r="AA146" i="32"/>
  <c r="AF146" i="32" s="1"/>
  <c r="I146" i="32"/>
  <c r="J146" i="32" s="1"/>
  <c r="F146" i="32"/>
  <c r="K146" i="32" s="1"/>
  <c r="CL145" i="32"/>
  <c r="CK145" i="32"/>
  <c r="CH145" i="32"/>
  <c r="CM145" i="32" s="1"/>
  <c r="BR145" i="32"/>
  <c r="BS145" i="32" s="1"/>
  <c r="BO145" i="32"/>
  <c r="BT145" i="32" s="1"/>
  <c r="AY145" i="32"/>
  <c r="AX145" i="32"/>
  <c r="AU145" i="32"/>
  <c r="AZ145" i="32" s="1"/>
  <c r="AD145" i="32"/>
  <c r="AE145" i="32" s="1"/>
  <c r="AA145" i="32"/>
  <c r="AF145" i="32" s="1"/>
  <c r="J145" i="32"/>
  <c r="I145" i="32"/>
  <c r="F145" i="32"/>
  <c r="K145" i="32" s="1"/>
  <c r="CK144" i="32"/>
  <c r="CL144" i="32" s="1"/>
  <c r="CH144" i="32"/>
  <c r="CM144" i="32" s="1"/>
  <c r="BR144" i="32"/>
  <c r="BO144" i="32"/>
  <c r="BT144" i="32" s="1"/>
  <c r="AX144" i="32"/>
  <c r="AY144" i="32" s="1"/>
  <c r="AU144" i="32"/>
  <c r="AZ144" i="32" s="1"/>
  <c r="AD144" i="32"/>
  <c r="AA144" i="32"/>
  <c r="AF144" i="32" s="1"/>
  <c r="I144" i="32"/>
  <c r="J144" i="32" s="1"/>
  <c r="F144" i="32"/>
  <c r="K144" i="32" s="1"/>
  <c r="CL143" i="32"/>
  <c r="CK143" i="32"/>
  <c r="CH143" i="32"/>
  <c r="CM143" i="32" s="1"/>
  <c r="BR143" i="32"/>
  <c r="BS143" i="32" s="1"/>
  <c r="BO143" i="32"/>
  <c r="BT143" i="32" s="1"/>
  <c r="AY143" i="32"/>
  <c r="AX143" i="32"/>
  <c r="AU143" i="32"/>
  <c r="AZ143" i="32" s="1"/>
  <c r="AD143" i="32"/>
  <c r="AE143" i="32" s="1"/>
  <c r="AA143" i="32"/>
  <c r="AF143" i="32" s="1"/>
  <c r="J143" i="32"/>
  <c r="I143" i="32"/>
  <c r="F143" i="32"/>
  <c r="K143" i="32" s="1"/>
  <c r="CK142" i="32"/>
  <c r="CL142" i="32" s="1"/>
  <c r="CH142" i="32"/>
  <c r="CM142" i="32" s="1"/>
  <c r="BS142" i="32"/>
  <c r="BR142" i="32"/>
  <c r="BO142" i="32"/>
  <c r="BT142" i="32" s="1"/>
  <c r="AX142" i="32"/>
  <c r="AY142" i="32" s="1"/>
  <c r="AU142" i="32"/>
  <c r="AZ142" i="32" s="1"/>
  <c r="AE142" i="32"/>
  <c r="AD142" i="32"/>
  <c r="AA142" i="32"/>
  <c r="AF142" i="32" s="1"/>
  <c r="I142" i="32"/>
  <c r="J142" i="32" s="1"/>
  <c r="F142" i="32"/>
  <c r="K142" i="32" s="1"/>
  <c r="CL141" i="32"/>
  <c r="CK141" i="32"/>
  <c r="CH141" i="32"/>
  <c r="CM141" i="32" s="1"/>
  <c r="BR141" i="32"/>
  <c r="BS141" i="32" s="1"/>
  <c r="BO141" i="32"/>
  <c r="BT141" i="32" s="1"/>
  <c r="AY141" i="32"/>
  <c r="AX141" i="32"/>
  <c r="AU141" i="32"/>
  <c r="AZ141" i="32" s="1"/>
  <c r="AD141" i="32"/>
  <c r="AE141" i="32" s="1"/>
  <c r="AA141" i="32"/>
  <c r="AF141" i="32" s="1"/>
  <c r="J141" i="32"/>
  <c r="I141" i="32"/>
  <c r="F141" i="32"/>
  <c r="K141" i="32" s="1"/>
  <c r="CK140" i="32"/>
  <c r="CL140" i="32" s="1"/>
  <c r="CH140" i="32"/>
  <c r="CM140" i="32" s="1"/>
  <c r="BS140" i="32"/>
  <c r="BR140" i="32"/>
  <c r="BO140" i="32"/>
  <c r="BT140" i="32" s="1"/>
  <c r="AX140" i="32"/>
  <c r="AY140" i="32" s="1"/>
  <c r="AU140" i="32"/>
  <c r="AZ140" i="32" s="1"/>
  <c r="AE140" i="32"/>
  <c r="AD140" i="32"/>
  <c r="AA140" i="32"/>
  <c r="AF140" i="32" s="1"/>
  <c r="I140" i="32"/>
  <c r="J140" i="32" s="1"/>
  <c r="F140" i="32"/>
  <c r="K140" i="32" s="1"/>
  <c r="CL139" i="32"/>
  <c r="CK139" i="32"/>
  <c r="CH139" i="32"/>
  <c r="CM139" i="32" s="1"/>
  <c r="BR139" i="32"/>
  <c r="BS139" i="32" s="1"/>
  <c r="BO139" i="32"/>
  <c r="BT139" i="32" s="1"/>
  <c r="AY139" i="32"/>
  <c r="AX139" i="32"/>
  <c r="AU139" i="32"/>
  <c r="AZ139" i="32" s="1"/>
  <c r="AD139" i="32"/>
  <c r="AE139" i="32" s="1"/>
  <c r="AA139" i="32"/>
  <c r="AF139" i="32" s="1"/>
  <c r="J139" i="32"/>
  <c r="I139" i="32"/>
  <c r="F139" i="32"/>
  <c r="K139" i="32" s="1"/>
  <c r="CK138" i="32"/>
  <c r="CL138" i="32" s="1"/>
  <c r="CH138" i="32"/>
  <c r="CM138" i="32" s="1"/>
  <c r="BS138" i="32"/>
  <c r="BR138" i="32"/>
  <c r="BO138" i="32"/>
  <c r="BT138" i="32" s="1"/>
  <c r="AX138" i="32"/>
  <c r="AY138" i="32" s="1"/>
  <c r="AU138" i="32"/>
  <c r="AZ138" i="32" s="1"/>
  <c r="AE138" i="32"/>
  <c r="AD138" i="32"/>
  <c r="AA138" i="32"/>
  <c r="AF138" i="32" s="1"/>
  <c r="I138" i="32"/>
  <c r="J138" i="32" s="1"/>
  <c r="F138" i="32"/>
  <c r="K138" i="32" s="1"/>
  <c r="CL137" i="32"/>
  <c r="CK137" i="32"/>
  <c r="CH137" i="32"/>
  <c r="CM137" i="32" s="1"/>
  <c r="BR137" i="32"/>
  <c r="BS137" i="32" s="1"/>
  <c r="BO137" i="32"/>
  <c r="BT137" i="32" s="1"/>
  <c r="AY137" i="32"/>
  <c r="AX137" i="32"/>
  <c r="AU137" i="32"/>
  <c r="AZ137" i="32" s="1"/>
  <c r="AD137" i="32"/>
  <c r="AE137" i="32" s="1"/>
  <c r="AA137" i="32"/>
  <c r="AF137" i="32" s="1"/>
  <c r="J137" i="32"/>
  <c r="I137" i="32"/>
  <c r="F137" i="32"/>
  <c r="K137" i="32" s="1"/>
  <c r="CM136" i="32"/>
  <c r="CK136" i="32"/>
  <c r="CH136" i="32"/>
  <c r="BT136" i="32"/>
  <c r="BR136" i="32"/>
  <c r="BS147" i="32" s="1"/>
  <c r="BO136" i="32"/>
  <c r="AZ136" i="32"/>
  <c r="AX136" i="32"/>
  <c r="AU136" i="32"/>
  <c r="AF136" i="32"/>
  <c r="AD136" i="32"/>
  <c r="AE149" i="32" s="1"/>
  <c r="AA136" i="32"/>
  <c r="K136" i="32"/>
  <c r="I136" i="32"/>
  <c r="F136" i="32"/>
  <c r="CL135" i="32"/>
  <c r="CK135" i="32"/>
  <c r="CH135" i="32"/>
  <c r="CM135" i="32" s="1"/>
  <c r="BR135" i="32"/>
  <c r="BS135" i="32" s="1"/>
  <c r="BO135" i="32"/>
  <c r="BT135" i="32" s="1"/>
  <c r="AY135" i="32"/>
  <c r="AX135" i="32"/>
  <c r="AU135" i="32"/>
  <c r="AZ135" i="32" s="1"/>
  <c r="AD135" i="32"/>
  <c r="AE135" i="32" s="1"/>
  <c r="AA135" i="32"/>
  <c r="AF135" i="32" s="1"/>
  <c r="J135" i="32"/>
  <c r="I135" i="32"/>
  <c r="F135" i="32"/>
  <c r="K135" i="32" s="1"/>
  <c r="CK134" i="32"/>
  <c r="CL134" i="32" s="1"/>
  <c r="CH134" i="32"/>
  <c r="CM134" i="32" s="1"/>
  <c r="BR134" i="32"/>
  <c r="BO134" i="32"/>
  <c r="BT134" i="32" s="1"/>
  <c r="AX134" i="32"/>
  <c r="AY134" i="32" s="1"/>
  <c r="AU134" i="32"/>
  <c r="AZ134" i="32" s="1"/>
  <c r="AD134" i="32"/>
  <c r="AA134" i="32"/>
  <c r="AF134" i="32" s="1"/>
  <c r="I134" i="32"/>
  <c r="J134" i="32" s="1"/>
  <c r="F134" i="32"/>
  <c r="K134" i="32" s="1"/>
  <c r="CL133" i="32"/>
  <c r="CK133" i="32"/>
  <c r="CH133" i="32"/>
  <c r="CM133" i="32" s="1"/>
  <c r="BR133" i="32"/>
  <c r="BS133" i="32" s="1"/>
  <c r="BO133" i="32"/>
  <c r="BT133" i="32" s="1"/>
  <c r="AY133" i="32"/>
  <c r="AX133" i="32"/>
  <c r="AU133" i="32"/>
  <c r="AZ133" i="32" s="1"/>
  <c r="AD133" i="32"/>
  <c r="AE133" i="32" s="1"/>
  <c r="AA133" i="32"/>
  <c r="AF133" i="32" s="1"/>
  <c r="J133" i="32"/>
  <c r="I133" i="32"/>
  <c r="F133" i="32"/>
  <c r="K133" i="32" s="1"/>
  <c r="CK132" i="32"/>
  <c r="CL132" i="32" s="1"/>
  <c r="CH132" i="32"/>
  <c r="CM132" i="32" s="1"/>
  <c r="BR132" i="32"/>
  <c r="BO132" i="32"/>
  <c r="BT132" i="32" s="1"/>
  <c r="AX132" i="32"/>
  <c r="AY132" i="32" s="1"/>
  <c r="AU132" i="32"/>
  <c r="AZ132" i="32" s="1"/>
  <c r="AD132" i="32"/>
  <c r="AA132" i="32"/>
  <c r="AF132" i="32" s="1"/>
  <c r="I132" i="32"/>
  <c r="J132" i="32" s="1"/>
  <c r="F132" i="32"/>
  <c r="K132" i="32" s="1"/>
  <c r="CL131" i="32"/>
  <c r="CK131" i="32"/>
  <c r="CH131" i="32"/>
  <c r="CM131" i="32" s="1"/>
  <c r="BR131" i="32"/>
  <c r="BS131" i="32" s="1"/>
  <c r="BO131" i="32"/>
  <c r="BT131" i="32" s="1"/>
  <c r="AY131" i="32"/>
  <c r="AX131" i="32"/>
  <c r="AU131" i="32"/>
  <c r="AZ131" i="32" s="1"/>
  <c r="AD131" i="32"/>
  <c r="AE131" i="32" s="1"/>
  <c r="AA131" i="32"/>
  <c r="AF131" i="32" s="1"/>
  <c r="J131" i="32"/>
  <c r="I131" i="32"/>
  <c r="F131" i="32"/>
  <c r="K131" i="32" s="1"/>
  <c r="CK130" i="32"/>
  <c r="CL130" i="32" s="1"/>
  <c r="CH130" i="32"/>
  <c r="CM130" i="32" s="1"/>
  <c r="BR130" i="32"/>
  <c r="BO130" i="32"/>
  <c r="BT130" i="32" s="1"/>
  <c r="AX130" i="32"/>
  <c r="AY130" i="32" s="1"/>
  <c r="AU130" i="32"/>
  <c r="AZ130" i="32" s="1"/>
  <c r="AD130" i="32"/>
  <c r="AA130" i="32"/>
  <c r="AF130" i="32" s="1"/>
  <c r="I130" i="32"/>
  <c r="J130" i="32" s="1"/>
  <c r="F130" i="32"/>
  <c r="K130" i="32" s="1"/>
  <c r="CL129" i="32"/>
  <c r="CK129" i="32"/>
  <c r="CH129" i="32"/>
  <c r="CM129" i="32" s="1"/>
  <c r="BR129" i="32"/>
  <c r="BS129" i="32" s="1"/>
  <c r="BO129" i="32"/>
  <c r="BT129" i="32" s="1"/>
  <c r="AY129" i="32"/>
  <c r="AX129" i="32"/>
  <c r="AU129" i="32"/>
  <c r="AZ129" i="32" s="1"/>
  <c r="AD129" i="32"/>
  <c r="AE129" i="32" s="1"/>
  <c r="AA129" i="32"/>
  <c r="AF129" i="32" s="1"/>
  <c r="J129" i="32"/>
  <c r="I129" i="32"/>
  <c r="F129" i="32"/>
  <c r="K129" i="32" s="1"/>
  <c r="CK128" i="32"/>
  <c r="CL128" i="32" s="1"/>
  <c r="CH128" i="32"/>
  <c r="CM128" i="32" s="1"/>
  <c r="BR128" i="32"/>
  <c r="BO128" i="32"/>
  <c r="BT128" i="32" s="1"/>
  <c r="AX128" i="32"/>
  <c r="AY128" i="32" s="1"/>
  <c r="AU128" i="32"/>
  <c r="AZ128" i="32" s="1"/>
  <c r="AD128" i="32"/>
  <c r="AA128" i="32"/>
  <c r="AF128" i="32" s="1"/>
  <c r="I128" i="32"/>
  <c r="J128" i="32" s="1"/>
  <c r="F128" i="32"/>
  <c r="K128" i="32" s="1"/>
  <c r="CL127" i="32"/>
  <c r="CK127" i="32"/>
  <c r="CH127" i="32"/>
  <c r="CM127" i="32" s="1"/>
  <c r="BR127" i="32"/>
  <c r="BS127" i="32" s="1"/>
  <c r="BO127" i="32"/>
  <c r="BT127" i="32" s="1"/>
  <c r="AY127" i="32"/>
  <c r="AX127" i="32"/>
  <c r="AU127" i="32"/>
  <c r="AZ127" i="32" s="1"/>
  <c r="AD127" i="32"/>
  <c r="AE127" i="32" s="1"/>
  <c r="AA127" i="32"/>
  <c r="AF127" i="32" s="1"/>
  <c r="J127" i="32"/>
  <c r="I127" i="32"/>
  <c r="F127" i="32"/>
  <c r="K127" i="32" s="1"/>
  <c r="CK126" i="32"/>
  <c r="CL126" i="32" s="1"/>
  <c r="CH126" i="32"/>
  <c r="CM126" i="32" s="1"/>
  <c r="BS126" i="32"/>
  <c r="BR126" i="32"/>
  <c r="BO126" i="32"/>
  <c r="BT126" i="32" s="1"/>
  <c r="AX126" i="32"/>
  <c r="AY126" i="32" s="1"/>
  <c r="AU126" i="32"/>
  <c r="AZ126" i="32" s="1"/>
  <c r="AE126" i="32"/>
  <c r="AD126" i="32"/>
  <c r="AA126" i="32"/>
  <c r="AF126" i="32" s="1"/>
  <c r="I126" i="32"/>
  <c r="J126" i="32" s="1"/>
  <c r="F126" i="32"/>
  <c r="K126" i="32" s="1"/>
  <c r="CL125" i="32"/>
  <c r="CK125" i="32"/>
  <c r="CH125" i="32"/>
  <c r="CM125" i="32" s="1"/>
  <c r="BR125" i="32"/>
  <c r="BS125" i="32" s="1"/>
  <c r="BO125" i="32"/>
  <c r="BT125" i="32" s="1"/>
  <c r="AY125" i="32"/>
  <c r="AX125" i="32"/>
  <c r="AU125" i="32"/>
  <c r="AZ125" i="32" s="1"/>
  <c r="AD125" i="32"/>
  <c r="AE125" i="32" s="1"/>
  <c r="AA125" i="32"/>
  <c r="AF125" i="32" s="1"/>
  <c r="J125" i="32"/>
  <c r="I125" i="32"/>
  <c r="F125" i="32"/>
  <c r="K125" i="32" s="1"/>
  <c r="CK124" i="32"/>
  <c r="CL124" i="32" s="1"/>
  <c r="CH124" i="32"/>
  <c r="CM124" i="32" s="1"/>
  <c r="BS124" i="32"/>
  <c r="BR124" i="32"/>
  <c r="BO124" i="32"/>
  <c r="BT124" i="32" s="1"/>
  <c r="AX124" i="32"/>
  <c r="AY124" i="32" s="1"/>
  <c r="AU124" i="32"/>
  <c r="AZ124" i="32" s="1"/>
  <c r="AE124" i="32"/>
  <c r="AD124" i="32"/>
  <c r="AA124" i="32"/>
  <c r="AF124" i="32" s="1"/>
  <c r="I124" i="32"/>
  <c r="J124" i="32" s="1"/>
  <c r="F124" i="32"/>
  <c r="K124" i="32" s="1"/>
  <c r="CL123" i="32"/>
  <c r="CK123" i="32"/>
  <c r="CH123" i="32"/>
  <c r="CM123" i="32" s="1"/>
  <c r="BR123" i="32"/>
  <c r="BS123" i="32" s="1"/>
  <c r="BO123" i="32"/>
  <c r="BT123" i="32" s="1"/>
  <c r="AY123" i="32"/>
  <c r="AX123" i="32"/>
  <c r="AU123" i="32"/>
  <c r="AZ123" i="32" s="1"/>
  <c r="AD123" i="32"/>
  <c r="AE123" i="32" s="1"/>
  <c r="AA123" i="32"/>
  <c r="AF123" i="32" s="1"/>
  <c r="J123" i="32"/>
  <c r="I123" i="32"/>
  <c r="F123" i="32"/>
  <c r="K123" i="32" s="1"/>
  <c r="CK122" i="32"/>
  <c r="CL122" i="32" s="1"/>
  <c r="CH122" i="32"/>
  <c r="CM122" i="32" s="1"/>
  <c r="BS122" i="32"/>
  <c r="BR122" i="32"/>
  <c r="BO122" i="32"/>
  <c r="BT122" i="32" s="1"/>
  <c r="AX122" i="32"/>
  <c r="AY122" i="32" s="1"/>
  <c r="AU122" i="32"/>
  <c r="AZ122" i="32" s="1"/>
  <c r="AE122" i="32"/>
  <c r="AD122" i="32"/>
  <c r="AA122" i="32"/>
  <c r="AF122" i="32" s="1"/>
  <c r="I122" i="32"/>
  <c r="J122" i="32" s="1"/>
  <c r="F122" i="32"/>
  <c r="K122" i="32" s="1"/>
  <c r="CL121" i="32"/>
  <c r="CK121" i="32"/>
  <c r="CH121" i="32"/>
  <c r="CM121" i="32" s="1"/>
  <c r="BR121" i="32"/>
  <c r="BS121" i="32" s="1"/>
  <c r="BO121" i="32"/>
  <c r="BT121" i="32" s="1"/>
  <c r="AY121" i="32"/>
  <c r="AX121" i="32"/>
  <c r="AU121" i="32"/>
  <c r="AZ121" i="32" s="1"/>
  <c r="AD121" i="32"/>
  <c r="AE121" i="32" s="1"/>
  <c r="AA121" i="32"/>
  <c r="AF121" i="32" s="1"/>
  <c r="J121" i="32"/>
  <c r="I121" i="32"/>
  <c r="F121" i="32"/>
  <c r="K121" i="32" s="1"/>
  <c r="CM120" i="32"/>
  <c r="CK120" i="32"/>
  <c r="CH120" i="32"/>
  <c r="BT120" i="32"/>
  <c r="BR120" i="32"/>
  <c r="BS134" i="32" s="1"/>
  <c r="BO120" i="32"/>
  <c r="AZ120" i="32"/>
  <c r="AX120" i="32"/>
  <c r="AU120" i="32"/>
  <c r="AF120" i="32"/>
  <c r="AD120" i="32"/>
  <c r="AE134" i="32" s="1"/>
  <c r="AA120" i="32"/>
  <c r="K120" i="32"/>
  <c r="I120" i="32"/>
  <c r="F120" i="32"/>
  <c r="CL119" i="32"/>
  <c r="CK119" i="32"/>
  <c r="CH119" i="32"/>
  <c r="CM119" i="32" s="1"/>
  <c r="BR119" i="32"/>
  <c r="BS119" i="32" s="1"/>
  <c r="BO119" i="32"/>
  <c r="BT119" i="32" s="1"/>
  <c r="AY119" i="32"/>
  <c r="AX119" i="32"/>
  <c r="AU119" i="32"/>
  <c r="AZ119" i="32" s="1"/>
  <c r="AD119" i="32"/>
  <c r="AE119" i="32" s="1"/>
  <c r="AA119" i="32"/>
  <c r="AF119" i="32" s="1"/>
  <c r="J119" i="32"/>
  <c r="I119" i="32"/>
  <c r="F119" i="32"/>
  <c r="K119" i="32" s="1"/>
  <c r="CK118" i="32"/>
  <c r="CL118" i="32" s="1"/>
  <c r="CH118" i="32"/>
  <c r="CM118" i="32" s="1"/>
  <c r="BR118" i="32"/>
  <c r="BO118" i="32"/>
  <c r="BT118" i="32" s="1"/>
  <c r="AX118" i="32"/>
  <c r="AY118" i="32" s="1"/>
  <c r="AU118" i="32"/>
  <c r="AZ118" i="32" s="1"/>
  <c r="AD118" i="32"/>
  <c r="AA118" i="32"/>
  <c r="AF118" i="32" s="1"/>
  <c r="I118" i="32"/>
  <c r="J118" i="32" s="1"/>
  <c r="F118" i="32"/>
  <c r="K118" i="32" s="1"/>
  <c r="CL117" i="32"/>
  <c r="CK117" i="32"/>
  <c r="CH117" i="32"/>
  <c r="CM117" i="32" s="1"/>
  <c r="BR117" i="32"/>
  <c r="BS117" i="32" s="1"/>
  <c r="BO117" i="32"/>
  <c r="BT117" i="32" s="1"/>
  <c r="AY117" i="32"/>
  <c r="AX117" i="32"/>
  <c r="AU117" i="32"/>
  <c r="AZ117" i="32" s="1"/>
  <c r="AD117" i="32"/>
  <c r="AE117" i="32" s="1"/>
  <c r="AA117" i="32"/>
  <c r="AF117" i="32" s="1"/>
  <c r="J117" i="32"/>
  <c r="I117" i="32"/>
  <c r="F117" i="32"/>
  <c r="K117" i="32" s="1"/>
  <c r="CK116" i="32"/>
  <c r="CL116" i="32" s="1"/>
  <c r="CH116" i="32"/>
  <c r="CM116" i="32" s="1"/>
  <c r="BR116" i="32"/>
  <c r="BO116" i="32"/>
  <c r="BT116" i="32" s="1"/>
  <c r="AX116" i="32"/>
  <c r="AY116" i="32" s="1"/>
  <c r="AU116" i="32"/>
  <c r="AZ116" i="32" s="1"/>
  <c r="AD116" i="32"/>
  <c r="AA116" i="32"/>
  <c r="AF116" i="32" s="1"/>
  <c r="I116" i="32"/>
  <c r="J116" i="32" s="1"/>
  <c r="F116" i="32"/>
  <c r="K116" i="32" s="1"/>
  <c r="CM115" i="32"/>
  <c r="CL115" i="32"/>
  <c r="CK115" i="32"/>
  <c r="CH115" i="32"/>
  <c r="BR115" i="32"/>
  <c r="BS115" i="32" s="1"/>
  <c r="BO115" i="32"/>
  <c r="BT115" i="32" s="1"/>
  <c r="AZ115" i="32"/>
  <c r="AY115" i="32"/>
  <c r="AX115" i="32"/>
  <c r="AU115" i="32"/>
  <c r="AD115" i="32"/>
  <c r="AE115" i="32" s="1"/>
  <c r="AA115" i="32"/>
  <c r="AF115" i="32" s="1"/>
  <c r="J115" i="32"/>
  <c r="I115" i="32"/>
  <c r="F115" i="32"/>
  <c r="K115" i="32" s="1"/>
  <c r="CK114" i="32"/>
  <c r="CL114" i="32" s="1"/>
  <c r="CH114" i="32"/>
  <c r="CM114" i="32" s="1"/>
  <c r="BR114" i="32"/>
  <c r="BO114" i="32"/>
  <c r="BT114" i="32" s="1"/>
  <c r="AX114" i="32"/>
  <c r="AY114" i="32" s="1"/>
  <c r="AU114" i="32"/>
  <c r="AZ114" i="32" s="1"/>
  <c r="AF114" i="32"/>
  <c r="AD114" i="32"/>
  <c r="AA114" i="32"/>
  <c r="I114" i="32"/>
  <c r="J114" i="32" s="1"/>
  <c r="F114" i="32"/>
  <c r="K114" i="32" s="1"/>
  <c r="CL113" i="32"/>
  <c r="CK113" i="32"/>
  <c r="CH113" i="32"/>
  <c r="CM113" i="32" s="1"/>
  <c r="BR113" i="32"/>
  <c r="BS113" i="32" s="1"/>
  <c r="BO113" i="32"/>
  <c r="BT113" i="32" s="1"/>
  <c r="AY113" i="32"/>
  <c r="AX113" i="32"/>
  <c r="AU113" i="32"/>
  <c r="AZ113" i="32" s="1"/>
  <c r="AD113" i="32"/>
  <c r="AE113" i="32" s="1"/>
  <c r="AA113" i="32"/>
  <c r="AF113" i="32" s="1"/>
  <c r="K113" i="32"/>
  <c r="J113" i="32"/>
  <c r="I113" i="32"/>
  <c r="F113" i="32"/>
  <c r="CK112" i="32"/>
  <c r="CL112" i="32" s="1"/>
  <c r="CH112" i="32"/>
  <c r="CM112" i="32" s="1"/>
  <c r="BR112" i="32"/>
  <c r="BO112" i="32"/>
  <c r="BT112" i="32" s="1"/>
  <c r="AX112" i="32"/>
  <c r="AY112" i="32" s="1"/>
  <c r="AU112" i="32"/>
  <c r="AZ112" i="32" s="1"/>
  <c r="AD112" i="32"/>
  <c r="AA112" i="32"/>
  <c r="AF112" i="32" s="1"/>
  <c r="I112" i="32"/>
  <c r="J112" i="32" s="1"/>
  <c r="F112" i="32"/>
  <c r="K112" i="32" s="1"/>
  <c r="CM111" i="32"/>
  <c r="CL111" i="32"/>
  <c r="CK111" i="32"/>
  <c r="CH111" i="32"/>
  <c r="BR111" i="32"/>
  <c r="BS111" i="32" s="1"/>
  <c r="BO111" i="32"/>
  <c r="BT111" i="32" s="1"/>
  <c r="AZ111" i="32"/>
  <c r="AY111" i="32"/>
  <c r="AX111" i="32"/>
  <c r="AU111" i="32"/>
  <c r="AD111" i="32"/>
  <c r="AE111" i="32" s="1"/>
  <c r="AA111" i="32"/>
  <c r="AF111" i="32" s="1"/>
  <c r="J111" i="32"/>
  <c r="I111" i="32"/>
  <c r="F111" i="32"/>
  <c r="K111" i="32" s="1"/>
  <c r="CK110" i="32"/>
  <c r="CL110" i="32" s="1"/>
  <c r="CH110" i="32"/>
  <c r="CM110" i="32" s="1"/>
  <c r="BS110" i="32"/>
  <c r="BR110" i="32"/>
  <c r="BO110" i="32"/>
  <c r="BT110" i="32" s="1"/>
  <c r="AX110" i="32"/>
  <c r="AY110" i="32" s="1"/>
  <c r="AU110" i="32"/>
  <c r="AZ110" i="32" s="1"/>
  <c r="AF110" i="32"/>
  <c r="AE110" i="32"/>
  <c r="AD110" i="32"/>
  <c r="AA110" i="32"/>
  <c r="I110" i="32"/>
  <c r="J110" i="32" s="1"/>
  <c r="F110" i="32"/>
  <c r="K110" i="32" s="1"/>
  <c r="CM109" i="32"/>
  <c r="CL109" i="32"/>
  <c r="CK109" i="32"/>
  <c r="CH109" i="32"/>
  <c r="BR109" i="32"/>
  <c r="BS109" i="32" s="1"/>
  <c r="BO109" i="32"/>
  <c r="BT109" i="32" s="1"/>
  <c r="AY109" i="32"/>
  <c r="AX109" i="32"/>
  <c r="AU109" i="32"/>
  <c r="AZ109" i="32" s="1"/>
  <c r="AD109" i="32"/>
  <c r="AE109" i="32" s="1"/>
  <c r="AA109" i="32"/>
  <c r="AF109" i="32" s="1"/>
  <c r="J109" i="32"/>
  <c r="I109" i="32"/>
  <c r="F109" i="32"/>
  <c r="K109" i="32" s="1"/>
  <c r="CK108" i="32"/>
  <c r="CL108" i="32" s="1"/>
  <c r="CH108" i="32"/>
  <c r="CM108" i="32" s="1"/>
  <c r="BT108" i="32"/>
  <c r="BS108" i="32"/>
  <c r="BR108" i="32"/>
  <c r="BO108" i="32"/>
  <c r="AX108" i="32"/>
  <c r="AY108" i="32" s="1"/>
  <c r="AU108" i="32"/>
  <c r="AZ108" i="32" s="1"/>
  <c r="AF108" i="32"/>
  <c r="AE108" i="32"/>
  <c r="AD108" i="32"/>
  <c r="AA108" i="32"/>
  <c r="I108" i="32"/>
  <c r="J108" i="32" s="1"/>
  <c r="F108" i="32"/>
  <c r="K108" i="32" s="1"/>
  <c r="CL107" i="32"/>
  <c r="CK107" i="32"/>
  <c r="CH107" i="32"/>
  <c r="CM107" i="32" s="1"/>
  <c r="BR107" i="32"/>
  <c r="BS107" i="32" s="1"/>
  <c r="BO107" i="32"/>
  <c r="BT107" i="32" s="1"/>
  <c r="AY107" i="32"/>
  <c r="AX107" i="32"/>
  <c r="AU107" i="32"/>
  <c r="AZ107" i="32" s="1"/>
  <c r="AD107" i="32"/>
  <c r="AE107" i="32" s="1"/>
  <c r="AA107" i="32"/>
  <c r="AF107" i="32" s="1"/>
  <c r="K107" i="32"/>
  <c r="J107" i="32"/>
  <c r="I107" i="32"/>
  <c r="F107" i="32"/>
  <c r="CK106" i="32"/>
  <c r="CL106" i="32" s="1"/>
  <c r="CH106" i="32"/>
  <c r="CM106" i="32" s="1"/>
  <c r="BT106" i="32"/>
  <c r="BS106" i="32"/>
  <c r="BR106" i="32"/>
  <c r="BO106" i="32"/>
  <c r="AX106" i="32"/>
  <c r="AY106" i="32" s="1"/>
  <c r="AU106" i="32"/>
  <c r="AZ106" i="32" s="1"/>
  <c r="AE106" i="32"/>
  <c r="AD106" i="32"/>
  <c r="AA106" i="32"/>
  <c r="AF106" i="32" s="1"/>
  <c r="I106" i="32"/>
  <c r="J106" i="32" s="1"/>
  <c r="F106" i="32"/>
  <c r="K106" i="32" s="1"/>
  <c r="CL105" i="32"/>
  <c r="CK105" i="32"/>
  <c r="CH105" i="32"/>
  <c r="CM105" i="32" s="1"/>
  <c r="BR105" i="32"/>
  <c r="BS105" i="32" s="1"/>
  <c r="BO105" i="32"/>
  <c r="BT105" i="32" s="1"/>
  <c r="AZ105" i="32"/>
  <c r="AY105" i="32"/>
  <c r="AX105" i="32"/>
  <c r="AU105" i="32"/>
  <c r="AD105" i="32"/>
  <c r="AE105" i="32" s="1"/>
  <c r="AA105" i="32"/>
  <c r="AF105" i="32" s="1"/>
  <c r="K105" i="32"/>
  <c r="J105" i="32"/>
  <c r="I105" i="32"/>
  <c r="F105" i="32"/>
  <c r="CM104" i="32"/>
  <c r="CK104" i="32"/>
  <c r="CH104" i="32"/>
  <c r="BT104" i="32"/>
  <c r="BR104" i="32"/>
  <c r="BS118" i="32" s="1"/>
  <c r="BO104" i="32"/>
  <c r="AZ104" i="32"/>
  <c r="AX104" i="32"/>
  <c r="AU104" i="32"/>
  <c r="AF104" i="32"/>
  <c r="AD104" i="32"/>
  <c r="AE118" i="32" s="1"/>
  <c r="AA104" i="32"/>
  <c r="K104" i="32"/>
  <c r="I104" i="32"/>
  <c r="F104" i="32"/>
  <c r="CL103" i="32"/>
  <c r="CK103" i="32"/>
  <c r="CH103" i="32"/>
  <c r="CM103" i="32" s="1"/>
  <c r="BR103" i="32"/>
  <c r="BO103" i="32"/>
  <c r="BT103" i="32" s="1"/>
  <c r="AY103" i="32"/>
  <c r="AX103" i="32"/>
  <c r="AU103" i="32"/>
  <c r="AZ103" i="32" s="1"/>
  <c r="AD103" i="32"/>
  <c r="AA103" i="32"/>
  <c r="AF103" i="32" s="1"/>
  <c r="K103" i="32"/>
  <c r="J103" i="32"/>
  <c r="I103" i="32"/>
  <c r="F103" i="32"/>
  <c r="CK102" i="32"/>
  <c r="CL102" i="32" s="1"/>
  <c r="CH102" i="32"/>
  <c r="CM102" i="32" s="1"/>
  <c r="BR102" i="32"/>
  <c r="BO102" i="32"/>
  <c r="AX102" i="32"/>
  <c r="AY102" i="32" s="1"/>
  <c r="AU102" i="32"/>
  <c r="AZ102" i="32" s="1"/>
  <c r="AD102" i="32"/>
  <c r="AF102" i="32" s="1"/>
  <c r="AA102" i="32"/>
  <c r="I102" i="32"/>
  <c r="J102" i="32" s="1"/>
  <c r="F102" i="32"/>
  <c r="K102" i="32" s="1"/>
  <c r="CL101" i="32"/>
  <c r="CK101" i="32"/>
  <c r="CH101" i="32"/>
  <c r="CM101" i="32" s="1"/>
  <c r="BR101" i="32"/>
  <c r="BO101" i="32"/>
  <c r="BT101" i="32" s="1"/>
  <c r="AZ101" i="32"/>
  <c r="AY101" i="32"/>
  <c r="AX101" i="32"/>
  <c r="AU101" i="32"/>
  <c r="AD101" i="32"/>
  <c r="AA101" i="32"/>
  <c r="AF101" i="32" s="1"/>
  <c r="I101" i="32"/>
  <c r="F101" i="32"/>
  <c r="CK100" i="32"/>
  <c r="CL100" i="32" s="1"/>
  <c r="CH100" i="32"/>
  <c r="CM100" i="32" s="1"/>
  <c r="BR100" i="32"/>
  <c r="BT100" i="32" s="1"/>
  <c r="BO100" i="32"/>
  <c r="AX100" i="32"/>
  <c r="AY100" i="32" s="1"/>
  <c r="AU100" i="32"/>
  <c r="AZ100" i="32" s="1"/>
  <c r="AD100" i="32"/>
  <c r="AA100" i="32"/>
  <c r="AF100" i="32" s="1"/>
  <c r="I100" i="32"/>
  <c r="J100" i="32" s="1"/>
  <c r="F100" i="32"/>
  <c r="K100" i="32" s="1"/>
  <c r="CM99" i="32"/>
  <c r="CL99" i="32"/>
  <c r="CK99" i="32"/>
  <c r="CH99" i="32"/>
  <c r="BR99" i="32"/>
  <c r="BO99" i="32"/>
  <c r="BT99" i="32" s="1"/>
  <c r="AX99" i="32"/>
  <c r="AU99" i="32"/>
  <c r="AD99" i="32"/>
  <c r="AA99" i="32"/>
  <c r="AF99" i="32" s="1"/>
  <c r="I99" i="32"/>
  <c r="K99" i="32" s="1"/>
  <c r="F99" i="32"/>
  <c r="CK98" i="32"/>
  <c r="CL98" i="32" s="1"/>
  <c r="CH98" i="32"/>
  <c r="CM98" i="32" s="1"/>
  <c r="BR98" i="32"/>
  <c r="BO98" i="32"/>
  <c r="BT98" i="32" s="1"/>
  <c r="AX98" i="32"/>
  <c r="AY98" i="32" s="1"/>
  <c r="AU98" i="32"/>
  <c r="AZ98" i="32" s="1"/>
  <c r="AF98" i="32"/>
  <c r="AD98" i="32"/>
  <c r="AA98" i="32"/>
  <c r="I98" i="32"/>
  <c r="J98" i="32" s="1"/>
  <c r="F98" i="32"/>
  <c r="K98" i="32" s="1"/>
  <c r="CK97" i="32"/>
  <c r="CH97" i="32"/>
  <c r="BR97" i="32"/>
  <c r="BO97" i="32"/>
  <c r="BT97" i="32" s="1"/>
  <c r="AX97" i="32"/>
  <c r="AZ97" i="32" s="1"/>
  <c r="AU97" i="32"/>
  <c r="AF97" i="32"/>
  <c r="AD97" i="32"/>
  <c r="AA97" i="32"/>
  <c r="I97" i="32"/>
  <c r="K97" i="32" s="1"/>
  <c r="F97" i="32"/>
  <c r="CK96" i="32"/>
  <c r="CL96" i="32" s="1"/>
  <c r="CH96" i="32"/>
  <c r="CM96" i="32" s="1"/>
  <c r="BR96" i="32"/>
  <c r="BO96" i="32"/>
  <c r="BT96" i="32" s="1"/>
  <c r="AX96" i="32"/>
  <c r="AY96" i="32" s="1"/>
  <c r="AU96" i="32"/>
  <c r="AZ96" i="32" s="1"/>
  <c r="AF96" i="32"/>
  <c r="AD96" i="32"/>
  <c r="AE96" i="32" s="1"/>
  <c r="AA96" i="32"/>
  <c r="I96" i="32"/>
  <c r="J96" i="32" s="1"/>
  <c r="F96" i="32"/>
  <c r="K96" i="32" s="1"/>
  <c r="CM95" i="32"/>
  <c r="CL95" i="32"/>
  <c r="CK95" i="32"/>
  <c r="CH95" i="32"/>
  <c r="BR95" i="32"/>
  <c r="BO95" i="32"/>
  <c r="BT95" i="32" s="1"/>
  <c r="AY95" i="32"/>
  <c r="AX95" i="32"/>
  <c r="AZ95" i="32" s="1"/>
  <c r="AU95" i="32"/>
  <c r="AD95" i="32"/>
  <c r="AA95" i="32"/>
  <c r="AF95" i="32" s="1"/>
  <c r="I95" i="32"/>
  <c r="F95" i="32"/>
  <c r="CM94" i="32"/>
  <c r="CK94" i="32"/>
  <c r="CL94" i="32" s="1"/>
  <c r="CH94" i="32"/>
  <c r="BR94" i="32"/>
  <c r="BO94" i="32"/>
  <c r="AZ94" i="32"/>
  <c r="AX94" i="32"/>
  <c r="AY94" i="32" s="1"/>
  <c r="AU94" i="32"/>
  <c r="AD94" i="32"/>
  <c r="AF94" i="32" s="1"/>
  <c r="AA94" i="32"/>
  <c r="K94" i="32"/>
  <c r="I94" i="32"/>
  <c r="J94" i="32" s="1"/>
  <c r="F94" i="32"/>
  <c r="CK93" i="32"/>
  <c r="CM93" i="32" s="1"/>
  <c r="CH93" i="32"/>
  <c r="BR93" i="32"/>
  <c r="BO93" i="32"/>
  <c r="BT93" i="32" s="1"/>
  <c r="AY93" i="32"/>
  <c r="AX93" i="32"/>
  <c r="AU93" i="32"/>
  <c r="AZ93" i="32" s="1"/>
  <c r="AD93" i="32"/>
  <c r="AA93" i="32"/>
  <c r="AF93" i="32" s="1"/>
  <c r="K93" i="32"/>
  <c r="I93" i="32"/>
  <c r="J93" i="32" s="1"/>
  <c r="F93" i="32"/>
  <c r="CK92" i="32"/>
  <c r="CL92" i="32" s="1"/>
  <c r="CH92" i="32"/>
  <c r="CM92" i="32" s="1"/>
  <c r="BT92" i="32"/>
  <c r="BR92" i="32"/>
  <c r="BO92" i="32"/>
  <c r="AX92" i="32"/>
  <c r="AY92" i="32" s="1"/>
  <c r="AU92" i="32"/>
  <c r="AZ92" i="32" s="1"/>
  <c r="AE92" i="32"/>
  <c r="AD92" i="32"/>
  <c r="AF92" i="32" s="1"/>
  <c r="AA92" i="32"/>
  <c r="I92" i="32"/>
  <c r="J92" i="32" s="1"/>
  <c r="F92" i="32"/>
  <c r="K92" i="32" s="1"/>
  <c r="CK91" i="32"/>
  <c r="CH91" i="32"/>
  <c r="BT91" i="32"/>
  <c r="BR91" i="32"/>
  <c r="BO91" i="32"/>
  <c r="AX91" i="32"/>
  <c r="AU91" i="32"/>
  <c r="AF91" i="32"/>
  <c r="AD91" i="32"/>
  <c r="AA91" i="32"/>
  <c r="I91" i="32"/>
  <c r="K91" i="32" s="1"/>
  <c r="F91" i="32"/>
  <c r="CM90" i="32"/>
  <c r="CK90" i="32"/>
  <c r="CL90" i="32" s="1"/>
  <c r="CH90" i="32"/>
  <c r="BR90" i="32"/>
  <c r="BT90" i="32" s="1"/>
  <c r="BO90" i="32"/>
  <c r="AX90" i="32"/>
  <c r="AY90" i="32" s="1"/>
  <c r="AU90" i="32"/>
  <c r="AZ90" i="32" s="1"/>
  <c r="AD90" i="32"/>
  <c r="AA90" i="32"/>
  <c r="AF90" i="32" s="1"/>
  <c r="I90" i="32"/>
  <c r="J90" i="32" s="1"/>
  <c r="F90" i="32"/>
  <c r="K90" i="32" s="1"/>
  <c r="CM89" i="32"/>
  <c r="CK89" i="32"/>
  <c r="CL89" i="32" s="1"/>
  <c r="CH89" i="32"/>
  <c r="BR89" i="32"/>
  <c r="BO89" i="32"/>
  <c r="BT89" i="32" s="1"/>
  <c r="AZ89" i="32"/>
  <c r="AY89" i="32"/>
  <c r="AX89" i="32"/>
  <c r="AU89" i="32"/>
  <c r="AD89" i="32"/>
  <c r="AA89" i="32"/>
  <c r="AF89" i="32" s="1"/>
  <c r="J89" i="32"/>
  <c r="I89" i="32"/>
  <c r="K89" i="32" s="1"/>
  <c r="F89" i="32"/>
  <c r="CM88" i="32"/>
  <c r="CK88" i="32"/>
  <c r="CH88" i="32"/>
  <c r="BR88" i="32"/>
  <c r="BO88" i="32"/>
  <c r="AZ88" i="32"/>
  <c r="AX88" i="32"/>
  <c r="AU88" i="32"/>
  <c r="AD88" i="32"/>
  <c r="AE100" i="32" s="1"/>
  <c r="AA88" i="32"/>
  <c r="K88" i="32"/>
  <c r="I88" i="32"/>
  <c r="F88" i="32"/>
  <c r="CL87" i="32"/>
  <c r="CK87" i="32"/>
  <c r="CM87" i="32" s="1"/>
  <c r="CH87" i="32"/>
  <c r="BT87" i="32"/>
  <c r="BR87" i="32"/>
  <c r="BS87" i="32" s="1"/>
  <c r="BO87" i="32"/>
  <c r="AX87" i="32"/>
  <c r="AZ87" i="32" s="1"/>
  <c r="AU87" i="32"/>
  <c r="AF87" i="32"/>
  <c r="AD87" i="32"/>
  <c r="AA87" i="32"/>
  <c r="I87" i="32"/>
  <c r="F87" i="32"/>
  <c r="K87" i="32" s="1"/>
  <c r="CK86" i="32"/>
  <c r="CL86" i="32" s="1"/>
  <c r="CH86" i="32"/>
  <c r="CM86" i="32" s="1"/>
  <c r="BT86" i="32"/>
  <c r="BR86" i="32"/>
  <c r="BS86" i="32" s="1"/>
  <c r="BO86" i="32"/>
  <c r="AX86" i="32"/>
  <c r="AU86" i="32"/>
  <c r="AZ86" i="32" s="1"/>
  <c r="AF86" i="32"/>
  <c r="AD86" i="32"/>
  <c r="AA86" i="32"/>
  <c r="I86" i="32"/>
  <c r="F86" i="32"/>
  <c r="K86" i="32" s="1"/>
  <c r="CM85" i="32"/>
  <c r="CL85" i="32"/>
  <c r="CK85" i="32"/>
  <c r="CH85" i="32"/>
  <c r="BR85" i="32"/>
  <c r="BO85" i="32"/>
  <c r="BT85" i="32" s="1"/>
  <c r="AX85" i="32"/>
  <c r="AZ85" i="32" s="1"/>
  <c r="AU85" i="32"/>
  <c r="AF85" i="32"/>
  <c r="AD85" i="32"/>
  <c r="AA85" i="32"/>
  <c r="I85" i="32"/>
  <c r="F85" i="32"/>
  <c r="CM84" i="32"/>
  <c r="CK84" i="32"/>
  <c r="CL84" i="32" s="1"/>
  <c r="CH84" i="32"/>
  <c r="BR84" i="32"/>
  <c r="BO84" i="32"/>
  <c r="AZ84" i="32"/>
  <c r="AX84" i="32"/>
  <c r="AY84" i="32" s="1"/>
  <c r="AU84" i="32"/>
  <c r="AD84" i="32"/>
  <c r="AF84" i="32" s="1"/>
  <c r="AA84" i="32"/>
  <c r="K84" i="32"/>
  <c r="I84" i="32"/>
  <c r="J84" i="32" s="1"/>
  <c r="F84" i="32"/>
  <c r="CL83" i="32"/>
  <c r="CK83" i="32"/>
  <c r="CH83" i="32"/>
  <c r="CM83" i="32" s="1"/>
  <c r="BR83" i="32"/>
  <c r="BS83" i="32" s="1"/>
  <c r="BO83" i="32"/>
  <c r="BT83" i="32" s="1"/>
  <c r="AZ83" i="32"/>
  <c r="AX83" i="32"/>
  <c r="AY83" i="32" s="1"/>
  <c r="AU83" i="32"/>
  <c r="AD83" i="32"/>
  <c r="AA83" i="32"/>
  <c r="AF83" i="32" s="1"/>
  <c r="K83" i="32"/>
  <c r="J83" i="32"/>
  <c r="I83" i="32"/>
  <c r="F83" i="32"/>
  <c r="CK82" i="32"/>
  <c r="CL82" i="32" s="1"/>
  <c r="CH82" i="32"/>
  <c r="CM82" i="32" s="1"/>
  <c r="BT82" i="32"/>
  <c r="BS82" i="32"/>
  <c r="BR82" i="32"/>
  <c r="BO82" i="32"/>
  <c r="AZ82" i="32"/>
  <c r="AX82" i="32"/>
  <c r="AU82" i="32"/>
  <c r="AD82" i="32"/>
  <c r="AA82" i="32"/>
  <c r="K82" i="32"/>
  <c r="I82" i="32"/>
  <c r="F82" i="32"/>
  <c r="CK81" i="32"/>
  <c r="CH81" i="32"/>
  <c r="BT81" i="32"/>
  <c r="BR81" i="32"/>
  <c r="BO81" i="32"/>
  <c r="AX81" i="32"/>
  <c r="AZ81" i="32" s="1"/>
  <c r="AU81" i="32"/>
  <c r="AF81" i="32"/>
  <c r="AD81" i="32"/>
  <c r="AA81" i="32"/>
  <c r="K81" i="32"/>
  <c r="I81" i="32"/>
  <c r="J81" i="32" s="1"/>
  <c r="F81" i="32"/>
  <c r="CM80" i="32"/>
  <c r="CK80" i="32"/>
  <c r="CL80" i="32" s="1"/>
  <c r="CH80" i="32"/>
  <c r="BR80" i="32"/>
  <c r="BO80" i="32"/>
  <c r="BT80" i="32" s="1"/>
  <c r="AX80" i="32"/>
  <c r="AY80" i="32" s="1"/>
  <c r="AU80" i="32"/>
  <c r="AZ80" i="32" s="1"/>
  <c r="AF80" i="32"/>
  <c r="AD80" i="32"/>
  <c r="AE80" i="32" s="1"/>
  <c r="AA80" i="32"/>
  <c r="I80" i="32"/>
  <c r="F80" i="32"/>
  <c r="K80" i="32" s="1"/>
  <c r="CM79" i="32"/>
  <c r="CL79" i="32"/>
  <c r="CK79" i="32"/>
  <c r="CH79" i="32"/>
  <c r="BR79" i="32"/>
  <c r="BO79" i="32"/>
  <c r="BT79" i="32" s="1"/>
  <c r="AZ79" i="32"/>
  <c r="AY79" i="32"/>
  <c r="AX79" i="32"/>
  <c r="AU79" i="32"/>
  <c r="AF79" i="32"/>
  <c r="AD79" i="32"/>
  <c r="AA79" i="32"/>
  <c r="I79" i="32"/>
  <c r="K79" i="32" s="1"/>
  <c r="F79" i="32"/>
  <c r="CM78" i="32"/>
  <c r="CK78" i="32"/>
  <c r="CL78" i="32" s="1"/>
  <c r="CH78" i="32"/>
  <c r="BR78" i="32"/>
  <c r="BO78" i="32"/>
  <c r="AZ78" i="32"/>
  <c r="AX78" i="32"/>
  <c r="AU78" i="32"/>
  <c r="AD78" i="32"/>
  <c r="AA78" i="32"/>
  <c r="K78" i="32"/>
  <c r="I78" i="32"/>
  <c r="J78" i="32" s="1"/>
  <c r="F78" i="32"/>
  <c r="CM77" i="32"/>
  <c r="CK77" i="32"/>
  <c r="CL77" i="32" s="1"/>
  <c r="CH77" i="32"/>
  <c r="BT77" i="32"/>
  <c r="BR77" i="32"/>
  <c r="BS77" i="32" s="1"/>
  <c r="BO77" i="32"/>
  <c r="AX77" i="32"/>
  <c r="AU77" i="32"/>
  <c r="AZ77" i="32" s="1"/>
  <c r="AD77" i="32"/>
  <c r="AA77" i="32"/>
  <c r="AF77" i="32" s="1"/>
  <c r="K77" i="32"/>
  <c r="I77" i="32"/>
  <c r="J77" i="32" s="1"/>
  <c r="F77" i="32"/>
  <c r="CK76" i="32"/>
  <c r="CL76" i="32" s="1"/>
  <c r="CH76" i="32"/>
  <c r="CM76" i="32" s="1"/>
  <c r="BT76" i="32"/>
  <c r="BS76" i="32"/>
  <c r="BR76" i="32"/>
  <c r="BO76" i="32"/>
  <c r="AX76" i="32"/>
  <c r="AU76" i="32"/>
  <c r="AZ76" i="32" s="1"/>
  <c r="AF76" i="32"/>
  <c r="AE76" i="32"/>
  <c r="AD76" i="32"/>
  <c r="AA76" i="32"/>
  <c r="K76" i="32"/>
  <c r="I76" i="32"/>
  <c r="F76" i="32"/>
  <c r="CK75" i="32"/>
  <c r="CH75" i="32"/>
  <c r="BT75" i="32"/>
  <c r="BR75" i="32"/>
  <c r="BO75" i="32"/>
  <c r="AX75" i="32"/>
  <c r="AU75" i="32"/>
  <c r="AF75" i="32"/>
  <c r="AD75" i="32"/>
  <c r="AA75" i="32"/>
  <c r="I75" i="32"/>
  <c r="K75" i="32" s="1"/>
  <c r="F75" i="32"/>
  <c r="CM74" i="32"/>
  <c r="CK74" i="32"/>
  <c r="CL74" i="32" s="1"/>
  <c r="CH74" i="32"/>
  <c r="BT74" i="32"/>
  <c r="BR74" i="32"/>
  <c r="BS74" i="32" s="1"/>
  <c r="BO74" i="32"/>
  <c r="AZ74" i="32"/>
  <c r="AX74" i="32"/>
  <c r="AY74" i="32" s="1"/>
  <c r="AU74" i="32"/>
  <c r="AD74" i="32"/>
  <c r="AA74" i="32"/>
  <c r="AF74" i="32" s="1"/>
  <c r="I74" i="32"/>
  <c r="J74" i="32" s="1"/>
  <c r="F74" i="32"/>
  <c r="K74" i="32" s="1"/>
  <c r="CM73" i="32"/>
  <c r="CK73" i="32"/>
  <c r="CL73" i="32" s="1"/>
  <c r="CH73" i="32"/>
  <c r="BR73" i="32"/>
  <c r="BO73" i="32"/>
  <c r="BT73" i="32" s="1"/>
  <c r="AZ73" i="32"/>
  <c r="AY73" i="32"/>
  <c r="AX73" i="32"/>
  <c r="AU73" i="32"/>
  <c r="AD73" i="32"/>
  <c r="AA73" i="32"/>
  <c r="AF73" i="32" s="1"/>
  <c r="K73" i="32"/>
  <c r="I73" i="32"/>
  <c r="J73" i="32" s="1"/>
  <c r="F73" i="32"/>
  <c r="CR72" i="32"/>
  <c r="CQ72" i="32"/>
  <c r="CO72" i="32"/>
  <c r="CN72" i="32"/>
  <c r="CM72" i="32"/>
  <c r="CK72" i="32"/>
  <c r="CH72" i="32"/>
  <c r="CP72" i="32" s="1"/>
  <c r="BY72" i="32"/>
  <c r="BX72" i="32"/>
  <c r="BV72" i="32"/>
  <c r="BU72" i="32"/>
  <c r="BT72" i="32"/>
  <c r="BR72" i="32"/>
  <c r="BS80" i="32" s="1"/>
  <c r="BO72" i="32"/>
  <c r="BE72" i="32"/>
  <c r="BD72" i="32"/>
  <c r="BB72" i="32"/>
  <c r="BA72" i="32"/>
  <c r="AZ72" i="32"/>
  <c r="AX72" i="32"/>
  <c r="AU72" i="32"/>
  <c r="BC72" i="32" s="1"/>
  <c r="AK72" i="32"/>
  <c r="AJ72" i="32"/>
  <c r="AH72" i="32"/>
  <c r="AG72" i="32"/>
  <c r="AF72" i="32"/>
  <c r="AD72" i="32"/>
  <c r="AA72" i="32"/>
  <c r="P72" i="32"/>
  <c r="O72" i="32"/>
  <c r="N72" i="32"/>
  <c r="M72" i="32"/>
  <c r="L72" i="32"/>
  <c r="I72" i="32"/>
  <c r="Q72" i="32" s="1"/>
  <c r="F72" i="32"/>
  <c r="CK71" i="32"/>
  <c r="CH71" i="32"/>
  <c r="BT71" i="32"/>
  <c r="BR71" i="32"/>
  <c r="BO71" i="32"/>
  <c r="AX71" i="32"/>
  <c r="AZ71" i="32" s="1"/>
  <c r="AU71" i="32"/>
  <c r="AD71" i="32"/>
  <c r="AE71" i="32" s="1"/>
  <c r="AA71" i="32"/>
  <c r="K71" i="32"/>
  <c r="I71" i="32"/>
  <c r="J71" i="32" s="1"/>
  <c r="F71" i="32"/>
  <c r="CM70" i="32"/>
  <c r="CK70" i="32"/>
  <c r="CH70" i="32"/>
  <c r="BR70" i="32"/>
  <c r="BO70" i="32"/>
  <c r="BT70" i="32" s="1"/>
  <c r="AX70" i="32"/>
  <c r="AU70" i="32"/>
  <c r="AF70" i="32"/>
  <c r="AD70" i="32"/>
  <c r="AE70" i="32" s="1"/>
  <c r="AA70" i="32"/>
  <c r="I70" i="32"/>
  <c r="F70" i="32"/>
  <c r="CM69" i="32"/>
  <c r="CL69" i="32"/>
  <c r="CK69" i="32"/>
  <c r="CH69" i="32"/>
  <c r="BR69" i="32"/>
  <c r="BO69" i="32"/>
  <c r="AX69" i="32"/>
  <c r="AU69" i="32"/>
  <c r="AF69" i="32"/>
  <c r="AD69" i="32"/>
  <c r="AA69" i="32"/>
  <c r="I69" i="32"/>
  <c r="F69" i="32"/>
  <c r="CK68" i="32"/>
  <c r="CH68" i="32"/>
  <c r="BR68" i="32"/>
  <c r="BO68" i="32"/>
  <c r="AZ68" i="32"/>
  <c r="AX68" i="32"/>
  <c r="AU68" i="32"/>
  <c r="AD68" i="32"/>
  <c r="AA68" i="32"/>
  <c r="K68" i="32"/>
  <c r="I68" i="32"/>
  <c r="J68" i="32" s="1"/>
  <c r="F68" i="32"/>
  <c r="CM67" i="32"/>
  <c r="CK67" i="32"/>
  <c r="CH67" i="32"/>
  <c r="BR67" i="32"/>
  <c r="BO67" i="32"/>
  <c r="AX67" i="32"/>
  <c r="AU67" i="32"/>
  <c r="AZ67" i="32" s="1"/>
  <c r="AD67" i="32"/>
  <c r="AA67" i="32"/>
  <c r="K67" i="32"/>
  <c r="I67" i="32"/>
  <c r="J67" i="32" s="1"/>
  <c r="F67" i="32"/>
  <c r="CK66" i="32"/>
  <c r="CH66" i="32"/>
  <c r="BT66" i="32"/>
  <c r="BS66" i="32"/>
  <c r="BR66" i="32"/>
  <c r="BO66" i="32"/>
  <c r="AX66" i="32"/>
  <c r="AU66" i="32"/>
  <c r="AF66" i="32"/>
  <c r="AE66" i="32"/>
  <c r="AD66" i="32"/>
  <c r="AA66" i="32"/>
  <c r="I66" i="32"/>
  <c r="F66" i="32"/>
  <c r="CM65" i="32"/>
  <c r="CL65" i="32"/>
  <c r="CK65" i="32"/>
  <c r="CH65" i="32"/>
  <c r="BR65" i="32"/>
  <c r="BO65" i="32"/>
  <c r="AZ65" i="32"/>
  <c r="AX65" i="32"/>
  <c r="AU65" i="32"/>
  <c r="AD65" i="32"/>
  <c r="AF65" i="32" s="1"/>
  <c r="AA65" i="32"/>
  <c r="K65" i="32"/>
  <c r="J65" i="32"/>
  <c r="I65" i="32"/>
  <c r="F65" i="32"/>
  <c r="CK64" i="32"/>
  <c r="CH64" i="32"/>
  <c r="BT64" i="32"/>
  <c r="BS64" i="32"/>
  <c r="BR64" i="32"/>
  <c r="BO64" i="32"/>
  <c r="AX64" i="32"/>
  <c r="AU64" i="32"/>
  <c r="AF64" i="32"/>
  <c r="AE64" i="32"/>
  <c r="AD64" i="32"/>
  <c r="AA64" i="32"/>
  <c r="I64" i="32"/>
  <c r="F64" i="32"/>
  <c r="CM63" i="32"/>
  <c r="CK63" i="32"/>
  <c r="CH63" i="32"/>
  <c r="BR63" i="32"/>
  <c r="BT63" i="32" s="1"/>
  <c r="BO63" i="32"/>
  <c r="AZ63" i="32"/>
  <c r="AY63" i="32"/>
  <c r="AX63" i="32"/>
  <c r="AU63" i="32"/>
  <c r="AD63" i="32"/>
  <c r="AA63" i="32"/>
  <c r="K63" i="32"/>
  <c r="J63" i="32"/>
  <c r="I63" i="32"/>
  <c r="F63" i="32"/>
  <c r="CK62" i="32"/>
  <c r="CH62" i="32"/>
  <c r="BT62" i="32"/>
  <c r="BS62" i="32"/>
  <c r="BR62" i="32"/>
  <c r="BO62" i="32"/>
  <c r="AX62" i="32"/>
  <c r="AU62" i="32"/>
  <c r="AF62" i="32"/>
  <c r="AE62" i="32"/>
  <c r="AD62" i="32"/>
  <c r="AA62" i="32"/>
  <c r="I62" i="32"/>
  <c r="K62" i="32" s="1"/>
  <c r="F62" i="32"/>
  <c r="CL61" i="32"/>
  <c r="CK61" i="32"/>
  <c r="CH61" i="32"/>
  <c r="CM61" i="32" s="1"/>
  <c r="BR61" i="32"/>
  <c r="BO61" i="32"/>
  <c r="AZ61" i="32"/>
  <c r="AY61" i="32"/>
  <c r="AX61" i="32"/>
  <c r="AU61" i="32"/>
  <c r="AD61" i="32"/>
  <c r="AA61" i="32"/>
  <c r="J61" i="32"/>
  <c r="I61" i="32"/>
  <c r="F61" i="32"/>
  <c r="K61" i="32" s="1"/>
  <c r="CK60" i="32"/>
  <c r="CH60" i="32"/>
  <c r="BS60" i="32"/>
  <c r="BR60" i="32"/>
  <c r="BO60" i="32"/>
  <c r="BT60" i="32" s="1"/>
  <c r="AX60" i="32"/>
  <c r="AZ60" i="32" s="1"/>
  <c r="AU60" i="32"/>
  <c r="AE60" i="32"/>
  <c r="AD60" i="32"/>
  <c r="AA60" i="32"/>
  <c r="AF60" i="32" s="1"/>
  <c r="I60" i="32"/>
  <c r="F60" i="32"/>
  <c r="CM59" i="32"/>
  <c r="CL59" i="32"/>
  <c r="CK59" i="32"/>
  <c r="CH59" i="32"/>
  <c r="BR59" i="32"/>
  <c r="BO59" i="32"/>
  <c r="AY59" i="32"/>
  <c r="AX59" i="32"/>
  <c r="AU59" i="32"/>
  <c r="AZ59" i="32" s="1"/>
  <c r="AD59" i="32"/>
  <c r="AA59" i="32"/>
  <c r="J59" i="32"/>
  <c r="I59" i="32"/>
  <c r="F59" i="32"/>
  <c r="K59" i="32" s="1"/>
  <c r="CK58" i="32"/>
  <c r="CM58" i="32" s="1"/>
  <c r="CH58" i="32"/>
  <c r="BS58" i="32"/>
  <c r="BR58" i="32"/>
  <c r="BO58" i="32"/>
  <c r="BT58" i="32" s="1"/>
  <c r="AX58" i="32"/>
  <c r="AU58" i="32"/>
  <c r="AF58" i="32"/>
  <c r="AE58" i="32"/>
  <c r="AD58" i="32"/>
  <c r="AA58" i="32"/>
  <c r="I58" i="32"/>
  <c r="F58" i="32"/>
  <c r="CL57" i="32"/>
  <c r="CK57" i="32"/>
  <c r="CH57" i="32"/>
  <c r="CM57" i="32" s="1"/>
  <c r="BR57" i="32"/>
  <c r="BO57" i="32"/>
  <c r="AY57" i="32"/>
  <c r="AX57" i="32"/>
  <c r="AU57" i="32"/>
  <c r="AZ57" i="32" s="1"/>
  <c r="AD57" i="32"/>
  <c r="AA57" i="32"/>
  <c r="J57" i="32"/>
  <c r="I57" i="32"/>
  <c r="F57" i="32"/>
  <c r="K57" i="32" s="1"/>
  <c r="CK56" i="32"/>
  <c r="CH56" i="32"/>
  <c r="BT56" i="32"/>
  <c r="BR56" i="32"/>
  <c r="BS70" i="32" s="1"/>
  <c r="BO56" i="32"/>
  <c r="AX56" i="32"/>
  <c r="AY65" i="32" s="1"/>
  <c r="AU56" i="32"/>
  <c r="AF56" i="32"/>
  <c r="AD56" i="32"/>
  <c r="AA56" i="32"/>
  <c r="I56" i="32"/>
  <c r="F56" i="32"/>
  <c r="CK55" i="32"/>
  <c r="CH55" i="32"/>
  <c r="CM55" i="32" s="1"/>
  <c r="BS55" i="32"/>
  <c r="BR55" i="32"/>
  <c r="BT55" i="32" s="1"/>
  <c r="BO55" i="32"/>
  <c r="AZ55" i="32"/>
  <c r="AX55" i="32"/>
  <c r="AU55" i="32"/>
  <c r="AE55" i="32"/>
  <c r="AD55" i="32"/>
  <c r="AF55" i="32" s="1"/>
  <c r="AA55" i="32"/>
  <c r="J55" i="32"/>
  <c r="I55" i="32"/>
  <c r="F55" i="32"/>
  <c r="K55" i="32" s="1"/>
  <c r="CK54" i="32"/>
  <c r="CH54" i="32"/>
  <c r="BT54" i="32"/>
  <c r="BR54" i="32"/>
  <c r="BO54" i="32"/>
  <c r="AX54" i="32"/>
  <c r="AU54" i="32"/>
  <c r="AF54" i="32"/>
  <c r="AE54" i="32"/>
  <c r="AD54" i="32"/>
  <c r="AA54" i="32"/>
  <c r="I54" i="32"/>
  <c r="F54" i="32"/>
  <c r="CM53" i="32"/>
  <c r="CL53" i="32"/>
  <c r="CK53" i="32"/>
  <c r="CH53" i="32"/>
  <c r="BS53" i="32"/>
  <c r="BR53" i="32"/>
  <c r="BO53" i="32"/>
  <c r="AY53" i="32"/>
  <c r="AX53" i="32"/>
  <c r="AU53" i="32"/>
  <c r="AZ53" i="32" s="1"/>
  <c r="AD53" i="32"/>
  <c r="AF53" i="32" s="1"/>
  <c r="AA53" i="32"/>
  <c r="I53" i="32"/>
  <c r="F53" i="32"/>
  <c r="CK52" i="32"/>
  <c r="CH52" i="32"/>
  <c r="BR52" i="32"/>
  <c r="BO52" i="32"/>
  <c r="AY52" i="32"/>
  <c r="AX52" i="32"/>
  <c r="AZ52" i="32" s="1"/>
  <c r="AU52" i="32"/>
  <c r="AF52" i="32"/>
  <c r="AD52" i="32"/>
  <c r="AE52" i="32" s="1"/>
  <c r="AA52" i="32"/>
  <c r="K52" i="32"/>
  <c r="J52" i="32"/>
  <c r="I52" i="32"/>
  <c r="F52" i="32"/>
  <c r="CM51" i="32"/>
  <c r="CK51" i="32"/>
  <c r="CL51" i="32" s="1"/>
  <c r="CH51" i="32"/>
  <c r="BT51" i="32"/>
  <c r="BS51" i="32"/>
  <c r="BR51" i="32"/>
  <c r="BO51" i="32"/>
  <c r="AZ51" i="32"/>
  <c r="AX51" i="32"/>
  <c r="AY51" i="32" s="1"/>
  <c r="AU51" i="32"/>
  <c r="AF51" i="32"/>
  <c r="AE51" i="32"/>
  <c r="AD51" i="32"/>
  <c r="AA51" i="32"/>
  <c r="K51" i="32"/>
  <c r="I51" i="32"/>
  <c r="J51" i="32" s="1"/>
  <c r="F51" i="32"/>
  <c r="CM50" i="32"/>
  <c r="CL50" i="32"/>
  <c r="CK50" i="32"/>
  <c r="CH50" i="32"/>
  <c r="BT50" i="32"/>
  <c r="BR50" i="32"/>
  <c r="BS50" i="32" s="1"/>
  <c r="BO50" i="32"/>
  <c r="AZ50" i="32"/>
  <c r="AY50" i="32"/>
  <c r="AX50" i="32"/>
  <c r="AU50" i="32"/>
  <c r="AF50" i="32"/>
  <c r="AD50" i="32"/>
  <c r="AE50" i="32" s="1"/>
  <c r="AA50" i="32"/>
  <c r="K50" i="32"/>
  <c r="J50" i="32"/>
  <c r="I50" i="32"/>
  <c r="F50" i="32"/>
  <c r="CM49" i="32"/>
  <c r="CK49" i="32"/>
  <c r="CL49" i="32" s="1"/>
  <c r="CH49" i="32"/>
  <c r="BT49" i="32"/>
  <c r="BS49" i="32"/>
  <c r="BR49" i="32"/>
  <c r="BO49" i="32"/>
  <c r="AZ49" i="32"/>
  <c r="AX49" i="32"/>
  <c r="AY49" i="32" s="1"/>
  <c r="AU49" i="32"/>
  <c r="AF49" i="32"/>
  <c r="AE49" i="32"/>
  <c r="AD49" i="32"/>
  <c r="AA49" i="32"/>
  <c r="K49" i="32"/>
  <c r="I49" i="32"/>
  <c r="J49" i="32" s="1"/>
  <c r="F49" i="32"/>
  <c r="CM48" i="32"/>
  <c r="CL48" i="32"/>
  <c r="CK48" i="32"/>
  <c r="CH48" i="32"/>
  <c r="BT48" i="32"/>
  <c r="BR48" i="32"/>
  <c r="BS48" i="32" s="1"/>
  <c r="BO48" i="32"/>
  <c r="AZ48" i="32"/>
  <c r="AY48" i="32"/>
  <c r="AX48" i="32"/>
  <c r="AU48" i="32"/>
  <c r="AF48" i="32"/>
  <c r="AD48" i="32"/>
  <c r="AE48" i="32" s="1"/>
  <c r="AA48" i="32"/>
  <c r="K48" i="32"/>
  <c r="J48" i="32"/>
  <c r="I48" i="32"/>
  <c r="F48" i="32"/>
  <c r="CM47" i="32"/>
  <c r="CK47" i="32"/>
  <c r="CL47" i="32" s="1"/>
  <c r="CH47" i="32"/>
  <c r="BT47" i="32"/>
  <c r="BS47" i="32"/>
  <c r="BR47" i="32"/>
  <c r="BO47" i="32"/>
  <c r="AZ47" i="32"/>
  <c r="AX47" i="32"/>
  <c r="AY47" i="32" s="1"/>
  <c r="AU47" i="32"/>
  <c r="AF47" i="32"/>
  <c r="AE47" i="32"/>
  <c r="AD47" i="32"/>
  <c r="AA47" i="32"/>
  <c r="K47" i="32"/>
  <c r="I47" i="32"/>
  <c r="J47" i="32" s="1"/>
  <c r="F47" i="32"/>
  <c r="CM46" i="32"/>
  <c r="CL46" i="32"/>
  <c r="CK46" i="32"/>
  <c r="CH46" i="32"/>
  <c r="BT46" i="32"/>
  <c r="BR46" i="32"/>
  <c r="BS46" i="32" s="1"/>
  <c r="BO46" i="32"/>
  <c r="AZ46" i="32"/>
  <c r="AY46" i="32"/>
  <c r="AX46" i="32"/>
  <c r="AU46" i="32"/>
  <c r="AF46" i="32"/>
  <c r="AD46" i="32"/>
  <c r="AE46" i="32" s="1"/>
  <c r="AA46" i="32"/>
  <c r="K46" i="32"/>
  <c r="J46" i="32"/>
  <c r="I46" i="32"/>
  <c r="F46" i="32"/>
  <c r="CM45" i="32"/>
  <c r="CK45" i="32"/>
  <c r="CL45" i="32" s="1"/>
  <c r="CH45" i="32"/>
  <c r="BT45" i="32"/>
  <c r="BS45" i="32"/>
  <c r="BR45" i="32"/>
  <c r="BO45" i="32"/>
  <c r="AZ45" i="32"/>
  <c r="AX45" i="32"/>
  <c r="AY45" i="32" s="1"/>
  <c r="AU45" i="32"/>
  <c r="AF45" i="32"/>
  <c r="AE45" i="32"/>
  <c r="AD45" i="32"/>
  <c r="AA45" i="32"/>
  <c r="K45" i="32"/>
  <c r="I45" i="32"/>
  <c r="J45" i="32" s="1"/>
  <c r="F45" i="32"/>
  <c r="CM44" i="32"/>
  <c r="CL44" i="32"/>
  <c r="CK44" i="32"/>
  <c r="CH44" i="32"/>
  <c r="BT44" i="32"/>
  <c r="BR44" i="32"/>
  <c r="BS44" i="32" s="1"/>
  <c r="BO44" i="32"/>
  <c r="AZ44" i="32"/>
  <c r="AY44" i="32"/>
  <c r="AX44" i="32"/>
  <c r="AU44" i="32"/>
  <c r="AF44" i="32"/>
  <c r="AD44" i="32"/>
  <c r="AE44" i="32" s="1"/>
  <c r="AA44" i="32"/>
  <c r="K44" i="32"/>
  <c r="J44" i="32"/>
  <c r="I44" i="32"/>
  <c r="F44" i="32"/>
  <c r="CM43" i="32"/>
  <c r="CK43" i="32"/>
  <c r="CL43" i="32" s="1"/>
  <c r="CH43" i="32"/>
  <c r="BT43" i="32"/>
  <c r="BS43" i="32"/>
  <c r="BR43" i="32"/>
  <c r="BO43" i="32"/>
  <c r="AZ43" i="32"/>
  <c r="AX43" i="32"/>
  <c r="AY43" i="32" s="1"/>
  <c r="AU43" i="32"/>
  <c r="AF43" i="32"/>
  <c r="AE43" i="32"/>
  <c r="AD43" i="32"/>
  <c r="AA43" i="32"/>
  <c r="K43" i="32"/>
  <c r="I43" i="32"/>
  <c r="J43" i="32" s="1"/>
  <c r="F43" i="32"/>
  <c r="CM42" i="32"/>
  <c r="CL42" i="32"/>
  <c r="CK42" i="32"/>
  <c r="CH42" i="32"/>
  <c r="BT42" i="32"/>
  <c r="BR42" i="32"/>
  <c r="BS42" i="32" s="1"/>
  <c r="BO42" i="32"/>
  <c r="AZ42" i="32"/>
  <c r="AY42" i="32"/>
  <c r="AX42" i="32"/>
  <c r="AU42" i="32"/>
  <c r="AF42" i="32"/>
  <c r="AD42" i="32"/>
  <c r="AE42" i="32" s="1"/>
  <c r="AA42" i="32"/>
  <c r="K42" i="32"/>
  <c r="J42" i="32"/>
  <c r="I42" i="32"/>
  <c r="F42" i="32"/>
  <c r="CM41" i="32"/>
  <c r="CK41" i="32"/>
  <c r="CL41" i="32" s="1"/>
  <c r="CH41" i="32"/>
  <c r="BT41" i="32"/>
  <c r="BS41" i="32"/>
  <c r="BR41" i="32"/>
  <c r="BO41" i="32"/>
  <c r="AZ41" i="32"/>
  <c r="AX41" i="32"/>
  <c r="AY41" i="32" s="1"/>
  <c r="AU41" i="32"/>
  <c r="AF41" i="32"/>
  <c r="AE41" i="32"/>
  <c r="AD41" i="32"/>
  <c r="AA41" i="32"/>
  <c r="K41" i="32"/>
  <c r="I41" i="32"/>
  <c r="J41" i="32" s="1"/>
  <c r="F41" i="32"/>
  <c r="CM40" i="32"/>
  <c r="CK40" i="32"/>
  <c r="CL55" i="32" s="1"/>
  <c r="CH40" i="32"/>
  <c r="BT40" i="32"/>
  <c r="BR40" i="32"/>
  <c r="BS54" i="32" s="1"/>
  <c r="BO40" i="32"/>
  <c r="AZ40" i="32"/>
  <c r="AX40" i="32"/>
  <c r="AY55" i="32" s="1"/>
  <c r="AU40" i="32"/>
  <c r="AF40" i="32"/>
  <c r="AD40" i="32"/>
  <c r="AA40" i="32"/>
  <c r="K40" i="32"/>
  <c r="I40" i="32"/>
  <c r="F40" i="32"/>
  <c r="CM39" i="32"/>
  <c r="CK39" i="32"/>
  <c r="CH39" i="32"/>
  <c r="BT39" i="32"/>
  <c r="BS39" i="32"/>
  <c r="BR39" i="32"/>
  <c r="BO39" i="32"/>
  <c r="AZ39" i="32"/>
  <c r="AX39" i="32"/>
  <c r="AU39" i="32"/>
  <c r="AF39" i="32"/>
  <c r="AE39" i="32"/>
  <c r="AD39" i="32"/>
  <c r="AA39" i="32"/>
  <c r="K39" i="32"/>
  <c r="I39" i="32"/>
  <c r="J39" i="32" s="1"/>
  <c r="F39" i="32"/>
  <c r="CM38" i="32"/>
  <c r="CK38" i="32"/>
  <c r="CH38" i="32"/>
  <c r="BT38" i="32"/>
  <c r="BR38" i="32"/>
  <c r="BS38" i="32" s="1"/>
  <c r="BO38" i="32"/>
  <c r="AZ38" i="32"/>
  <c r="AX38" i="32"/>
  <c r="AU38" i="32"/>
  <c r="AF38" i="32"/>
  <c r="AD38" i="32"/>
  <c r="AE38" i="32" s="1"/>
  <c r="AA38" i="32"/>
  <c r="K38" i="32"/>
  <c r="I38" i="32"/>
  <c r="F38" i="32"/>
  <c r="CM37" i="32"/>
  <c r="CK37" i="32"/>
  <c r="CH37" i="32"/>
  <c r="BT37" i="32"/>
  <c r="BS37" i="32"/>
  <c r="BR37" i="32"/>
  <c r="BO37" i="32"/>
  <c r="AZ37" i="32"/>
  <c r="AX37" i="32"/>
  <c r="AU37" i="32"/>
  <c r="AF37" i="32"/>
  <c r="AE37" i="32"/>
  <c r="AD37" i="32"/>
  <c r="AA37" i="32"/>
  <c r="K37" i="32"/>
  <c r="I37" i="32"/>
  <c r="F37" i="32"/>
  <c r="CM36" i="32"/>
  <c r="CL36" i="32"/>
  <c r="CK36" i="32"/>
  <c r="CH36" i="32"/>
  <c r="BT36" i="32"/>
  <c r="BR36" i="32"/>
  <c r="BS36" i="32" s="1"/>
  <c r="BO36" i="32"/>
  <c r="AZ36" i="32"/>
  <c r="AX36" i="32"/>
  <c r="AU36" i="32"/>
  <c r="AF36" i="32"/>
  <c r="AD36" i="32"/>
  <c r="AE36" i="32" s="1"/>
  <c r="AA36" i="32"/>
  <c r="K36" i="32"/>
  <c r="I36" i="32"/>
  <c r="F36" i="32"/>
  <c r="CM35" i="32"/>
  <c r="CK35" i="32"/>
  <c r="CL35" i="32" s="1"/>
  <c r="CH35" i="32"/>
  <c r="BT35" i="32"/>
  <c r="BS35" i="32"/>
  <c r="BR35" i="32"/>
  <c r="BO35" i="32"/>
  <c r="AZ35" i="32"/>
  <c r="AX35" i="32"/>
  <c r="AU35" i="32"/>
  <c r="AF35" i="32"/>
  <c r="AE35" i="32"/>
  <c r="AD35" i="32"/>
  <c r="AA35" i="32"/>
  <c r="K35" i="32"/>
  <c r="I35" i="32"/>
  <c r="F35" i="32"/>
  <c r="CM34" i="32"/>
  <c r="CK34" i="32"/>
  <c r="CH34" i="32"/>
  <c r="BT34" i="32"/>
  <c r="BR34" i="32"/>
  <c r="BS34" i="32" s="1"/>
  <c r="BO34" i="32"/>
  <c r="AZ34" i="32"/>
  <c r="AY34" i="32"/>
  <c r="AX34" i="32"/>
  <c r="AU34" i="32"/>
  <c r="AF34" i="32"/>
  <c r="AD34" i="32"/>
  <c r="AE34" i="32" s="1"/>
  <c r="AA34" i="32"/>
  <c r="K34" i="32"/>
  <c r="I34" i="32"/>
  <c r="F34" i="32"/>
  <c r="CM33" i="32"/>
  <c r="CK33" i="32"/>
  <c r="CH33" i="32"/>
  <c r="BT33" i="32"/>
  <c r="BS33" i="32"/>
  <c r="BR33" i="32"/>
  <c r="BO33" i="32"/>
  <c r="AZ33" i="32"/>
  <c r="AX33" i="32"/>
  <c r="AU33" i="32"/>
  <c r="AF33" i="32"/>
  <c r="AE33" i="32"/>
  <c r="AD33" i="32"/>
  <c r="AA33" i="32"/>
  <c r="K33" i="32"/>
  <c r="I33" i="32"/>
  <c r="F33" i="32"/>
  <c r="CM32" i="32"/>
  <c r="CL32" i="32"/>
  <c r="CK32" i="32"/>
  <c r="CH32" i="32"/>
  <c r="BT32" i="32"/>
  <c r="BR32" i="32"/>
  <c r="BS32" i="32" s="1"/>
  <c r="BO32" i="32"/>
  <c r="AZ32" i="32"/>
  <c r="AX32" i="32"/>
  <c r="AU32" i="32"/>
  <c r="AF32" i="32"/>
  <c r="AD32" i="32"/>
  <c r="AE32" i="32" s="1"/>
  <c r="AA32" i="32"/>
  <c r="K32" i="32"/>
  <c r="I32" i="32"/>
  <c r="F32" i="32"/>
  <c r="CM31" i="32"/>
  <c r="CK31" i="32"/>
  <c r="CL31" i="32" s="1"/>
  <c r="CH31" i="32"/>
  <c r="BT31" i="32"/>
  <c r="BS31" i="32"/>
  <c r="BR31" i="32"/>
  <c r="BO31" i="32"/>
  <c r="AZ31" i="32"/>
  <c r="AX31" i="32"/>
  <c r="AU31" i="32"/>
  <c r="AF31" i="32"/>
  <c r="AE31" i="32"/>
  <c r="AD31" i="32"/>
  <c r="AA31" i="32"/>
  <c r="K31" i="32"/>
  <c r="I31" i="32"/>
  <c r="F31" i="32"/>
  <c r="CM30" i="32"/>
  <c r="CL30" i="32"/>
  <c r="CK30" i="32"/>
  <c r="CH30" i="32"/>
  <c r="BT30" i="32"/>
  <c r="BR30" i="32"/>
  <c r="BS30" i="32" s="1"/>
  <c r="BO30" i="32"/>
  <c r="AZ30" i="32"/>
  <c r="AX30" i="32"/>
  <c r="AU30" i="32"/>
  <c r="AF30" i="32"/>
  <c r="AD30" i="32"/>
  <c r="AE30" i="32" s="1"/>
  <c r="AA30" i="32"/>
  <c r="K30" i="32"/>
  <c r="I30" i="32"/>
  <c r="F30" i="32"/>
  <c r="CM29" i="32"/>
  <c r="CK29" i="32"/>
  <c r="CH29" i="32"/>
  <c r="BT29" i="32"/>
  <c r="BS29" i="32"/>
  <c r="BR29" i="32"/>
  <c r="BO29" i="32"/>
  <c r="AZ29" i="32"/>
  <c r="AX29" i="32"/>
  <c r="AU29" i="32"/>
  <c r="AD29" i="32"/>
  <c r="AF29" i="32" s="1"/>
  <c r="AA29" i="32"/>
  <c r="K29" i="32"/>
  <c r="I29" i="32"/>
  <c r="F29" i="32"/>
  <c r="CL28" i="32"/>
  <c r="CK28" i="32"/>
  <c r="CM28" i="32" s="1"/>
  <c r="CH28" i="32"/>
  <c r="BT28" i="32"/>
  <c r="BR28" i="32"/>
  <c r="BS28" i="32" s="1"/>
  <c r="BO28" i="32"/>
  <c r="AZ28" i="32"/>
  <c r="AX28" i="32"/>
  <c r="AU28" i="32"/>
  <c r="AF28" i="32"/>
  <c r="AD28" i="32"/>
  <c r="AE28" i="32" s="1"/>
  <c r="AA28" i="32"/>
  <c r="K28" i="32"/>
  <c r="J28" i="32"/>
  <c r="I28" i="32"/>
  <c r="F28" i="32"/>
  <c r="CM27" i="32"/>
  <c r="CK27" i="32"/>
  <c r="CL27" i="32" s="1"/>
  <c r="CH27" i="32"/>
  <c r="BR27" i="32"/>
  <c r="BO27" i="32"/>
  <c r="AZ27" i="32"/>
  <c r="AX27" i="32"/>
  <c r="AU27" i="32"/>
  <c r="AD27" i="32"/>
  <c r="AF27" i="32" s="1"/>
  <c r="AA27" i="32"/>
  <c r="K27" i="32"/>
  <c r="I27" i="32"/>
  <c r="F27" i="32"/>
  <c r="CK26" i="32"/>
  <c r="CM26" i="32" s="1"/>
  <c r="CH26" i="32"/>
  <c r="BT26" i="32"/>
  <c r="BR26" i="32"/>
  <c r="BS26" i="32" s="1"/>
  <c r="BO26" i="32"/>
  <c r="AX26" i="32"/>
  <c r="AZ26" i="32" s="1"/>
  <c r="AU26" i="32"/>
  <c r="AF26" i="32"/>
  <c r="AD26" i="32"/>
  <c r="AE26" i="32" s="1"/>
  <c r="AA26" i="32"/>
  <c r="I26" i="32"/>
  <c r="K26" i="32" s="1"/>
  <c r="F26" i="32"/>
  <c r="CM25" i="32"/>
  <c r="CK25" i="32"/>
  <c r="CL25" i="32" s="1"/>
  <c r="CH25" i="32"/>
  <c r="BS25" i="32"/>
  <c r="BR25" i="32"/>
  <c r="BT25" i="32" s="1"/>
  <c r="BO25" i="32"/>
  <c r="AZ25" i="32"/>
  <c r="AX25" i="32"/>
  <c r="AU25" i="32"/>
  <c r="AF25" i="32"/>
  <c r="AD25" i="32"/>
  <c r="AE25" i="32" s="1"/>
  <c r="AA25" i="32"/>
  <c r="K25" i="32"/>
  <c r="I25" i="32"/>
  <c r="F25" i="32"/>
  <c r="CM24" i="32"/>
  <c r="CK24" i="32"/>
  <c r="CL34" i="32" s="1"/>
  <c r="CH24" i="32"/>
  <c r="BT24" i="32"/>
  <c r="BR24" i="32"/>
  <c r="BO24" i="32"/>
  <c r="AX24" i="32"/>
  <c r="AU24" i="32"/>
  <c r="AF24" i="32"/>
  <c r="AD24" i="32"/>
  <c r="AA24" i="32"/>
  <c r="I24" i="32"/>
  <c r="J38" i="32" s="1"/>
  <c r="F24" i="32"/>
  <c r="CM23" i="32"/>
  <c r="CK23" i="32"/>
  <c r="CH23" i="32"/>
  <c r="BR23" i="32"/>
  <c r="BT23" i="32" s="1"/>
  <c r="BO23" i="32"/>
  <c r="AZ23" i="32"/>
  <c r="AX23" i="32"/>
  <c r="AU23" i="32"/>
  <c r="AD23" i="32"/>
  <c r="AF23" i="32" s="1"/>
  <c r="AA23" i="32"/>
  <c r="K23" i="32"/>
  <c r="I23" i="32"/>
  <c r="J23" i="32" s="1"/>
  <c r="F23" i="32"/>
  <c r="CK22" i="32"/>
  <c r="CM22" i="32" s="1"/>
  <c r="CH22" i="32"/>
  <c r="BT22" i="32"/>
  <c r="BR22" i="32"/>
  <c r="BS22" i="32" s="1"/>
  <c r="BO22" i="32"/>
  <c r="AX22" i="32"/>
  <c r="AZ22" i="32" s="1"/>
  <c r="AU22" i="32"/>
  <c r="AF22" i="32"/>
  <c r="AD22" i="32"/>
  <c r="AA22" i="32"/>
  <c r="K22" i="32"/>
  <c r="I22" i="32"/>
  <c r="J22" i="32" s="1"/>
  <c r="F22" i="32"/>
  <c r="CK21" i="32"/>
  <c r="CH21" i="32"/>
  <c r="CM21" i="32" s="1"/>
  <c r="BT21" i="32"/>
  <c r="BS21" i="32"/>
  <c r="BR21" i="32"/>
  <c r="BO21" i="32"/>
  <c r="AX21" i="32"/>
  <c r="AU21" i="32"/>
  <c r="AZ21" i="32" s="1"/>
  <c r="AD21" i="32"/>
  <c r="AA21" i="32"/>
  <c r="I21" i="32"/>
  <c r="F21" i="32"/>
  <c r="K21" i="32" s="1"/>
  <c r="CK20" i="32"/>
  <c r="CM20" i="32" s="1"/>
  <c r="CH20" i="32"/>
  <c r="BR20" i="32"/>
  <c r="BO20" i="32"/>
  <c r="BT20" i="32" s="1"/>
  <c r="AZ20" i="32"/>
  <c r="AX20" i="32"/>
  <c r="AY20" i="32" s="1"/>
  <c r="AU20" i="32"/>
  <c r="AF20" i="32"/>
  <c r="AD20" i="32"/>
  <c r="AA20" i="32"/>
  <c r="J20" i="32"/>
  <c r="I20" i="32"/>
  <c r="K20" i="32" s="1"/>
  <c r="F20" i="32"/>
  <c r="CM19" i="32"/>
  <c r="CK19" i="32"/>
  <c r="CH19" i="32"/>
  <c r="BR19" i="32"/>
  <c r="BT19" i="32" s="1"/>
  <c r="BO19" i="32"/>
  <c r="AX19" i="32"/>
  <c r="AY19" i="32" s="1"/>
  <c r="AU19" i="32"/>
  <c r="AZ19" i="32" s="1"/>
  <c r="AD19" i="32"/>
  <c r="AF19" i="32" s="1"/>
  <c r="AA19" i="32"/>
  <c r="I19" i="32"/>
  <c r="J19" i="32" s="1"/>
  <c r="F19" i="32"/>
  <c r="K19" i="32" s="1"/>
  <c r="CM18" i="32"/>
  <c r="CK18" i="32"/>
  <c r="CH18" i="32"/>
  <c r="BT18" i="32"/>
  <c r="BR18" i="32"/>
  <c r="BO18" i="32"/>
  <c r="AZ18" i="32"/>
  <c r="AY18" i="32"/>
  <c r="AX18" i="32"/>
  <c r="AU18" i="32"/>
  <c r="AD18" i="32"/>
  <c r="AA18" i="32"/>
  <c r="AF18" i="32" s="1"/>
  <c r="I18" i="32"/>
  <c r="F18" i="32"/>
  <c r="CK17" i="32"/>
  <c r="CH17" i="32"/>
  <c r="CM17" i="32" s="1"/>
  <c r="BR17" i="32"/>
  <c r="BT17" i="32" s="1"/>
  <c r="BO17" i="32"/>
  <c r="AX17" i="32"/>
  <c r="AU17" i="32"/>
  <c r="AZ17" i="32" s="1"/>
  <c r="AF17" i="32"/>
  <c r="AD17" i="32"/>
  <c r="AE17" i="32" s="1"/>
  <c r="AA17" i="32"/>
  <c r="K17" i="32"/>
  <c r="I17" i="32"/>
  <c r="F17" i="32"/>
  <c r="CK16" i="32"/>
  <c r="CM16" i="32" s="1"/>
  <c r="CH16" i="32"/>
  <c r="BT16" i="32"/>
  <c r="BR16" i="32"/>
  <c r="BS16" i="32" s="1"/>
  <c r="BO16" i="32"/>
  <c r="AX16" i="32"/>
  <c r="AZ16" i="32" s="1"/>
  <c r="AU16" i="32"/>
  <c r="AD16" i="32"/>
  <c r="AA16" i="32"/>
  <c r="AF16" i="32" s="1"/>
  <c r="I16" i="32"/>
  <c r="K16" i="32" s="1"/>
  <c r="F16" i="32"/>
  <c r="CK15" i="32"/>
  <c r="CH15" i="32"/>
  <c r="CM15" i="32" s="1"/>
  <c r="BT15" i="32"/>
  <c r="BR15" i="32"/>
  <c r="BS15" i="32" s="1"/>
  <c r="BO15" i="32"/>
  <c r="AZ15" i="32"/>
  <c r="AX15" i="32"/>
  <c r="AU15" i="32"/>
  <c r="AF15" i="32"/>
  <c r="AE15" i="32"/>
  <c r="AD15" i="32"/>
  <c r="AA15" i="32"/>
  <c r="I15" i="32"/>
  <c r="J15" i="32" s="1"/>
  <c r="F15" i="32"/>
  <c r="K15" i="32" s="1"/>
  <c r="CK14" i="32"/>
  <c r="CH14" i="32"/>
  <c r="BR14" i="32"/>
  <c r="BO14" i="32"/>
  <c r="BT14" i="32" s="1"/>
  <c r="AX14" i="32"/>
  <c r="AZ14" i="32" s="1"/>
  <c r="AU14" i="32"/>
  <c r="AD14" i="32"/>
  <c r="AA14" i="32"/>
  <c r="K14" i="32"/>
  <c r="I14" i="32"/>
  <c r="J14" i="32" s="1"/>
  <c r="F14" i="32"/>
  <c r="CM13" i="32"/>
  <c r="CK13" i="32"/>
  <c r="CH13" i="32"/>
  <c r="BS13" i="32"/>
  <c r="BR13" i="32"/>
  <c r="BT13" i="32" s="1"/>
  <c r="BO13" i="32"/>
  <c r="AX13" i="32"/>
  <c r="AU13" i="32"/>
  <c r="AD13" i="32"/>
  <c r="AF13" i="32" s="1"/>
  <c r="AA13" i="32"/>
  <c r="I13" i="32"/>
  <c r="J13" i="32" s="1"/>
  <c r="F13" i="32"/>
  <c r="CM12" i="32"/>
  <c r="CK12" i="32"/>
  <c r="CH12" i="32"/>
  <c r="BR12" i="32"/>
  <c r="BS12" i="32" s="1"/>
  <c r="BO12" i="32"/>
  <c r="AZ12" i="32"/>
  <c r="AX12" i="32"/>
  <c r="AY12" i="32" s="1"/>
  <c r="AU12" i="32"/>
  <c r="AF12" i="32"/>
  <c r="AD12" i="32"/>
  <c r="AA12" i="32"/>
  <c r="K12" i="32"/>
  <c r="J12" i="32"/>
  <c r="I12" i="32"/>
  <c r="F12" i="32"/>
  <c r="CK11" i="32"/>
  <c r="CH11" i="32"/>
  <c r="BR11" i="32"/>
  <c r="BO11" i="32"/>
  <c r="AX11" i="32"/>
  <c r="AU11" i="32"/>
  <c r="AZ11" i="32" s="1"/>
  <c r="AD11" i="32"/>
  <c r="AF11" i="32" s="1"/>
  <c r="AA11" i="32"/>
  <c r="I11" i="32"/>
  <c r="F11" i="32"/>
  <c r="CM10" i="32"/>
  <c r="CK10" i="32"/>
  <c r="CH10" i="32"/>
  <c r="BT10" i="32"/>
  <c r="BR10" i="32"/>
  <c r="BO10" i="32"/>
  <c r="AY10" i="32"/>
  <c r="AX10" i="32"/>
  <c r="AZ10" i="32" s="1"/>
  <c r="AU10" i="32"/>
  <c r="AD10" i="32"/>
  <c r="AA10" i="32"/>
  <c r="I10" i="32"/>
  <c r="K10" i="32" s="1"/>
  <c r="F10" i="32"/>
  <c r="CK9" i="32"/>
  <c r="CH9" i="32"/>
  <c r="BT9" i="32"/>
  <c r="BR9" i="32"/>
  <c r="BO9" i="32"/>
  <c r="AX9" i="32"/>
  <c r="AY9" i="32" s="1"/>
  <c r="AU9" i="32"/>
  <c r="AF9" i="32"/>
  <c r="AD9" i="32"/>
  <c r="AE9" i="32" s="1"/>
  <c r="AA9" i="32"/>
  <c r="K9" i="32"/>
  <c r="I9" i="32"/>
  <c r="F9" i="32"/>
  <c r="CR8" i="32"/>
  <c r="CQ8" i="32"/>
  <c r="CO8" i="32"/>
  <c r="CN8" i="32"/>
  <c r="CK8" i="32"/>
  <c r="CH8" i="32"/>
  <c r="CP8" i="32" s="1"/>
  <c r="BY8" i="32"/>
  <c r="BX8" i="32"/>
  <c r="BW8" i="32"/>
  <c r="BV8" i="32"/>
  <c r="BU8" i="32"/>
  <c r="BR8" i="32"/>
  <c r="BZ8" i="32" s="1"/>
  <c r="BO8" i="32"/>
  <c r="BE8" i="32"/>
  <c r="BD8" i="32"/>
  <c r="BB8" i="32"/>
  <c r="BA8" i="32"/>
  <c r="AX8" i="32"/>
  <c r="AY22" i="32" s="1"/>
  <c r="AU8" i="32"/>
  <c r="BC8" i="32" s="1"/>
  <c r="AL8" i="32"/>
  <c r="AK8" i="32"/>
  <c r="AJ8" i="32"/>
  <c r="AH8" i="32"/>
  <c r="AG8" i="32"/>
  <c r="AD8" i="32"/>
  <c r="AA8" i="32"/>
  <c r="AI8" i="32" s="1"/>
  <c r="P8" i="32"/>
  <c r="O8" i="32"/>
  <c r="M8" i="32"/>
  <c r="L8" i="32"/>
  <c r="K8" i="32"/>
  <c r="I8" i="32"/>
  <c r="F8" i="32"/>
  <c r="N8" i="32" s="1"/>
  <c r="BA97" i="31"/>
  <c r="AY97" i="31"/>
  <c r="AX97" i="31"/>
  <c r="AH97" i="31"/>
  <c r="AG97" i="31"/>
  <c r="AF97" i="31"/>
  <c r="AE97" i="31"/>
  <c r="L97" i="31"/>
  <c r="K97" i="31"/>
  <c r="BA96" i="31"/>
  <c r="AZ96" i="31"/>
  <c r="AH96" i="31"/>
  <c r="N96" i="31"/>
  <c r="BA95" i="31"/>
  <c r="AH95" i="31"/>
  <c r="AG95" i="31"/>
  <c r="N95" i="31"/>
  <c r="BA94" i="31"/>
  <c r="AH94" i="31"/>
  <c r="AG94" i="31"/>
  <c r="N94" i="31"/>
  <c r="BA93" i="31"/>
  <c r="AH93" i="31"/>
  <c r="N93" i="31"/>
  <c r="M93" i="31"/>
  <c r="AU86" i="31"/>
  <c r="AT86" i="31"/>
  <c r="AR86" i="31"/>
  <c r="AQ86" i="31"/>
  <c r="AB86" i="31"/>
  <c r="AA86" i="31"/>
  <c r="Y86" i="31"/>
  <c r="X86" i="31"/>
  <c r="H86" i="31"/>
  <c r="G86" i="31"/>
  <c r="E86" i="31"/>
  <c r="D86" i="31"/>
  <c r="AV85" i="31"/>
  <c r="AS85" i="31"/>
  <c r="AX85" i="31" s="1"/>
  <c r="AC85" i="31"/>
  <c r="AD85" i="31" s="1"/>
  <c r="Z85" i="31"/>
  <c r="K85" i="31"/>
  <c r="I85" i="31"/>
  <c r="J85" i="31" s="1"/>
  <c r="F85" i="31"/>
  <c r="AX84" i="31"/>
  <c r="AV84" i="31"/>
  <c r="AS84" i="31"/>
  <c r="AE84" i="31"/>
  <c r="AD84" i="31"/>
  <c r="AC84" i="31"/>
  <c r="Z84" i="31"/>
  <c r="I84" i="31"/>
  <c r="J84" i="31" s="1"/>
  <c r="F84" i="31"/>
  <c r="AV83" i="31"/>
  <c r="AS83" i="31"/>
  <c r="AC83" i="31"/>
  <c r="Z83" i="31"/>
  <c r="AE83" i="31" s="1"/>
  <c r="I83" i="31"/>
  <c r="F83" i="31"/>
  <c r="AV82" i="31"/>
  <c r="AS82" i="31"/>
  <c r="AC82" i="31"/>
  <c r="AD82" i="31" s="1"/>
  <c r="Z82" i="31"/>
  <c r="AE82" i="31" s="1"/>
  <c r="K82" i="31"/>
  <c r="I82" i="31"/>
  <c r="F82" i="31"/>
  <c r="AV81" i="31"/>
  <c r="AX81" i="31" s="1"/>
  <c r="AS81" i="31"/>
  <c r="AC81" i="31"/>
  <c r="Z81" i="31"/>
  <c r="I81" i="31"/>
  <c r="K81" i="31" s="1"/>
  <c r="F81" i="31"/>
  <c r="AV80" i="31"/>
  <c r="AS80" i="31"/>
  <c r="AE80" i="31"/>
  <c r="AC80" i="31"/>
  <c r="Z80" i="31"/>
  <c r="I80" i="31"/>
  <c r="F80" i="31"/>
  <c r="AX79" i="31"/>
  <c r="AV79" i="31"/>
  <c r="AW79" i="31" s="1"/>
  <c r="AS79" i="31"/>
  <c r="AE79" i="31"/>
  <c r="AC79" i="31"/>
  <c r="Z79" i="31"/>
  <c r="K79" i="31"/>
  <c r="J79" i="31"/>
  <c r="I79" i="31"/>
  <c r="F79" i="31"/>
  <c r="AV78" i="31"/>
  <c r="AW78" i="31" s="1"/>
  <c r="AS78" i="31"/>
  <c r="AC78" i="31"/>
  <c r="AE78" i="31" s="1"/>
  <c r="Z78" i="31"/>
  <c r="I78" i="31"/>
  <c r="F78" i="31"/>
  <c r="K78" i="31" s="1"/>
  <c r="AV77" i="31"/>
  <c r="AS77" i="31"/>
  <c r="AC77" i="31"/>
  <c r="Z77" i="31"/>
  <c r="I77" i="31"/>
  <c r="J77" i="31" s="1"/>
  <c r="F77" i="31"/>
  <c r="K77" i="31" s="1"/>
  <c r="AX76" i="31"/>
  <c r="AV76" i="31"/>
  <c r="AS76" i="31"/>
  <c r="AC76" i="31"/>
  <c r="AE76" i="31" s="1"/>
  <c r="Z76" i="31"/>
  <c r="I76" i="31"/>
  <c r="J76" i="31" s="1"/>
  <c r="F76" i="31"/>
  <c r="AV75" i="31"/>
  <c r="AX75" i="31" s="1"/>
  <c r="AS75" i="31"/>
  <c r="AC75" i="31"/>
  <c r="Z75" i="31"/>
  <c r="I75" i="31"/>
  <c r="K75" i="31" s="1"/>
  <c r="F75" i="31"/>
  <c r="BC74" i="31"/>
  <c r="BB74" i="31"/>
  <c r="AZ74" i="31"/>
  <c r="AY74" i="31"/>
  <c r="AX74" i="31"/>
  <c r="AV74" i="31"/>
  <c r="AS74" i="31"/>
  <c r="BA74" i="31" s="1"/>
  <c r="AJ74" i="31"/>
  <c r="AI74" i="31"/>
  <c r="AG74" i="31"/>
  <c r="AG86" i="31" s="1"/>
  <c r="AF74" i="31"/>
  <c r="AC74" i="31"/>
  <c r="Z74" i="31"/>
  <c r="P74" i="31"/>
  <c r="O74" i="31"/>
  <c r="M74" i="31"/>
  <c r="M86" i="31" s="1"/>
  <c r="L74" i="31"/>
  <c r="L86" i="31" s="1"/>
  <c r="I74" i="31"/>
  <c r="Q74" i="31" s="1"/>
  <c r="F74" i="31"/>
  <c r="AV73" i="31"/>
  <c r="AS73" i="31"/>
  <c r="AX73" i="31" s="1"/>
  <c r="AE73" i="31"/>
  <c r="AC73" i="31"/>
  <c r="Z73" i="31"/>
  <c r="I73" i="31"/>
  <c r="K73" i="31" s="1"/>
  <c r="F73" i="31"/>
  <c r="AX72" i="31"/>
  <c r="AV72" i="31"/>
  <c r="AS72" i="31"/>
  <c r="AC72" i="31"/>
  <c r="AE72" i="31" s="1"/>
  <c r="Z72" i="31"/>
  <c r="I72" i="31"/>
  <c r="K72" i="31" s="1"/>
  <c r="F72" i="31"/>
  <c r="AV71" i="31"/>
  <c r="AX71" i="31" s="1"/>
  <c r="AS71" i="31"/>
  <c r="AC71" i="31"/>
  <c r="AE71" i="31" s="1"/>
  <c r="Z71" i="31"/>
  <c r="I71" i="31"/>
  <c r="K71" i="31" s="1"/>
  <c r="F71" i="31"/>
  <c r="AV70" i="31"/>
  <c r="AX70" i="31" s="1"/>
  <c r="AS70" i="31"/>
  <c r="AC70" i="31"/>
  <c r="AE70" i="31" s="1"/>
  <c r="Z70" i="31"/>
  <c r="I70" i="31"/>
  <c r="K70" i="31" s="1"/>
  <c r="F70" i="31"/>
  <c r="AV69" i="31"/>
  <c r="AX69" i="31" s="1"/>
  <c r="AS69" i="31"/>
  <c r="AD69" i="31"/>
  <c r="AC69" i="31"/>
  <c r="AE69" i="31" s="1"/>
  <c r="Z69" i="31"/>
  <c r="I69" i="31"/>
  <c r="K69" i="31" s="1"/>
  <c r="F69" i="31"/>
  <c r="AV68" i="31"/>
  <c r="AX68" i="31" s="1"/>
  <c r="AS68" i="31"/>
  <c r="AC68" i="31"/>
  <c r="AE68" i="31" s="1"/>
  <c r="Z68" i="31"/>
  <c r="I68" i="31"/>
  <c r="F68" i="31"/>
  <c r="AV67" i="31"/>
  <c r="AS67" i="31"/>
  <c r="AC67" i="31"/>
  <c r="AE67" i="31" s="1"/>
  <c r="Z67" i="31"/>
  <c r="I67" i="31"/>
  <c r="F67" i="31"/>
  <c r="AV66" i="31"/>
  <c r="AX66" i="31" s="1"/>
  <c r="AS66" i="31"/>
  <c r="AC66" i="31"/>
  <c r="Z66" i="31"/>
  <c r="I66" i="31"/>
  <c r="K66" i="31" s="1"/>
  <c r="F66" i="31"/>
  <c r="AV65" i="31"/>
  <c r="AS65" i="31"/>
  <c r="AC65" i="31"/>
  <c r="AE65" i="31" s="1"/>
  <c r="Z65" i="31"/>
  <c r="I65" i="31"/>
  <c r="F65" i="31"/>
  <c r="AV64" i="31"/>
  <c r="AX64" i="31" s="1"/>
  <c r="AS64" i="31"/>
  <c r="AC64" i="31"/>
  <c r="Z64" i="31"/>
  <c r="I64" i="31"/>
  <c r="K64" i="31" s="1"/>
  <c r="F64" i="31"/>
  <c r="AV63" i="31"/>
  <c r="AS63" i="31"/>
  <c r="AC63" i="31"/>
  <c r="AE63" i="31" s="1"/>
  <c r="Z63" i="31"/>
  <c r="I63" i="31"/>
  <c r="F63" i="31"/>
  <c r="AV62" i="31"/>
  <c r="AX62" i="31" s="1"/>
  <c r="AS62" i="31"/>
  <c r="AC62" i="31"/>
  <c r="AD65" i="31" s="1"/>
  <c r="Z62" i="31"/>
  <c r="I62" i="31"/>
  <c r="K62" i="31" s="1"/>
  <c r="F62" i="31"/>
  <c r="AV61" i="31"/>
  <c r="AS61" i="31"/>
  <c r="AC61" i="31"/>
  <c r="AE61" i="31" s="1"/>
  <c r="Z61" i="31"/>
  <c r="I61" i="31"/>
  <c r="F61" i="31"/>
  <c r="AV60" i="31"/>
  <c r="AX60" i="31" s="1"/>
  <c r="AS60" i="31"/>
  <c r="AC60" i="31"/>
  <c r="Z60" i="31"/>
  <c r="I60" i="31"/>
  <c r="K60" i="31" s="1"/>
  <c r="F60" i="31"/>
  <c r="AV59" i="31"/>
  <c r="AS59" i="31"/>
  <c r="AC59" i="31"/>
  <c r="AE59" i="31" s="1"/>
  <c r="Z59" i="31"/>
  <c r="I59" i="31"/>
  <c r="F59" i="31"/>
  <c r="AV58" i="31"/>
  <c r="AX58" i="31" s="1"/>
  <c r="AS58" i="31"/>
  <c r="AC58" i="31"/>
  <c r="Z58" i="31"/>
  <c r="I58" i="31"/>
  <c r="K58" i="31" s="1"/>
  <c r="F58" i="31"/>
  <c r="AV57" i="31"/>
  <c r="AS57" i="31"/>
  <c r="AC57" i="31"/>
  <c r="AE57" i="31" s="1"/>
  <c r="Z57" i="31"/>
  <c r="I57" i="31"/>
  <c r="F57" i="31"/>
  <c r="AV56" i="31"/>
  <c r="AX56" i="31" s="1"/>
  <c r="AS56" i="31"/>
  <c r="AC56" i="31"/>
  <c r="Z56" i="31"/>
  <c r="I56" i="31"/>
  <c r="K56" i="31" s="1"/>
  <c r="F56" i="31"/>
  <c r="AV55" i="31"/>
  <c r="AS55" i="31"/>
  <c r="AC55" i="31"/>
  <c r="AE55" i="31" s="1"/>
  <c r="Z55" i="31"/>
  <c r="I55" i="31"/>
  <c r="F55" i="31"/>
  <c r="AV54" i="31"/>
  <c r="AX54" i="31" s="1"/>
  <c r="AS54" i="31"/>
  <c r="AC54" i="31"/>
  <c r="Z54" i="31"/>
  <c r="I54" i="31"/>
  <c r="K54" i="31" s="1"/>
  <c r="F54" i="31"/>
  <c r="AV53" i="31"/>
  <c r="AS53" i="31"/>
  <c r="AC53" i="31"/>
  <c r="AE53" i="31" s="1"/>
  <c r="Z53" i="31"/>
  <c r="I53" i="31"/>
  <c r="F53" i="31"/>
  <c r="AV52" i="31"/>
  <c r="AX52" i="31" s="1"/>
  <c r="AS52" i="31"/>
  <c r="AC52" i="31"/>
  <c r="Z52" i="31"/>
  <c r="I52" i="31"/>
  <c r="K52" i="31" s="1"/>
  <c r="F52" i="31"/>
  <c r="AV51" i="31"/>
  <c r="AS51" i="31"/>
  <c r="AC51" i="31"/>
  <c r="AE51" i="31" s="1"/>
  <c r="Z51" i="31"/>
  <c r="I51" i="31"/>
  <c r="F51" i="31"/>
  <c r="AV50" i="31"/>
  <c r="AX50" i="31" s="1"/>
  <c r="AS50" i="31"/>
  <c r="AC50" i="31"/>
  <c r="AD53" i="31" s="1"/>
  <c r="Z50" i="31"/>
  <c r="I50" i="31"/>
  <c r="K50" i="31" s="1"/>
  <c r="F50" i="31"/>
  <c r="AV49" i="31"/>
  <c r="AS49" i="31"/>
  <c r="AC49" i="31"/>
  <c r="AE49" i="31" s="1"/>
  <c r="Z49" i="31"/>
  <c r="I49" i="31"/>
  <c r="F49" i="31"/>
  <c r="AV48" i="31"/>
  <c r="AX48" i="31" s="1"/>
  <c r="AS48" i="31"/>
  <c r="AC48" i="31"/>
  <c r="Z48" i="31"/>
  <c r="I48" i="31"/>
  <c r="K48" i="31" s="1"/>
  <c r="F48" i="31"/>
  <c r="AV47" i="31"/>
  <c r="AS47" i="31"/>
  <c r="AD47" i="31"/>
  <c r="AC47" i="31"/>
  <c r="AE47" i="31" s="1"/>
  <c r="Z47" i="31"/>
  <c r="I47" i="31"/>
  <c r="F47" i="31"/>
  <c r="AV46" i="31"/>
  <c r="AX46" i="31" s="1"/>
  <c r="AS46" i="31"/>
  <c r="AC46" i="31"/>
  <c r="Z46" i="31"/>
  <c r="I46" i="31"/>
  <c r="K46" i="31" s="1"/>
  <c r="F46" i="31"/>
  <c r="AV45" i="31"/>
  <c r="AS45" i="31"/>
  <c r="AC45" i="31"/>
  <c r="AE45" i="31" s="1"/>
  <c r="Z45" i="31"/>
  <c r="I45" i="31"/>
  <c r="F45" i="31"/>
  <c r="AV44" i="31"/>
  <c r="AX44" i="31" s="1"/>
  <c r="AS44" i="31"/>
  <c r="AC44" i="31"/>
  <c r="AD49" i="31" s="1"/>
  <c r="Z44" i="31"/>
  <c r="I44" i="31"/>
  <c r="K44" i="31" s="1"/>
  <c r="F44" i="31"/>
  <c r="AV43" i="31"/>
  <c r="AS43" i="31"/>
  <c r="AC43" i="31"/>
  <c r="AE43" i="31" s="1"/>
  <c r="Z43" i="31"/>
  <c r="I43" i="31"/>
  <c r="F43" i="31"/>
  <c r="AV42" i="31"/>
  <c r="AX42" i="31" s="1"/>
  <c r="AS42" i="31"/>
  <c r="AC42" i="31"/>
  <c r="Z42" i="31"/>
  <c r="K42" i="31"/>
  <c r="I42" i="31"/>
  <c r="F42" i="31"/>
  <c r="AV41" i="31"/>
  <c r="AS41" i="31"/>
  <c r="AE41" i="31"/>
  <c r="AD41" i="31"/>
  <c r="AC41" i="31"/>
  <c r="Z41" i="31"/>
  <c r="I41" i="31"/>
  <c r="F41" i="31"/>
  <c r="AV40" i="31"/>
  <c r="AX40" i="31" s="1"/>
  <c r="AS40" i="31"/>
  <c r="AC40" i="31"/>
  <c r="Z40" i="31"/>
  <c r="I40" i="31"/>
  <c r="K40" i="31" s="1"/>
  <c r="F40" i="31"/>
  <c r="AV39" i="31"/>
  <c r="AS39" i="31"/>
  <c r="AE39" i="31"/>
  <c r="AD39" i="31"/>
  <c r="AC39" i="31"/>
  <c r="Z39" i="31"/>
  <c r="I39" i="31"/>
  <c r="F39" i="31"/>
  <c r="AX38" i="31"/>
  <c r="AV38" i="31"/>
  <c r="AS38" i="31"/>
  <c r="AC38" i="31"/>
  <c r="Z38" i="31"/>
  <c r="I38" i="31"/>
  <c r="J42" i="31" s="1"/>
  <c r="F38" i="31"/>
  <c r="AV37" i="31"/>
  <c r="AS37" i="31"/>
  <c r="AC37" i="31"/>
  <c r="AE37" i="31" s="1"/>
  <c r="Z37" i="31"/>
  <c r="I37" i="31"/>
  <c r="F37" i="31"/>
  <c r="AX36" i="31"/>
  <c r="AW36" i="31"/>
  <c r="AV36" i="31"/>
  <c r="AS36" i="31"/>
  <c r="AC36" i="31"/>
  <c r="Z36" i="31"/>
  <c r="K36" i="31"/>
  <c r="J36" i="31"/>
  <c r="I36" i="31"/>
  <c r="F36" i="31"/>
  <c r="AV35" i="31"/>
  <c r="AS35" i="31"/>
  <c r="AC35" i="31"/>
  <c r="AE35" i="31" s="1"/>
  <c r="Z35" i="31"/>
  <c r="I35" i="31"/>
  <c r="F35" i="31"/>
  <c r="AV34" i="31"/>
  <c r="AX34" i="31" s="1"/>
  <c r="AS34" i="31"/>
  <c r="AC34" i="31"/>
  <c r="Z34" i="31"/>
  <c r="K34" i="31"/>
  <c r="I34" i="31"/>
  <c r="F34" i="31"/>
  <c r="AV33" i="31"/>
  <c r="AS33" i="31"/>
  <c r="AE33" i="31"/>
  <c r="AD33" i="31"/>
  <c r="AC33" i="31"/>
  <c r="Z33" i="31"/>
  <c r="I33" i="31"/>
  <c r="F33" i="31"/>
  <c r="BC32" i="31"/>
  <c r="BB32" i="31"/>
  <c r="AZ32" i="31"/>
  <c r="AY32" i="31"/>
  <c r="AV32" i="31"/>
  <c r="AX32" i="31" s="1"/>
  <c r="AS32" i="31"/>
  <c r="BA32" i="31" s="1"/>
  <c r="AK32" i="31"/>
  <c r="AJ32" i="31"/>
  <c r="AJ86" i="31" s="1"/>
  <c r="AI32" i="31"/>
  <c r="AG32" i="31"/>
  <c r="AF32" i="31"/>
  <c r="AC32" i="31"/>
  <c r="Z32" i="31"/>
  <c r="AH32" i="31" s="1"/>
  <c r="P32" i="31"/>
  <c r="O32" i="31"/>
  <c r="M32" i="31"/>
  <c r="L32" i="31"/>
  <c r="K32" i="31"/>
  <c r="I32" i="31"/>
  <c r="J34" i="31" s="1"/>
  <c r="F32" i="31"/>
  <c r="N32" i="31" s="1"/>
  <c r="AV31" i="31"/>
  <c r="AS31" i="31"/>
  <c r="AC31" i="31"/>
  <c r="AE31" i="31" s="1"/>
  <c r="Z31" i="31"/>
  <c r="I31" i="31"/>
  <c r="F31" i="31"/>
  <c r="AV30" i="31"/>
  <c r="AX30" i="31" s="1"/>
  <c r="AS30" i="31"/>
  <c r="AC30" i="31"/>
  <c r="Z30" i="31"/>
  <c r="K30" i="31"/>
  <c r="I30" i="31"/>
  <c r="F30" i="31"/>
  <c r="AV29" i="31"/>
  <c r="AS29" i="31"/>
  <c r="AX29" i="31" s="1"/>
  <c r="AE29" i="31"/>
  <c r="AC29" i="31"/>
  <c r="Z29" i="31"/>
  <c r="I29" i="31"/>
  <c r="F29" i="31"/>
  <c r="AX28" i="31"/>
  <c r="AW28" i="31"/>
  <c r="AV28" i="31"/>
  <c r="AS28" i="31"/>
  <c r="AC28" i="31"/>
  <c r="Z28" i="31"/>
  <c r="AE28" i="31" s="1"/>
  <c r="I28" i="31"/>
  <c r="K28" i="31" s="1"/>
  <c r="F28" i="31"/>
  <c r="AX27" i="31"/>
  <c r="AV27" i="31"/>
  <c r="AW27" i="31" s="1"/>
  <c r="AS27" i="31"/>
  <c r="AC27" i="31"/>
  <c r="AE27" i="31" s="1"/>
  <c r="Z27" i="31"/>
  <c r="K27" i="31"/>
  <c r="I27" i="31"/>
  <c r="F27" i="31"/>
  <c r="AV26" i="31"/>
  <c r="AX26" i="31" s="1"/>
  <c r="AS26" i="31"/>
  <c r="AE26" i="31"/>
  <c r="AC26" i="31"/>
  <c r="Z26" i="31"/>
  <c r="I26" i="31"/>
  <c r="J30" i="31" s="1"/>
  <c r="F26" i="31"/>
  <c r="AV25" i="31"/>
  <c r="AW25" i="31" s="1"/>
  <c r="AS25" i="31"/>
  <c r="AE25" i="31"/>
  <c r="AC25" i="31"/>
  <c r="Z25" i="31"/>
  <c r="I25" i="31"/>
  <c r="J25" i="31" s="1"/>
  <c r="F25" i="31"/>
  <c r="AX24" i="31"/>
  <c r="AV24" i="31"/>
  <c r="AS24" i="31"/>
  <c r="AC24" i="31"/>
  <c r="Z24" i="31"/>
  <c r="AE24" i="31" s="1"/>
  <c r="K24" i="31"/>
  <c r="J24" i="31"/>
  <c r="I24" i="31"/>
  <c r="F24" i="31"/>
  <c r="AV23" i="31"/>
  <c r="AS23" i="31"/>
  <c r="AE23" i="31"/>
  <c r="AC23" i="31"/>
  <c r="Z23" i="31"/>
  <c r="I23" i="31"/>
  <c r="F23" i="31"/>
  <c r="K23" i="31" s="1"/>
  <c r="AV22" i="31"/>
  <c r="AX22" i="31" s="1"/>
  <c r="AS22" i="31"/>
  <c r="AE22" i="31"/>
  <c r="AC22" i="31"/>
  <c r="Z22" i="31"/>
  <c r="I22" i="31"/>
  <c r="K22" i="31" s="1"/>
  <c r="F22" i="31"/>
  <c r="AX21" i="31"/>
  <c r="AV21" i="31"/>
  <c r="AS21" i="31"/>
  <c r="AC21" i="31"/>
  <c r="AE21" i="31" s="1"/>
  <c r="Z21" i="31"/>
  <c r="K21" i="31"/>
  <c r="I21" i="31"/>
  <c r="J21" i="31" s="1"/>
  <c r="F21" i="31"/>
  <c r="AV20" i="31"/>
  <c r="AW24" i="31" s="1"/>
  <c r="AS20" i="31"/>
  <c r="AC20" i="31"/>
  <c r="Z20" i="31"/>
  <c r="K20" i="31"/>
  <c r="I20" i="31"/>
  <c r="F20" i="31"/>
  <c r="AV19" i="31"/>
  <c r="AW19" i="31" s="1"/>
  <c r="AS19" i="31"/>
  <c r="AE19" i="31"/>
  <c r="AC19" i="31"/>
  <c r="Z19" i="31"/>
  <c r="I19" i="31"/>
  <c r="F19" i="31"/>
  <c r="K19" i="31" s="1"/>
  <c r="AX18" i="31"/>
  <c r="AW18" i="31"/>
  <c r="AV18" i="31"/>
  <c r="AS18" i="31"/>
  <c r="AC18" i="31"/>
  <c r="Z18" i="31"/>
  <c r="K18" i="31"/>
  <c r="J18" i="31"/>
  <c r="I18" i="31"/>
  <c r="F18" i="31"/>
  <c r="AV17" i="31"/>
  <c r="AS17" i="31"/>
  <c r="AX17" i="31" s="1"/>
  <c r="AC17" i="31"/>
  <c r="AE17" i="31" s="1"/>
  <c r="Z17" i="31"/>
  <c r="K17" i="31"/>
  <c r="I17" i="31"/>
  <c r="F17" i="31"/>
  <c r="AV16" i="31"/>
  <c r="AX16" i="31" s="1"/>
  <c r="AS16" i="31"/>
  <c r="AE16" i="31"/>
  <c r="AC16" i="31"/>
  <c r="Z16" i="31"/>
  <c r="J16" i="31"/>
  <c r="I16" i="31"/>
  <c r="K16" i="31" s="1"/>
  <c r="F16" i="31"/>
  <c r="AX15" i="31"/>
  <c r="AV15" i="31"/>
  <c r="AW15" i="31" s="1"/>
  <c r="AS15" i="31"/>
  <c r="AC15" i="31"/>
  <c r="AE15" i="31" s="1"/>
  <c r="Z15" i="31"/>
  <c r="I15" i="31"/>
  <c r="J15" i="31" s="1"/>
  <c r="F15" i="31"/>
  <c r="AX14" i="31"/>
  <c r="AV14" i="31"/>
  <c r="AS14" i="31"/>
  <c r="AC14" i="31"/>
  <c r="Z14" i="31"/>
  <c r="K14" i="31"/>
  <c r="I14" i="31"/>
  <c r="F14" i="31"/>
  <c r="AV13" i="31"/>
  <c r="AS13" i="31"/>
  <c r="AX13" i="31" s="1"/>
  <c r="AE13" i="31"/>
  <c r="AD13" i="31"/>
  <c r="AC13" i="31"/>
  <c r="Z13" i="31"/>
  <c r="I13" i="31"/>
  <c r="F13" i="31"/>
  <c r="AX12" i="31"/>
  <c r="AW12" i="31"/>
  <c r="AV12" i="31"/>
  <c r="AS12" i="31"/>
  <c r="AC12" i="31"/>
  <c r="Z12" i="31"/>
  <c r="AE12" i="31" s="1"/>
  <c r="I12" i="31"/>
  <c r="K12" i="31" s="1"/>
  <c r="F12" i="31"/>
  <c r="AX11" i="31"/>
  <c r="AV11" i="31"/>
  <c r="AS11" i="31"/>
  <c r="AC11" i="31"/>
  <c r="Z11" i="31"/>
  <c r="K11" i="31"/>
  <c r="I11" i="31"/>
  <c r="F11" i="31"/>
  <c r="AV10" i="31"/>
  <c r="AX10" i="31" s="1"/>
  <c r="AS10" i="31"/>
  <c r="AE10" i="31"/>
  <c r="AC10" i="31"/>
  <c r="AD10" i="31" s="1"/>
  <c r="Z10" i="31"/>
  <c r="I10" i="31"/>
  <c r="K10" i="31" s="1"/>
  <c r="F10" i="31"/>
  <c r="AV9" i="31"/>
  <c r="AS9" i="31"/>
  <c r="AE9" i="31"/>
  <c r="AD9" i="31"/>
  <c r="AC9" i="31"/>
  <c r="Z9" i="31"/>
  <c r="I9" i="31"/>
  <c r="F9" i="31"/>
  <c r="BC8" i="31"/>
  <c r="BB8" i="31"/>
  <c r="AZ8" i="31"/>
  <c r="AY8" i="31"/>
  <c r="AX8" i="31"/>
  <c r="AV8" i="31"/>
  <c r="BD8" i="31" s="1"/>
  <c r="AS8" i="31"/>
  <c r="AJ8" i="31"/>
  <c r="AI8" i="31"/>
  <c r="AH8" i="31"/>
  <c r="AG8" i="31"/>
  <c r="AF8" i="31"/>
  <c r="AE8" i="31"/>
  <c r="AC8" i="31"/>
  <c r="Z8" i="31"/>
  <c r="Q8" i="31"/>
  <c r="P8" i="31"/>
  <c r="O8" i="31"/>
  <c r="M8" i="31"/>
  <c r="L8" i="31"/>
  <c r="I8" i="31"/>
  <c r="K8" i="31" s="1"/>
  <c r="F8" i="31"/>
  <c r="N8" i="31" s="1"/>
  <c r="BH31" i="30"/>
  <c r="BG31" i="30"/>
  <c r="BD31" i="30"/>
  <c r="BA31" i="30"/>
  <c r="AU31" i="30"/>
  <c r="AR31" i="30"/>
  <c r="AV31" i="30" s="1"/>
  <c r="AO31" i="30"/>
  <c r="AJ31" i="30"/>
  <c r="AI31" i="30"/>
  <c r="AF31" i="30"/>
  <c r="AC31" i="30"/>
  <c r="W31" i="30"/>
  <c r="T31" i="30"/>
  <c r="X31" i="30" s="1"/>
  <c r="Q31" i="30"/>
  <c r="J31" i="30"/>
  <c r="I31" i="30"/>
  <c r="H31" i="30"/>
  <c r="E31" i="30"/>
  <c r="L31" i="30" s="1"/>
  <c r="BH30" i="30"/>
  <c r="BG30" i="30"/>
  <c r="BD30" i="30"/>
  <c r="BA30" i="30"/>
  <c r="AU30" i="30"/>
  <c r="AR30" i="30"/>
  <c r="AO30" i="30"/>
  <c r="AV30" i="30" s="1"/>
  <c r="AJ30" i="30"/>
  <c r="AI30" i="30"/>
  <c r="AF30" i="30"/>
  <c r="AC30" i="30"/>
  <c r="W30" i="30"/>
  <c r="T30" i="30"/>
  <c r="X30" i="30" s="1"/>
  <c r="Q30" i="30"/>
  <c r="L30" i="30"/>
  <c r="J30" i="30"/>
  <c r="I30" i="30"/>
  <c r="H30" i="30"/>
  <c r="E30" i="30"/>
  <c r="BG29" i="30"/>
  <c r="BD29" i="30"/>
  <c r="BH29" i="30" s="1"/>
  <c r="BA29" i="30"/>
  <c r="AV29" i="30"/>
  <c r="AU29" i="30"/>
  <c r="AR29" i="30"/>
  <c r="AO29" i="30"/>
  <c r="AI29" i="30"/>
  <c r="AF29" i="30"/>
  <c r="AJ29" i="30" s="1"/>
  <c r="AC29" i="30"/>
  <c r="X29" i="30"/>
  <c r="W29" i="30"/>
  <c r="T29" i="30"/>
  <c r="Q29" i="30"/>
  <c r="J29" i="30"/>
  <c r="I29" i="30"/>
  <c r="H29" i="30"/>
  <c r="L29" i="30" s="1"/>
  <c r="E29" i="30"/>
  <c r="BF28" i="30"/>
  <c r="BE28" i="30"/>
  <c r="BG28" i="30" s="1"/>
  <c r="BD28" i="30"/>
  <c r="BC28" i="30"/>
  <c r="BB28" i="30"/>
  <c r="AZ28" i="30"/>
  <c r="AY28" i="30"/>
  <c r="BA28" i="30" s="1"/>
  <c r="AT28" i="30"/>
  <c r="AS28" i="30"/>
  <c r="AR28" i="30"/>
  <c r="AQ28" i="30"/>
  <c r="AP28" i="30"/>
  <c r="AN28" i="30"/>
  <c r="AM28" i="30"/>
  <c r="AO28" i="30" s="1"/>
  <c r="AI28" i="30"/>
  <c r="AH28" i="30"/>
  <c r="AG28" i="30"/>
  <c r="AE28" i="30"/>
  <c r="AF28" i="30" s="1"/>
  <c r="AD28" i="30"/>
  <c r="AB28" i="30"/>
  <c r="AA28" i="30"/>
  <c r="V28" i="30"/>
  <c r="U28" i="30"/>
  <c r="W28" i="30" s="1"/>
  <c r="S28" i="30"/>
  <c r="S15" i="30" s="1"/>
  <c r="R28" i="30"/>
  <c r="R15" i="30" s="1"/>
  <c r="R32" i="30" s="1"/>
  <c r="Q28" i="30"/>
  <c r="P28" i="30"/>
  <c r="O28" i="30"/>
  <c r="H28" i="30"/>
  <c r="G28" i="30"/>
  <c r="F28" i="30"/>
  <c r="D28" i="30"/>
  <c r="C28" i="30"/>
  <c r="E28" i="30" s="1"/>
  <c r="BG27" i="30"/>
  <c r="BD27" i="30"/>
  <c r="BH27" i="30" s="1"/>
  <c r="BA27" i="30"/>
  <c r="AV27" i="30"/>
  <c r="AU27" i="30"/>
  <c r="AR27" i="30"/>
  <c r="AO27" i="30"/>
  <c r="AI27" i="30"/>
  <c r="AF27" i="30"/>
  <c r="AJ27" i="30" s="1"/>
  <c r="AC27" i="30"/>
  <c r="X27" i="30"/>
  <c r="W27" i="30"/>
  <c r="T27" i="30"/>
  <c r="Q27" i="30"/>
  <c r="J27" i="30"/>
  <c r="I27" i="30"/>
  <c r="H27" i="30"/>
  <c r="L27" i="30" s="1"/>
  <c r="E27" i="30"/>
  <c r="BG26" i="30"/>
  <c r="BD26" i="30"/>
  <c r="BH26" i="30" s="1"/>
  <c r="BA26" i="30"/>
  <c r="AV26" i="30"/>
  <c r="AU26" i="30"/>
  <c r="AR26" i="30"/>
  <c r="AO26" i="30"/>
  <c r="AI26" i="30"/>
  <c r="AF26" i="30"/>
  <c r="AJ26" i="30" s="1"/>
  <c r="AC26" i="30"/>
  <c r="X26" i="30"/>
  <c r="W26" i="30"/>
  <c r="T26" i="30"/>
  <c r="Q26" i="30"/>
  <c r="H26" i="30"/>
  <c r="E26" i="30"/>
  <c r="BF25" i="30"/>
  <c r="BE25" i="30"/>
  <c r="BG25" i="30" s="1"/>
  <c r="BC25" i="30"/>
  <c r="BD25" i="30" s="1"/>
  <c r="BH25" i="30" s="1"/>
  <c r="BB25" i="30"/>
  <c r="BA25" i="30"/>
  <c r="AZ25" i="30"/>
  <c r="AY25" i="30"/>
  <c r="AT25" i="30"/>
  <c r="AS25" i="30"/>
  <c r="AU25" i="30" s="1"/>
  <c r="AR25" i="30"/>
  <c r="AV25" i="30" s="1"/>
  <c r="AQ25" i="30"/>
  <c r="AP25" i="30"/>
  <c r="AN25" i="30"/>
  <c r="AM25" i="30"/>
  <c r="AO25" i="30" s="1"/>
  <c r="AH25" i="30"/>
  <c r="AI25" i="30" s="1"/>
  <c r="AG25" i="30"/>
  <c r="AF25" i="30"/>
  <c r="AJ25" i="30" s="1"/>
  <c r="AE25" i="30"/>
  <c r="AD25" i="30"/>
  <c r="AB25" i="30"/>
  <c r="AA25" i="30"/>
  <c r="AC25" i="30" s="1"/>
  <c r="W25" i="30"/>
  <c r="V25" i="30"/>
  <c r="U25" i="30"/>
  <c r="S25" i="30"/>
  <c r="T25" i="30" s="1"/>
  <c r="X25" i="30" s="1"/>
  <c r="R25" i="30"/>
  <c r="P25" i="30"/>
  <c r="Q25" i="30" s="1"/>
  <c r="O25" i="30"/>
  <c r="G25" i="30"/>
  <c r="F25" i="30"/>
  <c r="E25" i="30"/>
  <c r="D25" i="30"/>
  <c r="C25" i="30"/>
  <c r="BG24" i="30"/>
  <c r="BD24" i="30"/>
  <c r="BH24" i="30" s="1"/>
  <c r="BA24" i="30"/>
  <c r="AV24" i="30"/>
  <c r="AU24" i="30"/>
  <c r="AR24" i="30"/>
  <c r="AO24" i="30"/>
  <c r="AI24" i="30"/>
  <c r="AF24" i="30"/>
  <c r="AJ24" i="30" s="1"/>
  <c r="AC24" i="30"/>
  <c r="X24" i="30"/>
  <c r="W24" i="30"/>
  <c r="T24" i="30"/>
  <c r="Q24" i="30"/>
  <c r="H24" i="30"/>
  <c r="E24" i="30"/>
  <c r="BH23" i="30"/>
  <c r="BG23" i="30"/>
  <c r="BD23" i="30"/>
  <c r="BA23" i="30"/>
  <c r="AU23" i="30"/>
  <c r="AR23" i="30"/>
  <c r="AV23" i="30" s="1"/>
  <c r="AO23" i="30"/>
  <c r="AJ23" i="30"/>
  <c r="AI23" i="30"/>
  <c r="AF23" i="30"/>
  <c r="AC23" i="30"/>
  <c r="W23" i="30"/>
  <c r="T23" i="30"/>
  <c r="X23" i="30" s="1"/>
  <c r="Q23" i="30"/>
  <c r="I23" i="30"/>
  <c r="H23" i="30"/>
  <c r="J23" i="30" s="1"/>
  <c r="E23" i="30"/>
  <c r="L23" i="30" s="1"/>
  <c r="BG22" i="30"/>
  <c r="BF22" i="30"/>
  <c r="BE22" i="30"/>
  <c r="BC22" i="30"/>
  <c r="BD22" i="30" s="1"/>
  <c r="BB22" i="30"/>
  <c r="AZ22" i="30"/>
  <c r="BA22" i="30" s="1"/>
  <c r="BH22" i="30" s="1"/>
  <c r="AY22" i="30"/>
  <c r="AT22" i="30"/>
  <c r="AS22" i="30"/>
  <c r="AU22" i="30" s="1"/>
  <c r="AQ22" i="30"/>
  <c r="AP22" i="30"/>
  <c r="AO22" i="30"/>
  <c r="AN22" i="30"/>
  <c r="AM22" i="30"/>
  <c r="AH22" i="30"/>
  <c r="AG22" i="30"/>
  <c r="AI22" i="30" s="1"/>
  <c r="AF22" i="30"/>
  <c r="AE22" i="30"/>
  <c r="AD22" i="30"/>
  <c r="AB22" i="30"/>
  <c r="AA22" i="30"/>
  <c r="AC22" i="30" s="1"/>
  <c r="V22" i="30"/>
  <c r="W22" i="30" s="1"/>
  <c r="U22" i="30"/>
  <c r="T22" i="30"/>
  <c r="X22" i="30" s="1"/>
  <c r="S22" i="30"/>
  <c r="R22" i="30"/>
  <c r="P22" i="30"/>
  <c r="O22" i="30"/>
  <c r="Q22" i="30" s="1"/>
  <c r="G22" i="30"/>
  <c r="H22" i="30" s="1"/>
  <c r="F22" i="30"/>
  <c r="D22" i="30"/>
  <c r="E22" i="30" s="1"/>
  <c r="C22" i="30"/>
  <c r="BH21" i="30"/>
  <c r="BG21" i="30"/>
  <c r="BD21" i="30"/>
  <c r="BA21" i="30"/>
  <c r="AU21" i="30"/>
  <c r="AR21" i="30"/>
  <c r="AV21" i="30" s="1"/>
  <c r="AO21" i="30"/>
  <c r="AJ21" i="30"/>
  <c r="AI21" i="30"/>
  <c r="AF21" i="30"/>
  <c r="AC21" i="30"/>
  <c r="W21" i="30"/>
  <c r="T21" i="30"/>
  <c r="X21" i="30" s="1"/>
  <c r="Q21" i="30"/>
  <c r="I21" i="30"/>
  <c r="H21" i="30"/>
  <c r="J21" i="30" s="1"/>
  <c r="E21" i="30"/>
  <c r="L21" i="30" s="1"/>
  <c r="BH20" i="30"/>
  <c r="BG20" i="30"/>
  <c r="BD20" i="30"/>
  <c r="BA20" i="30"/>
  <c r="AU20" i="30"/>
  <c r="AR20" i="30"/>
  <c r="AV20" i="30" s="1"/>
  <c r="AO20" i="30"/>
  <c r="AJ20" i="30"/>
  <c r="AI20" i="30"/>
  <c r="AF20" i="30"/>
  <c r="AC20" i="30"/>
  <c r="W20" i="30"/>
  <c r="T20" i="30"/>
  <c r="X20" i="30" s="1"/>
  <c r="Q20" i="30"/>
  <c r="L20" i="30"/>
  <c r="J20" i="30"/>
  <c r="I20" i="30"/>
  <c r="H20" i="30"/>
  <c r="E20" i="30"/>
  <c r="BG19" i="30"/>
  <c r="BD19" i="30"/>
  <c r="BH19" i="30" s="1"/>
  <c r="BA19" i="30"/>
  <c r="AV19" i="30"/>
  <c r="AU19" i="30"/>
  <c r="AR19" i="30"/>
  <c r="AO19" i="30"/>
  <c r="AI19" i="30"/>
  <c r="AF19" i="30"/>
  <c r="AJ19" i="30" s="1"/>
  <c r="AC19" i="30"/>
  <c r="X19" i="30"/>
  <c r="W19" i="30"/>
  <c r="T19" i="30"/>
  <c r="Q19" i="30"/>
  <c r="J19" i="30"/>
  <c r="I19" i="30"/>
  <c r="H19" i="30"/>
  <c r="L19" i="30" s="1"/>
  <c r="E19" i="30"/>
  <c r="BG18" i="30"/>
  <c r="BD18" i="30"/>
  <c r="BH18" i="30" s="1"/>
  <c r="BA18" i="30"/>
  <c r="AV18" i="30"/>
  <c r="AU18" i="30"/>
  <c r="AR18" i="30"/>
  <c r="AO18" i="30"/>
  <c r="AI18" i="30"/>
  <c r="AF18" i="30"/>
  <c r="AJ18" i="30" s="1"/>
  <c r="AC18" i="30"/>
  <c r="X18" i="30"/>
  <c r="W18" i="30"/>
  <c r="T18" i="30"/>
  <c r="Q18" i="30"/>
  <c r="H18" i="30"/>
  <c r="E18" i="30"/>
  <c r="BH17" i="30"/>
  <c r="BG17" i="30"/>
  <c r="BD17" i="30"/>
  <c r="BA17" i="30"/>
  <c r="AU17" i="30"/>
  <c r="AR17" i="30"/>
  <c r="AV17" i="30" s="1"/>
  <c r="AO17" i="30"/>
  <c r="AJ17" i="30"/>
  <c r="AI17" i="30"/>
  <c r="AF17" i="30"/>
  <c r="AC17" i="30"/>
  <c r="W17" i="30"/>
  <c r="T17" i="30"/>
  <c r="X17" i="30" s="1"/>
  <c r="Q17" i="30"/>
  <c r="I17" i="30"/>
  <c r="H17" i="30"/>
  <c r="J17" i="30" s="1"/>
  <c r="E17" i="30"/>
  <c r="L17" i="30" s="1"/>
  <c r="BG16" i="30"/>
  <c r="BF16" i="30"/>
  <c r="BF15" i="30" s="1"/>
  <c r="BF32" i="30" s="1"/>
  <c r="BE16" i="30"/>
  <c r="BC16" i="30"/>
  <c r="BD16" i="30" s="1"/>
  <c r="BB16" i="30"/>
  <c r="AZ16" i="30"/>
  <c r="AY16" i="30"/>
  <c r="AY15" i="30" s="1"/>
  <c r="AT16" i="30"/>
  <c r="AS16" i="30"/>
  <c r="AU16" i="30" s="1"/>
  <c r="AQ16" i="30"/>
  <c r="AR16" i="30" s="1"/>
  <c r="AV16" i="30" s="1"/>
  <c r="AP16" i="30"/>
  <c r="AP15" i="30" s="1"/>
  <c r="AP32" i="30" s="1"/>
  <c r="AO16" i="30"/>
  <c r="AN16" i="30"/>
  <c r="AN15" i="30" s="1"/>
  <c r="AN32" i="30" s="1"/>
  <c r="AM16" i="30"/>
  <c r="AH16" i="30"/>
  <c r="AG16" i="30"/>
  <c r="AI16" i="30" s="1"/>
  <c r="AF16" i="30"/>
  <c r="AE16" i="30"/>
  <c r="AE15" i="30" s="1"/>
  <c r="AD16" i="30"/>
  <c r="AD15" i="30" s="1"/>
  <c r="AD32" i="30" s="1"/>
  <c r="AB16" i="30"/>
  <c r="AA16" i="30"/>
  <c r="AC16" i="30" s="1"/>
  <c r="V16" i="30"/>
  <c r="U16" i="30"/>
  <c r="U15" i="30" s="1"/>
  <c r="T16" i="30"/>
  <c r="S16" i="30"/>
  <c r="R16" i="30"/>
  <c r="P16" i="30"/>
  <c r="O16" i="30"/>
  <c r="Q16" i="30" s="1"/>
  <c r="Q15" i="30" s="1"/>
  <c r="G16" i="30"/>
  <c r="H16" i="30" s="1"/>
  <c r="F16" i="30"/>
  <c r="D16" i="30"/>
  <c r="C16" i="30"/>
  <c r="C15" i="30" s="1"/>
  <c r="BC15" i="30"/>
  <c r="BB15" i="30"/>
  <c r="AS15" i="30"/>
  <c r="AH15" i="30"/>
  <c r="AA15" i="30"/>
  <c r="P15" i="30"/>
  <c r="G15" i="30"/>
  <c r="F15" i="30"/>
  <c r="BG14" i="30"/>
  <c r="BD14" i="30"/>
  <c r="BH14" i="30" s="1"/>
  <c r="BA14" i="30"/>
  <c r="AV14" i="30"/>
  <c r="AU14" i="30"/>
  <c r="AR14" i="30"/>
  <c r="AO14" i="30"/>
  <c r="AI14" i="30"/>
  <c r="AF14" i="30"/>
  <c r="AJ14" i="30" s="1"/>
  <c r="AC14" i="30"/>
  <c r="X14" i="30"/>
  <c r="W14" i="30"/>
  <c r="T14" i="30"/>
  <c r="Q14" i="30"/>
  <c r="H14" i="30"/>
  <c r="E14" i="30"/>
  <c r="BH13" i="30"/>
  <c r="BG13" i="30"/>
  <c r="BD13" i="30"/>
  <c r="BA13" i="30"/>
  <c r="AU13" i="30"/>
  <c r="AR13" i="30"/>
  <c r="AV13" i="30" s="1"/>
  <c r="AO13" i="30"/>
  <c r="AJ13" i="30"/>
  <c r="AI13" i="30"/>
  <c r="AF13" i="30"/>
  <c r="AC13" i="30"/>
  <c r="W13" i="30"/>
  <c r="T13" i="30"/>
  <c r="X13" i="30" s="1"/>
  <c r="Q13" i="30"/>
  <c r="I13" i="30"/>
  <c r="H13" i="30"/>
  <c r="J13" i="30" s="1"/>
  <c r="E13" i="30"/>
  <c r="L13" i="30" s="1"/>
  <c r="BH12" i="30"/>
  <c r="BG12" i="30"/>
  <c r="BF12" i="30"/>
  <c r="BE12" i="30"/>
  <c r="BE7" i="30" s="1"/>
  <c r="BC12" i="30"/>
  <c r="BD12" i="30" s="1"/>
  <c r="BB12" i="30"/>
  <c r="AZ12" i="30"/>
  <c r="BA12" i="30" s="1"/>
  <c r="AY12" i="30"/>
  <c r="AT12" i="30"/>
  <c r="AS12" i="30"/>
  <c r="AU12" i="30" s="1"/>
  <c r="AQ12" i="30"/>
  <c r="AR12" i="30" s="1"/>
  <c r="AV12" i="30" s="1"/>
  <c r="AP12" i="30"/>
  <c r="AO12" i="30"/>
  <c r="AN12" i="30"/>
  <c r="AM12" i="30"/>
  <c r="AM7" i="30" s="1"/>
  <c r="AH12" i="30"/>
  <c r="AG12" i="30"/>
  <c r="AI12" i="30" s="1"/>
  <c r="AF12" i="30"/>
  <c r="AJ12" i="30" s="1"/>
  <c r="AE12" i="30"/>
  <c r="AD12" i="30"/>
  <c r="AB12" i="30"/>
  <c r="AA12" i="30"/>
  <c r="AC12" i="30" s="1"/>
  <c r="V12" i="30"/>
  <c r="W12" i="30" s="1"/>
  <c r="U12" i="30"/>
  <c r="T12" i="30"/>
  <c r="X12" i="30" s="1"/>
  <c r="S12" i="30"/>
  <c r="S7" i="30" s="1"/>
  <c r="T7" i="30" s="1"/>
  <c r="R12" i="30"/>
  <c r="P12" i="30"/>
  <c r="O12" i="30"/>
  <c r="Q12" i="30" s="1"/>
  <c r="G12" i="30"/>
  <c r="H12" i="30" s="1"/>
  <c r="F12" i="30"/>
  <c r="D12" i="30"/>
  <c r="E12" i="30" s="1"/>
  <c r="L12" i="30" s="1"/>
  <c r="C12" i="30"/>
  <c r="BH11" i="30"/>
  <c r="BG11" i="30"/>
  <c r="BD11" i="30"/>
  <c r="BA11" i="30"/>
  <c r="AU11" i="30"/>
  <c r="AR11" i="30"/>
  <c r="AV11" i="30" s="1"/>
  <c r="AO11" i="30"/>
  <c r="AJ11" i="30"/>
  <c r="AI11" i="30"/>
  <c r="AF11" i="30"/>
  <c r="AC11" i="30"/>
  <c r="W11" i="30"/>
  <c r="T11" i="30"/>
  <c r="X11" i="30" s="1"/>
  <c r="Q11" i="30"/>
  <c r="I11" i="30"/>
  <c r="H11" i="30"/>
  <c r="J11" i="30" s="1"/>
  <c r="E11" i="30"/>
  <c r="L11" i="30" s="1"/>
  <c r="J10" i="30"/>
  <c r="I10" i="30"/>
  <c r="BG9" i="30"/>
  <c r="BD9" i="30"/>
  <c r="BH9" i="30" s="1"/>
  <c r="BA9" i="30"/>
  <c r="AV9" i="30"/>
  <c r="AU9" i="30"/>
  <c r="AR9" i="30"/>
  <c r="AO9" i="30"/>
  <c r="AI9" i="30"/>
  <c r="AF9" i="30"/>
  <c r="AJ9" i="30" s="1"/>
  <c r="AC9" i="30"/>
  <c r="X9" i="30"/>
  <c r="W9" i="30"/>
  <c r="T9" i="30"/>
  <c r="Q9" i="30"/>
  <c r="H9" i="30"/>
  <c r="E9" i="30"/>
  <c r="BG8" i="30"/>
  <c r="BF8" i="30"/>
  <c r="BE8" i="30"/>
  <c r="BC8" i="30"/>
  <c r="BB8" i="30"/>
  <c r="BD8" i="30" s="1"/>
  <c r="BH8" i="30" s="1"/>
  <c r="BA8" i="30"/>
  <c r="AZ8" i="30"/>
  <c r="AZ7" i="30" s="1"/>
  <c r="AY8" i="30"/>
  <c r="AY7" i="30" s="1"/>
  <c r="AT8" i="30"/>
  <c r="AU8" i="30" s="1"/>
  <c r="AS8" i="30"/>
  <c r="AQ8" i="30"/>
  <c r="AP8" i="30"/>
  <c r="AP7" i="30" s="1"/>
  <c r="AO8" i="30"/>
  <c r="AN8" i="30"/>
  <c r="AM8" i="30"/>
  <c r="AH8" i="30"/>
  <c r="AG8" i="30"/>
  <c r="AG7" i="30" s="1"/>
  <c r="AF8" i="30"/>
  <c r="AE8" i="30"/>
  <c r="AE7" i="30" s="1"/>
  <c r="AF7" i="30" s="1"/>
  <c r="AD8" i="30"/>
  <c r="AB8" i="30"/>
  <c r="AC8" i="30" s="1"/>
  <c r="AA8" i="30"/>
  <c r="W8" i="30"/>
  <c r="V8" i="30"/>
  <c r="V7" i="30" s="1"/>
  <c r="U8" i="30"/>
  <c r="U7" i="30" s="1"/>
  <c r="S8" i="30"/>
  <c r="R8" i="30"/>
  <c r="T8" i="30" s="1"/>
  <c r="X8" i="30" s="1"/>
  <c r="P8" i="30"/>
  <c r="Q8" i="30" s="1"/>
  <c r="O8" i="30"/>
  <c r="O7" i="30" s="1"/>
  <c r="G8" i="30"/>
  <c r="F8" i="30"/>
  <c r="E8" i="30"/>
  <c r="D8" i="30"/>
  <c r="C8" i="30"/>
  <c r="C7" i="30" s="1"/>
  <c r="BF7" i="30"/>
  <c r="BG7" i="30" s="1"/>
  <c r="BC7" i="30"/>
  <c r="AT7" i="30"/>
  <c r="AU7" i="30" s="1"/>
  <c r="AS7" i="30"/>
  <c r="AN7" i="30"/>
  <c r="AO7" i="30" s="1"/>
  <c r="AD7" i="30"/>
  <c r="AB7" i="30"/>
  <c r="AA7" i="30"/>
  <c r="R7" i="30"/>
  <c r="G7" i="30"/>
  <c r="BE59" i="29"/>
  <c r="AS59" i="29"/>
  <c r="AG59" i="29"/>
  <c r="U59" i="29"/>
  <c r="I59" i="29"/>
  <c r="BF58" i="29"/>
  <c r="BE58" i="29"/>
  <c r="AT58" i="29"/>
  <c r="AS58" i="29"/>
  <c r="AH58" i="29"/>
  <c r="AG58" i="29"/>
  <c r="V58" i="29"/>
  <c r="U58" i="29"/>
  <c r="J58" i="29"/>
  <c r="I58" i="29"/>
  <c r="BF57" i="29"/>
  <c r="BE57" i="29"/>
  <c r="AT57" i="29"/>
  <c r="AS57" i="29"/>
  <c r="AH57" i="29"/>
  <c r="AG57" i="29"/>
  <c r="V57" i="29"/>
  <c r="U57" i="29"/>
  <c r="J57" i="29"/>
  <c r="I57" i="29"/>
  <c r="BF56" i="29"/>
  <c r="BE56" i="29"/>
  <c r="AT56" i="29"/>
  <c r="AS56" i="29"/>
  <c r="AH56" i="29"/>
  <c r="AG56" i="29"/>
  <c r="V56" i="29"/>
  <c r="U56" i="29"/>
  <c r="J56" i="29"/>
  <c r="I56" i="29"/>
  <c r="BE55" i="29"/>
  <c r="BB55" i="29"/>
  <c r="AY55" i="29"/>
  <c r="BF55" i="29" s="1"/>
  <c r="AS55" i="29"/>
  <c r="AP55" i="29"/>
  <c r="AP59" i="29" s="1"/>
  <c r="AM55" i="29"/>
  <c r="AG55" i="29"/>
  <c r="AD55" i="29"/>
  <c r="AA55" i="29"/>
  <c r="AH55" i="29" s="1"/>
  <c r="U55" i="29"/>
  <c r="R55" i="29"/>
  <c r="R59" i="29" s="1"/>
  <c r="O55" i="29"/>
  <c r="I55" i="29"/>
  <c r="F55" i="29"/>
  <c r="C55" i="29"/>
  <c r="BF54" i="29"/>
  <c r="BE54" i="29"/>
  <c r="AT54" i="29"/>
  <c r="AS54" i="29"/>
  <c r="AH54" i="29"/>
  <c r="AG54" i="29"/>
  <c r="V54" i="29"/>
  <c r="U54" i="29"/>
  <c r="J54" i="29"/>
  <c r="I54" i="29"/>
  <c r="BF53" i="29"/>
  <c r="BE53" i="29"/>
  <c r="AT53" i="29"/>
  <c r="AS53" i="29"/>
  <c r="AH53" i="29"/>
  <c r="AG53" i="29"/>
  <c r="V53" i="29"/>
  <c r="U53" i="29"/>
  <c r="J53" i="29"/>
  <c r="I53" i="29"/>
  <c r="BF52" i="29"/>
  <c r="BE52" i="29"/>
  <c r="AT52" i="29"/>
  <c r="AS52" i="29"/>
  <c r="AH52" i="29"/>
  <c r="AG52" i="29"/>
  <c r="V52" i="29"/>
  <c r="U52" i="29"/>
  <c r="J52" i="29"/>
  <c r="I52" i="29"/>
  <c r="BE51" i="29"/>
  <c r="BB51" i="29"/>
  <c r="AY51" i="29"/>
  <c r="BF51" i="29" s="1"/>
  <c r="AS51" i="29"/>
  <c r="AP51" i="29"/>
  <c r="AM51" i="29"/>
  <c r="AG51" i="29"/>
  <c r="AD51" i="29"/>
  <c r="AA51" i="29"/>
  <c r="AH51" i="29" s="1"/>
  <c r="U51" i="29"/>
  <c r="R51" i="29"/>
  <c r="V51" i="29" s="1"/>
  <c r="O51" i="29"/>
  <c r="I51" i="29"/>
  <c r="F51" i="29"/>
  <c r="C51" i="29"/>
  <c r="J51" i="29" s="1"/>
  <c r="BF50" i="29"/>
  <c r="BE50" i="29"/>
  <c r="AT50" i="29"/>
  <c r="AS50" i="29"/>
  <c r="AH50" i="29"/>
  <c r="AG50" i="29"/>
  <c r="V50" i="29"/>
  <c r="U50" i="29"/>
  <c r="J50" i="29"/>
  <c r="I50" i="29"/>
  <c r="BF49" i="29"/>
  <c r="BE49" i="29"/>
  <c r="AT49" i="29"/>
  <c r="AS49" i="29"/>
  <c r="AH49" i="29"/>
  <c r="AG49" i="29"/>
  <c r="V49" i="29"/>
  <c r="U49" i="29"/>
  <c r="J49" i="29"/>
  <c r="I49" i="29"/>
  <c r="BF48" i="29"/>
  <c r="BE48" i="29"/>
  <c r="AT48" i="29"/>
  <c r="AS48" i="29"/>
  <c r="AH48" i="29"/>
  <c r="AG48" i="29"/>
  <c r="V48" i="29"/>
  <c r="U48" i="29"/>
  <c r="J48" i="29"/>
  <c r="I48" i="29"/>
  <c r="BE47" i="29"/>
  <c r="BB47" i="29"/>
  <c r="BF47" i="29" s="1"/>
  <c r="AY47" i="29"/>
  <c r="AS47" i="29"/>
  <c r="AP47" i="29"/>
  <c r="AM47" i="29"/>
  <c r="AT47" i="29" s="1"/>
  <c r="AG47" i="29"/>
  <c r="AD47" i="29"/>
  <c r="AA47" i="29"/>
  <c r="U47" i="29"/>
  <c r="R47" i="29"/>
  <c r="O47" i="29"/>
  <c r="V47" i="29" s="1"/>
  <c r="I47" i="29"/>
  <c r="F47" i="29"/>
  <c r="J47" i="29" s="1"/>
  <c r="C47" i="29"/>
  <c r="BF46" i="29"/>
  <c r="BE46" i="29"/>
  <c r="AT46" i="29"/>
  <c r="AS46" i="29"/>
  <c r="AH46" i="29"/>
  <c r="AG46" i="29"/>
  <c r="V46" i="29"/>
  <c r="U46" i="29"/>
  <c r="J46" i="29"/>
  <c r="I46" i="29"/>
  <c r="BF45" i="29"/>
  <c r="BE45" i="29"/>
  <c r="AT45" i="29"/>
  <c r="AS45" i="29"/>
  <c r="AH45" i="29"/>
  <c r="AG45" i="29"/>
  <c r="V45" i="29"/>
  <c r="U45" i="29"/>
  <c r="J45" i="29"/>
  <c r="I45" i="29"/>
  <c r="BF44" i="29"/>
  <c r="BE44" i="29"/>
  <c r="AT44" i="29"/>
  <c r="AS44" i="29"/>
  <c r="AH44" i="29"/>
  <c r="AG44" i="29"/>
  <c r="V44" i="29"/>
  <c r="U44" i="29"/>
  <c r="J44" i="29"/>
  <c r="I44" i="29"/>
  <c r="BE43" i="29"/>
  <c r="BB43" i="29"/>
  <c r="BF43" i="29" s="1"/>
  <c r="AY43" i="29"/>
  <c r="AS43" i="29"/>
  <c r="AP43" i="29"/>
  <c r="AM43" i="29"/>
  <c r="AT43" i="29" s="1"/>
  <c r="AG43" i="29"/>
  <c r="AD43" i="29"/>
  <c r="AH43" i="29" s="1"/>
  <c r="AA43" i="29"/>
  <c r="U43" i="29"/>
  <c r="R43" i="29"/>
  <c r="O43" i="29"/>
  <c r="V43" i="29" s="1"/>
  <c r="I43" i="29"/>
  <c r="F43" i="29"/>
  <c r="C43" i="29"/>
  <c r="BF42" i="29"/>
  <c r="BE42" i="29"/>
  <c r="AT42" i="29"/>
  <c r="AS42" i="29"/>
  <c r="AH42" i="29"/>
  <c r="AG42" i="29"/>
  <c r="V42" i="29"/>
  <c r="U42" i="29"/>
  <c r="J42" i="29"/>
  <c r="I42" i="29"/>
  <c r="BF41" i="29"/>
  <c r="BE41" i="29"/>
  <c r="AT41" i="29"/>
  <c r="AS41" i="29"/>
  <c r="AH41" i="29"/>
  <c r="AG41" i="29"/>
  <c r="V41" i="29"/>
  <c r="U41" i="29"/>
  <c r="J41" i="29"/>
  <c r="I41" i="29"/>
  <c r="BF40" i="29"/>
  <c r="BE40" i="29"/>
  <c r="AT40" i="29"/>
  <c r="AS40" i="29"/>
  <c r="AH40" i="29"/>
  <c r="AG40" i="29"/>
  <c r="V40" i="29"/>
  <c r="U40" i="29"/>
  <c r="J40" i="29"/>
  <c r="I40" i="29"/>
  <c r="BE39" i="29"/>
  <c r="BB39" i="29"/>
  <c r="AY39" i="29"/>
  <c r="BF39" i="29" s="1"/>
  <c r="AS39" i="29"/>
  <c r="AP39" i="29"/>
  <c r="AT39" i="29" s="1"/>
  <c r="AM39" i="29"/>
  <c r="AG39" i="29"/>
  <c r="AD39" i="29"/>
  <c r="AA39" i="29"/>
  <c r="AH39" i="29" s="1"/>
  <c r="U39" i="29"/>
  <c r="R39" i="29"/>
  <c r="V39" i="29" s="1"/>
  <c r="O39" i="29"/>
  <c r="I39" i="29"/>
  <c r="F39" i="29"/>
  <c r="C39" i="29"/>
  <c r="J39" i="29" s="1"/>
  <c r="BF38" i="29"/>
  <c r="BE38" i="29"/>
  <c r="AT38" i="29"/>
  <c r="AS38" i="29"/>
  <c r="AH38" i="29"/>
  <c r="AG38" i="29"/>
  <c r="V38" i="29"/>
  <c r="U38" i="29"/>
  <c r="J38" i="29"/>
  <c r="I38" i="29"/>
  <c r="BF37" i="29"/>
  <c r="BE37" i="29"/>
  <c r="AT37" i="29"/>
  <c r="AS37" i="29"/>
  <c r="AH37" i="29"/>
  <c r="AG37" i="29"/>
  <c r="V37" i="29"/>
  <c r="U37" i="29"/>
  <c r="J37" i="29"/>
  <c r="I37" i="29"/>
  <c r="BF36" i="29"/>
  <c r="BE36" i="29"/>
  <c r="AT36" i="29"/>
  <c r="AS36" i="29"/>
  <c r="AH36" i="29"/>
  <c r="AG36" i="29"/>
  <c r="V36" i="29"/>
  <c r="U36" i="29"/>
  <c r="J36" i="29"/>
  <c r="I36" i="29"/>
  <c r="BE35" i="29"/>
  <c r="BB35" i="29"/>
  <c r="AY35" i="29"/>
  <c r="BF35" i="29" s="1"/>
  <c r="AS35" i="29"/>
  <c r="AP35" i="29"/>
  <c r="AM35" i="29"/>
  <c r="AG35" i="29"/>
  <c r="AD35" i="29"/>
  <c r="AA35" i="29"/>
  <c r="AH35" i="29" s="1"/>
  <c r="U35" i="29"/>
  <c r="R35" i="29"/>
  <c r="V35" i="29" s="1"/>
  <c r="O35" i="29"/>
  <c r="I35" i="29"/>
  <c r="F35" i="29"/>
  <c r="C35" i="29"/>
  <c r="J35" i="29" s="1"/>
  <c r="BF34" i="29"/>
  <c r="BE34" i="29"/>
  <c r="AT34" i="29"/>
  <c r="AS34" i="29"/>
  <c r="AH34" i="29"/>
  <c r="AG34" i="29"/>
  <c r="V34" i="29"/>
  <c r="U34" i="29"/>
  <c r="J34" i="29"/>
  <c r="I34" i="29"/>
  <c r="BF33" i="29"/>
  <c r="BE33" i="29"/>
  <c r="AT33" i="29"/>
  <c r="AS33" i="29"/>
  <c r="AH33" i="29"/>
  <c r="AG33" i="29"/>
  <c r="V33" i="29"/>
  <c r="U33" i="29"/>
  <c r="J33" i="29"/>
  <c r="I33" i="29"/>
  <c r="BF32" i="29"/>
  <c r="BE32" i="29"/>
  <c r="AT32" i="29"/>
  <c r="AS32" i="29"/>
  <c r="AH32" i="29"/>
  <c r="AG32" i="29"/>
  <c r="V32" i="29"/>
  <c r="U32" i="29"/>
  <c r="J32" i="29"/>
  <c r="I32" i="29"/>
  <c r="BE31" i="29"/>
  <c r="BB31" i="29"/>
  <c r="BF31" i="29" s="1"/>
  <c r="AY31" i="29"/>
  <c r="AS31" i="29"/>
  <c r="AP31" i="29"/>
  <c r="AM31" i="29"/>
  <c r="AT31" i="29" s="1"/>
  <c r="AG31" i="29"/>
  <c r="AD31" i="29"/>
  <c r="AA31" i="29"/>
  <c r="AA59" i="29" s="1"/>
  <c r="U31" i="29"/>
  <c r="R31" i="29"/>
  <c r="O31" i="29"/>
  <c r="V31" i="29" s="1"/>
  <c r="I31" i="29"/>
  <c r="F31" i="29"/>
  <c r="J31" i="29" s="1"/>
  <c r="C31" i="29"/>
  <c r="BF30" i="29"/>
  <c r="BE30" i="29"/>
  <c r="AT30" i="29"/>
  <c r="AS30" i="29"/>
  <c r="AH30" i="29"/>
  <c r="AG30" i="29"/>
  <c r="V30" i="29"/>
  <c r="U30" i="29"/>
  <c r="J30" i="29"/>
  <c r="I30" i="29"/>
  <c r="BF29" i="29"/>
  <c r="BE29" i="29"/>
  <c r="AT29" i="29"/>
  <c r="AS29" i="29"/>
  <c r="AH29" i="29"/>
  <c r="AG29" i="29"/>
  <c r="V29" i="29"/>
  <c r="U29" i="29"/>
  <c r="J29" i="29"/>
  <c r="I29" i="29"/>
  <c r="BF28" i="29"/>
  <c r="BE28" i="29"/>
  <c r="AT28" i="29"/>
  <c r="AS28" i="29"/>
  <c r="AH28" i="29"/>
  <c r="AG28" i="29"/>
  <c r="V28" i="29"/>
  <c r="U28" i="29"/>
  <c r="J28" i="29"/>
  <c r="I28" i="29"/>
  <c r="BE27" i="29"/>
  <c r="BB27" i="29"/>
  <c r="AY27" i="29"/>
  <c r="AS27" i="29"/>
  <c r="AP27" i="29"/>
  <c r="AM27" i="29"/>
  <c r="AT27" i="29" s="1"/>
  <c r="AG27" i="29"/>
  <c r="AD27" i="29"/>
  <c r="AA27" i="29"/>
  <c r="U27" i="29"/>
  <c r="R27" i="29"/>
  <c r="O27" i="29"/>
  <c r="V27" i="29" s="1"/>
  <c r="I27" i="29"/>
  <c r="F27" i="29"/>
  <c r="J27" i="29" s="1"/>
  <c r="C27" i="29"/>
  <c r="BF26" i="29"/>
  <c r="BE26" i="29"/>
  <c r="AT26" i="29"/>
  <c r="AS26" i="29"/>
  <c r="AH26" i="29"/>
  <c r="AG26" i="29"/>
  <c r="V26" i="29"/>
  <c r="U26" i="29"/>
  <c r="J26" i="29"/>
  <c r="I26" i="29"/>
  <c r="BF25" i="29"/>
  <c r="BE25" i="29"/>
  <c r="AT25" i="29"/>
  <c r="AS25" i="29"/>
  <c r="AH25" i="29"/>
  <c r="AG25" i="29"/>
  <c r="V25" i="29"/>
  <c r="U25" i="29"/>
  <c r="J25" i="29"/>
  <c r="I25" i="29"/>
  <c r="BF24" i="29"/>
  <c r="BE24" i="29"/>
  <c r="AT24" i="29"/>
  <c r="AS24" i="29"/>
  <c r="AH24" i="29"/>
  <c r="AG24" i="29"/>
  <c r="V24" i="29"/>
  <c r="U24" i="29"/>
  <c r="J24" i="29"/>
  <c r="I24" i="29"/>
  <c r="BE23" i="29"/>
  <c r="BB23" i="29"/>
  <c r="AY23" i="29"/>
  <c r="BF23" i="29" s="1"/>
  <c r="AS23" i="29"/>
  <c r="AP23" i="29"/>
  <c r="AM23" i="29"/>
  <c r="AT23" i="29" s="1"/>
  <c r="AG23" i="29"/>
  <c r="AD23" i="29"/>
  <c r="AA23" i="29"/>
  <c r="AH23" i="29" s="1"/>
  <c r="U23" i="29"/>
  <c r="R23" i="29"/>
  <c r="O23" i="29"/>
  <c r="V23" i="29" s="1"/>
  <c r="I23" i="29"/>
  <c r="F23" i="29"/>
  <c r="C23" i="29"/>
  <c r="J23" i="29" s="1"/>
  <c r="BF22" i="29"/>
  <c r="BE22" i="29"/>
  <c r="AT22" i="29"/>
  <c r="AS22" i="29"/>
  <c r="AH22" i="29"/>
  <c r="AG22" i="29"/>
  <c r="V22" i="29"/>
  <c r="U22" i="29"/>
  <c r="J22" i="29"/>
  <c r="I22" i="29"/>
  <c r="BF21" i="29"/>
  <c r="BE21" i="29"/>
  <c r="AT21" i="29"/>
  <c r="AS21" i="29"/>
  <c r="AH21" i="29"/>
  <c r="AG21" i="29"/>
  <c r="V21" i="29"/>
  <c r="U21" i="29"/>
  <c r="J21" i="29"/>
  <c r="I21" i="29"/>
  <c r="BF20" i="29"/>
  <c r="BE20" i="29"/>
  <c r="AT20" i="29"/>
  <c r="AS20" i="29"/>
  <c r="AH20" i="29"/>
  <c r="AG20" i="29"/>
  <c r="V20" i="29"/>
  <c r="U20" i="29"/>
  <c r="J20" i="29"/>
  <c r="I20" i="29"/>
  <c r="BE19" i="29"/>
  <c r="BB19" i="29"/>
  <c r="AY19" i="29"/>
  <c r="BF19" i="29" s="1"/>
  <c r="AS19" i="29"/>
  <c r="AP19" i="29"/>
  <c r="AM19" i="29"/>
  <c r="AG19" i="29"/>
  <c r="AD19" i="29"/>
  <c r="AA19" i="29"/>
  <c r="AH19" i="29" s="1"/>
  <c r="U19" i="29"/>
  <c r="R19" i="29"/>
  <c r="V19" i="29" s="1"/>
  <c r="O19" i="29"/>
  <c r="I19" i="29"/>
  <c r="F19" i="29"/>
  <c r="C19" i="29"/>
  <c r="J19" i="29" s="1"/>
  <c r="BF18" i="29"/>
  <c r="BE18" i="29"/>
  <c r="AT18" i="29"/>
  <c r="AS18" i="29"/>
  <c r="AH18" i="29"/>
  <c r="AG18" i="29"/>
  <c r="V18" i="29"/>
  <c r="U18" i="29"/>
  <c r="J18" i="29"/>
  <c r="I18" i="29"/>
  <c r="BF17" i="29"/>
  <c r="BE17" i="29"/>
  <c r="AT17" i="29"/>
  <c r="AS17" i="29"/>
  <c r="AH17" i="29"/>
  <c r="AG17" i="29"/>
  <c r="V17" i="29"/>
  <c r="U17" i="29"/>
  <c r="J17" i="29"/>
  <c r="I17" i="29"/>
  <c r="BF16" i="29"/>
  <c r="BE16" i="29"/>
  <c r="AT16" i="29"/>
  <c r="AS16" i="29"/>
  <c r="AH16" i="29"/>
  <c r="AG16" i="29"/>
  <c r="V16" i="29"/>
  <c r="U16" i="29"/>
  <c r="J16" i="29"/>
  <c r="I16" i="29"/>
  <c r="BE15" i="29"/>
  <c r="BB15" i="29"/>
  <c r="BF15" i="29" s="1"/>
  <c r="AY15" i="29"/>
  <c r="AS15" i="29"/>
  <c r="AP15" i="29"/>
  <c r="AM15" i="29"/>
  <c r="AT15" i="29" s="1"/>
  <c r="AG15" i="29"/>
  <c r="AD15" i="29"/>
  <c r="AA15" i="29"/>
  <c r="U15" i="29"/>
  <c r="R15" i="29"/>
  <c r="O15" i="29"/>
  <c r="V15" i="29" s="1"/>
  <c r="I15" i="29"/>
  <c r="F15" i="29"/>
  <c r="J15" i="29" s="1"/>
  <c r="C15" i="29"/>
  <c r="BF14" i="29"/>
  <c r="BE14" i="29"/>
  <c r="AT14" i="29"/>
  <c r="AS14" i="29"/>
  <c r="AH14" i="29"/>
  <c r="AG14" i="29"/>
  <c r="V14" i="29"/>
  <c r="U14" i="29"/>
  <c r="J14" i="29"/>
  <c r="I14" i="29"/>
  <c r="BF13" i="29"/>
  <c r="BE13" i="29"/>
  <c r="AT13" i="29"/>
  <c r="AS13" i="29"/>
  <c r="AH13" i="29"/>
  <c r="AG13" i="29"/>
  <c r="V13" i="29"/>
  <c r="U13" i="29"/>
  <c r="J13" i="29"/>
  <c r="I13" i="29"/>
  <c r="BF12" i="29"/>
  <c r="BE12" i="29"/>
  <c r="AT12" i="29"/>
  <c r="AS12" i="29"/>
  <c r="AH12" i="29"/>
  <c r="AG12" i="29"/>
  <c r="V12" i="29"/>
  <c r="U12" i="29"/>
  <c r="J12" i="29"/>
  <c r="I12" i="29"/>
  <c r="BE11" i="29"/>
  <c r="BB11" i="29"/>
  <c r="BF11" i="29" s="1"/>
  <c r="AY11" i="29"/>
  <c r="AS11" i="29"/>
  <c r="AP11" i="29"/>
  <c r="AM11" i="29"/>
  <c r="AT11" i="29" s="1"/>
  <c r="AG11" i="29"/>
  <c r="AD11" i="29"/>
  <c r="AH11" i="29" s="1"/>
  <c r="AA11" i="29"/>
  <c r="U11" i="29"/>
  <c r="R11" i="29"/>
  <c r="O11" i="29"/>
  <c r="V11" i="29" s="1"/>
  <c r="I11" i="29"/>
  <c r="F11" i="29"/>
  <c r="C11" i="29"/>
  <c r="BF10" i="29"/>
  <c r="BE10" i="29"/>
  <c r="AT10" i="29"/>
  <c r="AS10" i="29"/>
  <c r="AH10" i="29"/>
  <c r="AG10" i="29"/>
  <c r="V10" i="29"/>
  <c r="U10" i="29"/>
  <c r="J10" i="29"/>
  <c r="I10" i="29"/>
  <c r="BF9" i="29"/>
  <c r="BE9" i="29"/>
  <c r="AT9" i="29"/>
  <c r="AS9" i="29"/>
  <c r="AH9" i="29"/>
  <c r="AG9" i="29"/>
  <c r="V9" i="29"/>
  <c r="U9" i="29"/>
  <c r="J9" i="29"/>
  <c r="I9" i="29"/>
  <c r="BF8" i="29"/>
  <c r="BE8" i="29"/>
  <c r="AT8" i="29"/>
  <c r="AS8" i="29"/>
  <c r="AH8" i="29"/>
  <c r="AG8" i="29"/>
  <c r="V8" i="29"/>
  <c r="U8" i="29"/>
  <c r="J8" i="29"/>
  <c r="I8" i="29"/>
  <c r="BE7" i="29"/>
  <c r="BB7" i="29"/>
  <c r="AY7" i="29"/>
  <c r="BF7" i="29" s="1"/>
  <c r="AS7" i="29"/>
  <c r="AP7" i="29"/>
  <c r="AM7" i="29"/>
  <c r="AT7" i="29" s="1"/>
  <c r="AG7" i="29"/>
  <c r="AD7" i="29"/>
  <c r="AA7" i="29"/>
  <c r="AH7" i="29" s="1"/>
  <c r="U7" i="29"/>
  <c r="R7" i="29"/>
  <c r="O7" i="29"/>
  <c r="V7" i="29" s="1"/>
  <c r="I7" i="29"/>
  <c r="F7" i="29"/>
  <c r="C7" i="29"/>
  <c r="J7" i="29" s="1"/>
  <c r="BN79" i="28"/>
  <c r="BL79" i="28"/>
  <c r="BK79" i="28"/>
  <c r="BJ79" i="28"/>
  <c r="BP79" i="28" s="1"/>
  <c r="BI79" i="28"/>
  <c r="AY79" i="28"/>
  <c r="BE79" i="28" s="1"/>
  <c r="AW79" i="28"/>
  <c r="AS79" i="28"/>
  <c r="AR79" i="28"/>
  <c r="AQ79" i="28"/>
  <c r="AU79" i="28" s="1"/>
  <c r="AP79" i="28"/>
  <c r="Z79" i="28"/>
  <c r="Y79" i="28"/>
  <c r="X79" i="28"/>
  <c r="AD79" i="28" s="1"/>
  <c r="W79" i="28"/>
  <c r="M79" i="28"/>
  <c r="K79" i="28"/>
  <c r="G79" i="28"/>
  <c r="F79" i="28"/>
  <c r="E79" i="28"/>
  <c r="D79" i="28"/>
  <c r="I79" i="28" s="1"/>
  <c r="BP78" i="28"/>
  <c r="BN78" i="28"/>
  <c r="AW78" i="28"/>
  <c r="AU78" i="28"/>
  <c r="AD78" i="28"/>
  <c r="AB78" i="28"/>
  <c r="K78" i="28"/>
  <c r="I78" i="28"/>
  <c r="BX77" i="28"/>
  <c r="BT77" i="28"/>
  <c r="BS77" i="28"/>
  <c r="BW77" i="28" s="1"/>
  <c r="BR77" i="28"/>
  <c r="BQ77" i="28"/>
  <c r="BP77" i="28"/>
  <c r="BN77" i="28"/>
  <c r="BA77" i="28"/>
  <c r="BE77" i="28" s="1"/>
  <c r="AZ77" i="28"/>
  <c r="BD77" i="28" s="1"/>
  <c r="AY77" i="28"/>
  <c r="BC77" i="28" s="1"/>
  <c r="AX77" i="28"/>
  <c r="AW77" i="28"/>
  <c r="AU77" i="28"/>
  <c r="AL77" i="28"/>
  <c r="AK77" i="28"/>
  <c r="AH77" i="28"/>
  <c r="AG77" i="28"/>
  <c r="AF77" i="28"/>
  <c r="AE77" i="28"/>
  <c r="AD77" i="28"/>
  <c r="AB77" i="28"/>
  <c r="O77" i="28"/>
  <c r="S77" i="28" s="1"/>
  <c r="N77" i="28"/>
  <c r="R77" i="28" s="1"/>
  <c r="M77" i="28"/>
  <c r="Q77" i="28" s="1"/>
  <c r="L77" i="28"/>
  <c r="K77" i="28"/>
  <c r="I77" i="28"/>
  <c r="BP76" i="28"/>
  <c r="BN76" i="28"/>
  <c r="AW76" i="28"/>
  <c r="AU76" i="28"/>
  <c r="AD76" i="28"/>
  <c r="AB76" i="28"/>
  <c r="K76" i="28"/>
  <c r="I76" i="28"/>
  <c r="BP75" i="28"/>
  <c r="BN75" i="28"/>
  <c r="AW75" i="28"/>
  <c r="AU75" i="28"/>
  <c r="AD75" i="28"/>
  <c r="AB75" i="28"/>
  <c r="K75" i="28"/>
  <c r="I75" i="28"/>
  <c r="BP74" i="28"/>
  <c r="BN74" i="28"/>
  <c r="AW74" i="28"/>
  <c r="AU74" i="28"/>
  <c r="AD74" i="28"/>
  <c r="AB74" i="28"/>
  <c r="K74" i="28"/>
  <c r="I74" i="28"/>
  <c r="BP73" i="28"/>
  <c r="BN73" i="28"/>
  <c r="AW73" i="28"/>
  <c r="AU73" i="28"/>
  <c r="AD73" i="28"/>
  <c r="AB73" i="28"/>
  <c r="K73" i="28"/>
  <c r="I73" i="28"/>
  <c r="BP72" i="28"/>
  <c r="BN72" i="28"/>
  <c r="AW72" i="28"/>
  <c r="AU72" i="28"/>
  <c r="AD72" i="28"/>
  <c r="AB72" i="28"/>
  <c r="K72" i="28"/>
  <c r="I72" i="28"/>
  <c r="BP71" i="28"/>
  <c r="BN71" i="28"/>
  <c r="AW71" i="28"/>
  <c r="AU71" i="28"/>
  <c r="AD71" i="28"/>
  <c r="AB71" i="28"/>
  <c r="K71" i="28"/>
  <c r="I71" i="28"/>
  <c r="BX70" i="28"/>
  <c r="BT70" i="28"/>
  <c r="BS70" i="28"/>
  <c r="BW70" i="28" s="1"/>
  <c r="BR70" i="28"/>
  <c r="BQ70" i="28"/>
  <c r="BP70" i="28"/>
  <c r="BN70" i="28"/>
  <c r="BD70" i="28"/>
  <c r="BA70" i="28"/>
  <c r="BE70" i="28" s="1"/>
  <c r="AZ70" i="28"/>
  <c r="AY70" i="28"/>
  <c r="BC70" i="28" s="1"/>
  <c r="AX70" i="28"/>
  <c r="AW70" i="28"/>
  <c r="AU70" i="28"/>
  <c r="AL70" i="28"/>
  <c r="AH70" i="28"/>
  <c r="AG70" i="28"/>
  <c r="AK70" i="28" s="1"/>
  <c r="AF70" i="28"/>
  <c r="AE70" i="28"/>
  <c r="AD70" i="28"/>
  <c r="AB70" i="28"/>
  <c r="O70" i="28"/>
  <c r="S70" i="28" s="1"/>
  <c r="N70" i="28"/>
  <c r="R70" i="28" s="1"/>
  <c r="M70" i="28"/>
  <c r="Q70" i="28" s="1"/>
  <c r="L70" i="28"/>
  <c r="K70" i="28"/>
  <c r="I70" i="28"/>
  <c r="BP69" i="28"/>
  <c r="BN69" i="28"/>
  <c r="AW69" i="28"/>
  <c r="AU69" i="28"/>
  <c r="AD69" i="28"/>
  <c r="AB69" i="28"/>
  <c r="K69" i="28"/>
  <c r="I69" i="28"/>
  <c r="BP68" i="28"/>
  <c r="BN68" i="28"/>
  <c r="AW68" i="28"/>
  <c r="AU68" i="28"/>
  <c r="AD68" i="28"/>
  <c r="AB68" i="28"/>
  <c r="K68" i="28"/>
  <c r="I68" i="28"/>
  <c r="BP67" i="28"/>
  <c r="BN67" i="28"/>
  <c r="AW67" i="28"/>
  <c r="AU67" i="28"/>
  <c r="AD67" i="28"/>
  <c r="AB67" i="28"/>
  <c r="K67" i="28"/>
  <c r="I67" i="28"/>
  <c r="BX66" i="28"/>
  <c r="BW66" i="28"/>
  <c r="BT66" i="28"/>
  <c r="BS66" i="28"/>
  <c r="BR66" i="28"/>
  <c r="BR79" i="28" s="1"/>
  <c r="BQ66" i="28"/>
  <c r="BQ79" i="28" s="1"/>
  <c r="BP66" i="28"/>
  <c r="BN66" i="28"/>
  <c r="BA66" i="28"/>
  <c r="BE66" i="28" s="1"/>
  <c r="AZ66" i="28"/>
  <c r="AY66" i="28"/>
  <c r="BC66" i="28" s="1"/>
  <c r="AX66" i="28"/>
  <c r="AX79" i="28" s="1"/>
  <c r="BB77" i="28" s="1"/>
  <c r="AW66" i="28"/>
  <c r="AU66" i="28"/>
  <c r="AL66" i="28"/>
  <c r="AH66" i="28"/>
  <c r="AG66" i="28"/>
  <c r="AK66" i="28" s="1"/>
  <c r="AF66" i="28"/>
  <c r="AF79" i="28" s="1"/>
  <c r="AE66" i="28"/>
  <c r="AE79" i="28" s="1"/>
  <c r="AI77" i="28" s="1"/>
  <c r="AD66" i="28"/>
  <c r="AB66" i="28"/>
  <c r="R66" i="28"/>
  <c r="O66" i="28"/>
  <c r="S66" i="28" s="1"/>
  <c r="N66" i="28"/>
  <c r="M66" i="28"/>
  <c r="L66" i="28"/>
  <c r="K66" i="28"/>
  <c r="I66" i="28"/>
  <c r="BL60" i="28"/>
  <c r="BK60" i="28"/>
  <c r="BJ60" i="28"/>
  <c r="BP60" i="28" s="1"/>
  <c r="BI60" i="28"/>
  <c r="AY60" i="28"/>
  <c r="AS60" i="28"/>
  <c r="AR60" i="28"/>
  <c r="AQ60" i="28"/>
  <c r="AP60" i="28"/>
  <c r="AW60" i="28" s="1"/>
  <c r="AF60" i="28"/>
  <c r="Z60" i="28"/>
  <c r="Y60" i="28"/>
  <c r="X60" i="28"/>
  <c r="W60" i="28"/>
  <c r="M60" i="28"/>
  <c r="G60" i="28"/>
  <c r="F60" i="28"/>
  <c r="E60" i="28"/>
  <c r="I60" i="28" s="1"/>
  <c r="D60" i="28"/>
  <c r="K60" i="28" s="1"/>
  <c r="BP59" i="28"/>
  <c r="BN59" i="28"/>
  <c r="AW59" i="28"/>
  <c r="AU59" i="28"/>
  <c r="AD59" i="28"/>
  <c r="AB59" i="28"/>
  <c r="K59" i="28"/>
  <c r="I59" i="28"/>
  <c r="BT58" i="28"/>
  <c r="BX58" i="28" s="1"/>
  <c r="BS58" i="28"/>
  <c r="BR58" i="28"/>
  <c r="BQ58" i="28"/>
  <c r="BW58" i="28" s="1"/>
  <c r="BP58" i="28"/>
  <c r="BN58" i="28"/>
  <c r="BE58" i="28"/>
  <c r="BA58" i="28"/>
  <c r="AZ58" i="28"/>
  <c r="BD58" i="28" s="1"/>
  <c r="AY58" i="28"/>
  <c r="AX58" i="28"/>
  <c r="AW58" i="28"/>
  <c r="AU58" i="28"/>
  <c r="AK58" i="28"/>
  <c r="AH58" i="28"/>
  <c r="AL58" i="28" s="1"/>
  <c r="AG58" i="28"/>
  <c r="AF58" i="28"/>
  <c r="AJ58" i="28" s="1"/>
  <c r="AE58" i="28"/>
  <c r="AD58" i="28"/>
  <c r="AB58" i="28"/>
  <c r="S58" i="28"/>
  <c r="O58" i="28"/>
  <c r="N58" i="28"/>
  <c r="M58" i="28"/>
  <c r="L58" i="28"/>
  <c r="R58" i="28" s="1"/>
  <c r="K58" i="28"/>
  <c r="I58" i="28"/>
  <c r="BP57" i="28"/>
  <c r="BN57" i="28"/>
  <c r="AW57" i="28"/>
  <c r="AU57" i="28"/>
  <c r="AD57" i="28"/>
  <c r="AB57" i="28"/>
  <c r="K57" i="28"/>
  <c r="I57" i="28"/>
  <c r="BP56" i="28"/>
  <c r="BN56" i="28"/>
  <c r="AW56" i="28"/>
  <c r="AU56" i="28"/>
  <c r="AD56" i="28"/>
  <c r="AB56" i="28"/>
  <c r="K56" i="28"/>
  <c r="I56" i="28"/>
  <c r="BP55" i="28"/>
  <c r="BN55" i="28"/>
  <c r="AW55" i="28"/>
  <c r="AU55" i="28"/>
  <c r="AD55" i="28"/>
  <c r="AB55" i="28"/>
  <c r="K55" i="28"/>
  <c r="I55" i="28"/>
  <c r="BP54" i="28"/>
  <c r="BN54" i="28"/>
  <c r="AW54" i="28"/>
  <c r="AU54" i="28"/>
  <c r="AD54" i="28"/>
  <c r="AB54" i="28"/>
  <c r="K54" i="28"/>
  <c r="I54" i="28"/>
  <c r="BP53" i="28"/>
  <c r="BN53" i="28"/>
  <c r="AW53" i="28"/>
  <c r="AU53" i="28"/>
  <c r="AD53" i="28"/>
  <c r="AB53" i="28"/>
  <c r="K53" i="28"/>
  <c r="I53" i="28"/>
  <c r="BP52" i="28"/>
  <c r="BN52" i="28"/>
  <c r="AW52" i="28"/>
  <c r="AU52" i="28"/>
  <c r="AD52" i="28"/>
  <c r="AB52" i="28"/>
  <c r="K52" i="28"/>
  <c r="I52" i="28"/>
  <c r="BT51" i="28"/>
  <c r="BX51" i="28" s="1"/>
  <c r="BS51" i="28"/>
  <c r="BW51" i="28" s="1"/>
  <c r="BR51" i="28"/>
  <c r="BQ51" i="28"/>
  <c r="BP51" i="28"/>
  <c r="BN51" i="28"/>
  <c r="BE51" i="28"/>
  <c r="BD51" i="28"/>
  <c r="BA51" i="28"/>
  <c r="AZ51" i="28"/>
  <c r="AY51" i="28"/>
  <c r="AX51" i="28"/>
  <c r="AW51" i="28"/>
  <c r="AU51" i="28"/>
  <c r="AK51" i="28"/>
  <c r="AH51" i="28"/>
  <c r="AL51" i="28" s="1"/>
  <c r="AG51" i="28"/>
  <c r="AF51" i="28"/>
  <c r="AJ51" i="28" s="1"/>
  <c r="AE51" i="28"/>
  <c r="AD51" i="28"/>
  <c r="AB51" i="28"/>
  <c r="S51" i="28"/>
  <c r="O51" i="28"/>
  <c r="N51" i="28"/>
  <c r="R51" i="28" s="1"/>
  <c r="M51" i="28"/>
  <c r="L51" i="28"/>
  <c r="K51" i="28"/>
  <c r="I51" i="28"/>
  <c r="BP50" i="28"/>
  <c r="BN50" i="28"/>
  <c r="AW50" i="28"/>
  <c r="AU50" i="28"/>
  <c r="AD50" i="28"/>
  <c r="AB50" i="28"/>
  <c r="K50" i="28"/>
  <c r="I50" i="28"/>
  <c r="BP49" i="28"/>
  <c r="BN49" i="28"/>
  <c r="AW49" i="28"/>
  <c r="AU49" i="28"/>
  <c r="AD49" i="28"/>
  <c r="AB49" i="28"/>
  <c r="K49" i="28"/>
  <c r="I49" i="28"/>
  <c r="BP48" i="28"/>
  <c r="BN48" i="28"/>
  <c r="AW48" i="28"/>
  <c r="AU48" i="28"/>
  <c r="AD48" i="28"/>
  <c r="AB48" i="28"/>
  <c r="K48" i="28"/>
  <c r="I48" i="28"/>
  <c r="BT47" i="28"/>
  <c r="BX47" i="28" s="1"/>
  <c r="BS47" i="28"/>
  <c r="BW47" i="28" s="1"/>
  <c r="BR47" i="28"/>
  <c r="BQ47" i="28"/>
  <c r="BQ60" i="28" s="1"/>
  <c r="BU47" i="28" s="1"/>
  <c r="BU60" i="28" s="1"/>
  <c r="BP47" i="28"/>
  <c r="BN47" i="28"/>
  <c r="BE47" i="28"/>
  <c r="BD47" i="28"/>
  <c r="BA47" i="28"/>
  <c r="AZ47" i="28"/>
  <c r="AY47" i="28"/>
  <c r="AX47" i="28"/>
  <c r="AW47" i="28"/>
  <c r="AU47" i="28"/>
  <c r="AH47" i="28"/>
  <c r="AL47" i="28" s="1"/>
  <c r="AG47" i="28"/>
  <c r="AK47" i="28" s="1"/>
  <c r="AF47" i="28"/>
  <c r="AJ47" i="28" s="1"/>
  <c r="AE47" i="28"/>
  <c r="AD47" i="28"/>
  <c r="AB47" i="28"/>
  <c r="S47" i="28"/>
  <c r="O47" i="28"/>
  <c r="N47" i="28"/>
  <c r="R47" i="28" s="1"/>
  <c r="M47" i="28"/>
  <c r="L47" i="28"/>
  <c r="K47" i="28"/>
  <c r="I47" i="28"/>
  <c r="BL41" i="28"/>
  <c r="BK41" i="28"/>
  <c r="BJ41" i="28"/>
  <c r="BN41" i="28" s="1"/>
  <c r="BI41" i="28"/>
  <c r="BA41" i="28"/>
  <c r="AS41" i="28"/>
  <c r="AW41" i="28" s="1"/>
  <c r="AR41" i="28"/>
  <c r="AQ41" i="28"/>
  <c r="AP41" i="28"/>
  <c r="AH41" i="28"/>
  <c r="Z41" i="28"/>
  <c r="AD41" i="28" s="1"/>
  <c r="Y41" i="28"/>
  <c r="X41" i="28"/>
  <c r="W41" i="28"/>
  <c r="O41" i="28"/>
  <c r="G41" i="28"/>
  <c r="K41" i="28" s="1"/>
  <c r="F41" i="28"/>
  <c r="E41" i="28"/>
  <c r="I41" i="28" s="1"/>
  <c r="D41" i="28"/>
  <c r="BP40" i="28"/>
  <c r="BN40" i="28"/>
  <c r="AW40" i="28"/>
  <c r="AU40" i="28"/>
  <c r="AD40" i="28"/>
  <c r="AB40" i="28"/>
  <c r="K40" i="28"/>
  <c r="I40" i="28"/>
  <c r="BT39" i="28"/>
  <c r="BX39" i="28" s="1"/>
  <c r="BS39" i="28"/>
  <c r="BW39" i="28" s="1"/>
  <c r="BR39" i="28"/>
  <c r="BQ39" i="28"/>
  <c r="BP39" i="28"/>
  <c r="BN39" i="28"/>
  <c r="BE39" i="28"/>
  <c r="BD39" i="28"/>
  <c r="BA39" i="28"/>
  <c r="AZ39" i="28"/>
  <c r="AY39" i="28"/>
  <c r="AX39" i="28"/>
  <c r="AW39" i="28"/>
  <c r="AU39" i="28"/>
  <c r="AK39" i="28"/>
  <c r="AH39" i="28"/>
  <c r="AL39" i="28" s="1"/>
  <c r="AG39" i="28"/>
  <c r="AF39" i="28"/>
  <c r="AE39" i="28"/>
  <c r="AD39" i="28"/>
  <c r="AB39" i="28"/>
  <c r="S39" i="28"/>
  <c r="O39" i="28"/>
  <c r="N39" i="28"/>
  <c r="R39" i="28" s="1"/>
  <c r="M39" i="28"/>
  <c r="L39" i="28"/>
  <c r="K39" i="28"/>
  <c r="I39" i="28"/>
  <c r="BP38" i="28"/>
  <c r="BN38" i="28"/>
  <c r="AW38" i="28"/>
  <c r="AU38" i="28"/>
  <c r="AD38" i="28"/>
  <c r="AB38" i="28"/>
  <c r="K38" i="28"/>
  <c r="I38" i="28"/>
  <c r="BP37" i="28"/>
  <c r="BN37" i="28"/>
  <c r="AW37" i="28"/>
  <c r="AU37" i="28"/>
  <c r="AD37" i="28"/>
  <c r="AB37" i="28"/>
  <c r="K37" i="28"/>
  <c r="I37" i="28"/>
  <c r="BP36" i="28"/>
  <c r="BN36" i="28"/>
  <c r="AW36" i="28"/>
  <c r="AU36" i="28"/>
  <c r="AD36" i="28"/>
  <c r="AB36" i="28"/>
  <c r="K36" i="28"/>
  <c r="I36" i="28"/>
  <c r="BP35" i="28"/>
  <c r="BN35" i="28"/>
  <c r="AW35" i="28"/>
  <c r="AU35" i="28"/>
  <c r="AD35" i="28"/>
  <c r="AB35" i="28"/>
  <c r="K35" i="28"/>
  <c r="I35" i="28"/>
  <c r="BP34" i="28"/>
  <c r="BN34" i="28"/>
  <c r="AW34" i="28"/>
  <c r="AU34" i="28"/>
  <c r="AD34" i="28"/>
  <c r="AB34" i="28"/>
  <c r="K34" i="28"/>
  <c r="I34" i="28"/>
  <c r="BP33" i="28"/>
  <c r="BN33" i="28"/>
  <c r="AW33" i="28"/>
  <c r="AU33" i="28"/>
  <c r="AD33" i="28"/>
  <c r="AB33" i="28"/>
  <c r="K33" i="28"/>
  <c r="I33" i="28"/>
  <c r="BT32" i="28"/>
  <c r="BX32" i="28" s="1"/>
  <c r="BS32" i="28"/>
  <c r="BW32" i="28" s="1"/>
  <c r="BR32" i="28"/>
  <c r="BQ32" i="28"/>
  <c r="BP32" i="28"/>
  <c r="BN32" i="28"/>
  <c r="BE32" i="28"/>
  <c r="BD32" i="28"/>
  <c r="BA32" i="28"/>
  <c r="AZ32" i="28"/>
  <c r="AY32" i="28"/>
  <c r="AX32" i="28"/>
  <c r="AW32" i="28"/>
  <c r="AU32" i="28"/>
  <c r="AH32" i="28"/>
  <c r="AL32" i="28" s="1"/>
  <c r="AG32" i="28"/>
  <c r="AK32" i="28" s="1"/>
  <c r="AF32" i="28"/>
  <c r="AE32" i="28"/>
  <c r="AD32" i="28"/>
  <c r="AB32" i="28"/>
  <c r="S32" i="28"/>
  <c r="O32" i="28"/>
  <c r="N32" i="28"/>
  <c r="R32" i="28" s="1"/>
  <c r="M32" i="28"/>
  <c r="L32" i="28"/>
  <c r="K32" i="28"/>
  <c r="I32" i="28"/>
  <c r="BP31" i="28"/>
  <c r="BN31" i="28"/>
  <c r="AW31" i="28"/>
  <c r="AU31" i="28"/>
  <c r="AD31" i="28"/>
  <c r="AB31" i="28"/>
  <c r="K31" i="28"/>
  <c r="I31" i="28"/>
  <c r="BP30" i="28"/>
  <c r="BN30" i="28"/>
  <c r="AW30" i="28"/>
  <c r="AU30" i="28"/>
  <c r="AD30" i="28"/>
  <c r="AB30" i="28"/>
  <c r="K30" i="28"/>
  <c r="I30" i="28"/>
  <c r="BP29" i="28"/>
  <c r="BN29" i="28"/>
  <c r="AW29" i="28"/>
  <c r="AU29" i="28"/>
  <c r="AD29" i="28"/>
  <c r="AB29" i="28"/>
  <c r="K29" i="28"/>
  <c r="I29" i="28"/>
  <c r="BW28" i="28"/>
  <c r="BT28" i="28"/>
  <c r="BX28" i="28" s="1"/>
  <c r="BS28" i="28"/>
  <c r="BS41" i="28" s="1"/>
  <c r="BR28" i="28"/>
  <c r="BQ28" i="28"/>
  <c r="BQ41" i="28" s="1"/>
  <c r="BP28" i="28"/>
  <c r="BN28" i="28"/>
  <c r="BE28" i="28"/>
  <c r="BA28" i="28"/>
  <c r="AZ28" i="28"/>
  <c r="BD28" i="28" s="1"/>
  <c r="AY28" i="28"/>
  <c r="AY41" i="28" s="1"/>
  <c r="AX28" i="28"/>
  <c r="AW28" i="28"/>
  <c r="AU28" i="28"/>
  <c r="AH28" i="28"/>
  <c r="AL28" i="28" s="1"/>
  <c r="AG28" i="28"/>
  <c r="AK28" i="28" s="1"/>
  <c r="AF28" i="28"/>
  <c r="AE28" i="28"/>
  <c r="AD28" i="28"/>
  <c r="AB28" i="28"/>
  <c r="S28" i="28"/>
  <c r="R28" i="28"/>
  <c r="Q28" i="28"/>
  <c r="O28" i="28"/>
  <c r="N28" i="28"/>
  <c r="N41" i="28" s="1"/>
  <c r="M28" i="28"/>
  <c r="M41" i="28" s="1"/>
  <c r="L28" i="28"/>
  <c r="K28" i="28"/>
  <c r="I28" i="28"/>
  <c r="Z21" i="28"/>
  <c r="CE20" i="28"/>
  <c r="CI20" i="28" s="1"/>
  <c r="CD20" i="28"/>
  <c r="CC20" i="28"/>
  <c r="CB20" i="28"/>
  <c r="BL20" i="28"/>
  <c r="BK20" i="28"/>
  <c r="BS19" i="28" s="1"/>
  <c r="BW19" i="28" s="1"/>
  <c r="BJ20" i="28"/>
  <c r="BN20" i="28" s="1"/>
  <c r="BI20" i="28"/>
  <c r="AS20" i="28"/>
  <c r="AR20" i="28"/>
  <c r="AQ20" i="28"/>
  <c r="AP20" i="28"/>
  <c r="Z20" i="28"/>
  <c r="Y20" i="28"/>
  <c r="X20" i="28"/>
  <c r="W20" i="28"/>
  <c r="G20" i="28"/>
  <c r="K20" i="28" s="1"/>
  <c r="F20" i="28"/>
  <c r="E20" i="28"/>
  <c r="D20" i="28"/>
  <c r="CM19" i="28"/>
  <c r="CL19" i="28"/>
  <c r="CP19" i="28" s="1"/>
  <c r="CE19" i="28"/>
  <c r="CD19" i="28"/>
  <c r="CC19" i="28"/>
  <c r="CB19" i="28"/>
  <c r="CJ19" i="28" s="1"/>
  <c r="BQ19" i="28"/>
  <c r="BL19" i="28"/>
  <c r="BP19" i="28" s="1"/>
  <c r="BK19" i="28"/>
  <c r="BJ19" i="28"/>
  <c r="BR19" i="28" s="1"/>
  <c r="BI19" i="28"/>
  <c r="BA19" i="28"/>
  <c r="AZ19" i="28"/>
  <c r="AS19" i="28"/>
  <c r="AR19" i="28"/>
  <c r="AQ19" i="28"/>
  <c r="AP19" i="28"/>
  <c r="AX19" i="28" s="1"/>
  <c r="AK19" i="28"/>
  <c r="AG19" i="28"/>
  <c r="AE19" i="28"/>
  <c r="Z19" i="28"/>
  <c r="AD19" i="28" s="1"/>
  <c r="Y19" i="28"/>
  <c r="X19" i="28"/>
  <c r="AF19" i="28" s="1"/>
  <c r="W19" i="28"/>
  <c r="O19" i="28"/>
  <c r="N19" i="28"/>
  <c r="R19" i="28" s="1"/>
  <c r="G19" i="28"/>
  <c r="F19" i="28"/>
  <c r="E19" i="28"/>
  <c r="D19" i="28"/>
  <c r="L19" i="28" s="1"/>
  <c r="CE18" i="28"/>
  <c r="CD18" i="28"/>
  <c r="CC18" i="28"/>
  <c r="CB18" i="28"/>
  <c r="BL18" i="28"/>
  <c r="BP18" i="28" s="1"/>
  <c r="BK18" i="28"/>
  <c r="BJ18" i="28"/>
  <c r="BI18" i="28"/>
  <c r="AS18" i="28"/>
  <c r="AR18" i="28"/>
  <c r="AQ18" i="28"/>
  <c r="AU18" i="28" s="1"/>
  <c r="AP18" i="28"/>
  <c r="Z18" i="28"/>
  <c r="Y18" i="28"/>
  <c r="X18" i="28"/>
  <c r="W18" i="28"/>
  <c r="G18" i="28"/>
  <c r="F18" i="28"/>
  <c r="E18" i="28"/>
  <c r="D18" i="28"/>
  <c r="CE17" i="28"/>
  <c r="CI17" i="28" s="1"/>
  <c r="CD17" i="28"/>
  <c r="CC17" i="28"/>
  <c r="CB17" i="28"/>
  <c r="BL17" i="28"/>
  <c r="BK17" i="28"/>
  <c r="BJ17" i="28"/>
  <c r="BN17" i="28" s="1"/>
  <c r="BI17" i="28"/>
  <c r="AS17" i="28"/>
  <c r="AR17" i="28"/>
  <c r="AQ17" i="28"/>
  <c r="AP17" i="28"/>
  <c r="Z17" i="28"/>
  <c r="Y17" i="28"/>
  <c r="X17" i="28"/>
  <c r="W17" i="28"/>
  <c r="G17" i="28"/>
  <c r="K17" i="28" s="1"/>
  <c r="F17" i="28"/>
  <c r="E17" i="28"/>
  <c r="D17" i="28"/>
  <c r="CE16" i="28"/>
  <c r="CD16" i="28"/>
  <c r="CC16" i="28"/>
  <c r="CG16" i="28" s="1"/>
  <c r="CB16" i="28"/>
  <c r="BL16" i="28"/>
  <c r="BK16" i="28"/>
  <c r="BJ16" i="28"/>
  <c r="BI16" i="28"/>
  <c r="AS16" i="28"/>
  <c r="AR16" i="28"/>
  <c r="AQ16" i="28"/>
  <c r="AP16" i="28"/>
  <c r="Z16" i="28"/>
  <c r="AD16" i="28" s="1"/>
  <c r="Y16" i="28"/>
  <c r="X16" i="28"/>
  <c r="W16" i="28"/>
  <c r="G16" i="28"/>
  <c r="F16" i="28"/>
  <c r="E16" i="28"/>
  <c r="I16" i="28" s="1"/>
  <c r="D16" i="28"/>
  <c r="CE15" i="28"/>
  <c r="CD15" i="28"/>
  <c r="CC15" i="28"/>
  <c r="CB15" i="28"/>
  <c r="BL15" i="28"/>
  <c r="BK15" i="28"/>
  <c r="BJ15" i="28"/>
  <c r="BI15" i="28"/>
  <c r="AS15" i="28"/>
  <c r="AW15" i="28" s="1"/>
  <c r="AR15" i="28"/>
  <c r="AQ15" i="28"/>
  <c r="AP15" i="28"/>
  <c r="Z15" i="28"/>
  <c r="Y15" i="28"/>
  <c r="X15" i="28"/>
  <c r="AB15" i="28" s="1"/>
  <c r="W15" i="28"/>
  <c r="G15" i="28"/>
  <c r="F15" i="28"/>
  <c r="E15" i="28"/>
  <c r="D15" i="28"/>
  <c r="CE14" i="28"/>
  <c r="CD14" i="28"/>
  <c r="CC14" i="28"/>
  <c r="CB14" i="28"/>
  <c r="BL14" i="28"/>
  <c r="BP14" i="28" s="1"/>
  <c r="BK14" i="28"/>
  <c r="BJ14" i="28"/>
  <c r="BI14" i="28"/>
  <c r="AS14" i="28"/>
  <c r="AR14" i="28"/>
  <c r="AQ14" i="28"/>
  <c r="AU14" i="28" s="1"/>
  <c r="AP14" i="28"/>
  <c r="Z14" i="28"/>
  <c r="Y14" i="28"/>
  <c r="X14" i="28"/>
  <c r="W14" i="28"/>
  <c r="K14" i="28"/>
  <c r="G14" i="28"/>
  <c r="F14" i="28"/>
  <c r="E14" i="28"/>
  <c r="D14" i="28"/>
  <c r="CI13" i="28"/>
  <c r="CE13" i="28"/>
  <c r="CD13" i="28"/>
  <c r="CC13" i="28"/>
  <c r="CB13" i="28"/>
  <c r="BP13" i="28"/>
  <c r="BL13" i="28"/>
  <c r="BK13" i="28"/>
  <c r="BJ13" i="28"/>
  <c r="BI13" i="28"/>
  <c r="AW13" i="28"/>
  <c r="AS13" i="28"/>
  <c r="AR13" i="28"/>
  <c r="AQ13" i="28"/>
  <c r="AU13" i="28" s="1"/>
  <c r="AP13" i="28"/>
  <c r="AD13" i="28"/>
  <c r="Z13" i="28"/>
  <c r="Y13" i="28"/>
  <c r="X13" i="28"/>
  <c r="AB13" i="28" s="1"/>
  <c r="W13" i="28"/>
  <c r="K13" i="28"/>
  <c r="G13" i="28"/>
  <c r="F13" i="28"/>
  <c r="E13" i="28"/>
  <c r="I13" i="28" s="1"/>
  <c r="D13" i="28"/>
  <c r="CI12" i="28"/>
  <c r="CE12" i="28"/>
  <c r="CD12" i="28"/>
  <c r="CL12" i="28" s="1"/>
  <c r="CC12" i="28"/>
  <c r="CG12" i="28" s="1"/>
  <c r="CB12" i="28"/>
  <c r="CJ12" i="28" s="1"/>
  <c r="BQ12" i="28"/>
  <c r="BP12" i="28"/>
  <c r="BL12" i="28"/>
  <c r="BK12" i="28"/>
  <c r="BS12" i="28" s="1"/>
  <c r="BJ12" i="28"/>
  <c r="BI12" i="28"/>
  <c r="AX12" i="28"/>
  <c r="AW12" i="28"/>
  <c r="AS12" i="28"/>
  <c r="BA12" i="28" s="1"/>
  <c r="AR12" i="28"/>
  <c r="AZ12" i="28" s="1"/>
  <c r="AQ12" i="28"/>
  <c r="AU12" i="28" s="1"/>
  <c r="AP12" i="28"/>
  <c r="AD12" i="28"/>
  <c r="Z12" i="28"/>
  <c r="AH12" i="28" s="1"/>
  <c r="Y12" i="28"/>
  <c r="AG12" i="28" s="1"/>
  <c r="X12" i="28"/>
  <c r="AB12" i="28" s="1"/>
  <c r="W12" i="28"/>
  <c r="AE12" i="28" s="1"/>
  <c r="K12" i="28"/>
  <c r="G12" i="28"/>
  <c r="F12" i="28"/>
  <c r="N12" i="28" s="1"/>
  <c r="E12" i="28"/>
  <c r="I12" i="28" s="1"/>
  <c r="D12" i="28"/>
  <c r="CI11" i="28"/>
  <c r="CE11" i="28"/>
  <c r="CD11" i="28"/>
  <c r="CC11" i="28"/>
  <c r="CG11" i="28" s="1"/>
  <c r="CB11" i="28"/>
  <c r="BP11" i="28"/>
  <c r="BL11" i="28"/>
  <c r="BK11" i="28"/>
  <c r="BJ11" i="28"/>
  <c r="BN11" i="28" s="1"/>
  <c r="BI11" i="28"/>
  <c r="AW11" i="28"/>
  <c r="AS11" i="28"/>
  <c r="AR11" i="28"/>
  <c r="AQ11" i="28"/>
  <c r="AP11" i="28"/>
  <c r="AD11" i="28"/>
  <c r="Z11" i="28"/>
  <c r="Y11" i="28"/>
  <c r="X11" i="28"/>
  <c r="AB11" i="28" s="1"/>
  <c r="W11" i="28"/>
  <c r="K11" i="28"/>
  <c r="G11" i="28"/>
  <c r="F11" i="28"/>
  <c r="E11" i="28"/>
  <c r="D11" i="28"/>
  <c r="CI10" i="28"/>
  <c r="CE10" i="28"/>
  <c r="CD10" i="28"/>
  <c r="CC10" i="28"/>
  <c r="CB10" i="28"/>
  <c r="BP10" i="28"/>
  <c r="BL10" i="28"/>
  <c r="BK10" i="28"/>
  <c r="BJ10" i="28"/>
  <c r="BI10" i="28"/>
  <c r="AW10" i="28"/>
  <c r="AS10" i="28"/>
  <c r="AR10" i="28"/>
  <c r="AQ10" i="28"/>
  <c r="AU10" i="28" s="1"/>
  <c r="AP10" i="28"/>
  <c r="AD10" i="28"/>
  <c r="Z10" i="28"/>
  <c r="Y10" i="28"/>
  <c r="X10" i="28"/>
  <c r="AB10" i="28" s="1"/>
  <c r="W10" i="28"/>
  <c r="K10" i="28"/>
  <c r="G10" i="28"/>
  <c r="F10" i="28"/>
  <c r="E10" i="28"/>
  <c r="I10" i="28" s="1"/>
  <c r="D10" i="28"/>
  <c r="CI9" i="28"/>
  <c r="CE9" i="28"/>
  <c r="CD9" i="28"/>
  <c r="CC9" i="28"/>
  <c r="CB9" i="28"/>
  <c r="BP9" i="28"/>
  <c r="BL9" i="28"/>
  <c r="BK9" i="28"/>
  <c r="BJ9" i="28"/>
  <c r="BN9" i="28" s="1"/>
  <c r="BI9" i="28"/>
  <c r="AW9" i="28"/>
  <c r="AS9" i="28"/>
  <c r="AR9" i="28"/>
  <c r="AQ9" i="28"/>
  <c r="AP9" i="28"/>
  <c r="AX8" i="28" s="1"/>
  <c r="AD9" i="28"/>
  <c r="Z9" i="28"/>
  <c r="Y9" i="28"/>
  <c r="X9" i="28"/>
  <c r="W9" i="28"/>
  <c r="K9" i="28"/>
  <c r="G9" i="28"/>
  <c r="F9" i="28"/>
  <c r="E9" i="28"/>
  <c r="D9" i="28"/>
  <c r="CI8" i="28"/>
  <c r="CE8" i="28"/>
  <c r="CD8" i="28"/>
  <c r="CD21" i="28" s="1"/>
  <c r="CC8" i="28"/>
  <c r="CB8" i="28"/>
  <c r="BP8" i="28"/>
  <c r="BL8" i="28"/>
  <c r="BT8" i="28" s="1"/>
  <c r="BK8" i="28"/>
  <c r="BS8" i="28" s="1"/>
  <c r="BJ8" i="28"/>
  <c r="BI8" i="28"/>
  <c r="BI21" i="28" s="1"/>
  <c r="AW8" i="28"/>
  <c r="AS8" i="28"/>
  <c r="AR8" i="28"/>
  <c r="AR21" i="28" s="1"/>
  <c r="AQ8" i="28"/>
  <c r="AU8" i="28" s="1"/>
  <c r="AP8" i="28"/>
  <c r="AD8" i="28"/>
  <c r="Z8" i="28"/>
  <c r="AH8" i="28" s="1"/>
  <c r="Y8" i="28"/>
  <c r="AG8" i="28" s="1"/>
  <c r="X8" i="28"/>
  <c r="X21" i="28" s="1"/>
  <c r="W8" i="28"/>
  <c r="W21" i="28" s="1"/>
  <c r="K8" i="28"/>
  <c r="G8" i="28"/>
  <c r="F8" i="28"/>
  <c r="F21" i="28" s="1"/>
  <c r="E8" i="28"/>
  <c r="D8" i="28"/>
  <c r="AO334" i="27"/>
  <c r="AN334" i="27"/>
  <c r="AE334" i="27"/>
  <c r="AD334" i="27"/>
  <c r="AB334" i="27"/>
  <c r="U334" i="27"/>
  <c r="T334" i="27"/>
  <c r="J334" i="27"/>
  <c r="I334" i="27"/>
  <c r="G334" i="27"/>
  <c r="AO333" i="27"/>
  <c r="AN333" i="27"/>
  <c r="AE333" i="27"/>
  <c r="AD333" i="27"/>
  <c r="AB333" i="27"/>
  <c r="U333" i="27"/>
  <c r="T333" i="27"/>
  <c r="J333" i="27"/>
  <c r="I333" i="27"/>
  <c r="G333" i="27"/>
  <c r="AO332" i="27"/>
  <c r="AN332" i="27"/>
  <c r="AE332" i="27"/>
  <c r="AD332" i="27"/>
  <c r="AB332" i="27"/>
  <c r="U332" i="27"/>
  <c r="T332" i="27"/>
  <c r="J332" i="27"/>
  <c r="I332" i="27"/>
  <c r="G332" i="27"/>
  <c r="AO331" i="27"/>
  <c r="AN331" i="27"/>
  <c r="AE331" i="27"/>
  <c r="AD331" i="27"/>
  <c r="AB331" i="27"/>
  <c r="U331" i="27"/>
  <c r="T331" i="27"/>
  <c r="J331" i="27"/>
  <c r="I331" i="27"/>
  <c r="G331" i="27"/>
  <c r="AO330" i="27"/>
  <c r="AN330" i="27"/>
  <c r="AE330" i="27"/>
  <c r="AD330" i="27"/>
  <c r="AB330" i="27"/>
  <c r="U330" i="27"/>
  <c r="T330" i="27"/>
  <c r="J330" i="27"/>
  <c r="I330" i="27"/>
  <c r="G330" i="27"/>
  <c r="AO329" i="27"/>
  <c r="AK329" i="27"/>
  <c r="AM334" i="27" s="1"/>
  <c r="AJ329" i="27"/>
  <c r="AL334" i="27" s="1"/>
  <c r="AI329" i="27"/>
  <c r="AH329" i="27"/>
  <c r="AN329" i="27" s="1"/>
  <c r="AE329" i="27"/>
  <c r="AA329" i="27"/>
  <c r="Z329" i="27"/>
  <c r="Y329" i="27"/>
  <c r="X329" i="27"/>
  <c r="U329" i="27"/>
  <c r="Q329" i="27"/>
  <c r="S334" i="27" s="1"/>
  <c r="P329" i="27"/>
  <c r="R334" i="27" s="1"/>
  <c r="O329" i="27"/>
  <c r="N329" i="27"/>
  <c r="T329" i="27" s="1"/>
  <c r="J329" i="27"/>
  <c r="F329" i="27"/>
  <c r="E329" i="27"/>
  <c r="D329" i="27"/>
  <c r="C329" i="27"/>
  <c r="I329" i="27" s="1"/>
  <c r="AO328" i="27"/>
  <c r="AN328" i="27"/>
  <c r="AE328" i="27"/>
  <c r="AD328" i="27"/>
  <c r="AB328" i="27"/>
  <c r="U328" i="27"/>
  <c r="T328" i="27"/>
  <c r="J328" i="27"/>
  <c r="I328" i="27"/>
  <c r="G328" i="27"/>
  <c r="AO327" i="27"/>
  <c r="AN327" i="27"/>
  <c r="AE327" i="27"/>
  <c r="AD327" i="27"/>
  <c r="AB327" i="27"/>
  <c r="U327" i="27"/>
  <c r="T327" i="27"/>
  <c r="J327" i="27"/>
  <c r="I327" i="27"/>
  <c r="G327" i="27"/>
  <c r="AO326" i="27"/>
  <c r="AN326" i="27"/>
  <c r="AE326" i="27"/>
  <c r="AD326" i="27"/>
  <c r="AB326" i="27"/>
  <c r="U326" i="27"/>
  <c r="T326" i="27"/>
  <c r="J326" i="27"/>
  <c r="I326" i="27"/>
  <c r="G326" i="27"/>
  <c r="AO325" i="27"/>
  <c r="AN325" i="27"/>
  <c r="AE325" i="27"/>
  <c r="AD325" i="27"/>
  <c r="AB325" i="27"/>
  <c r="U325" i="27"/>
  <c r="T325" i="27"/>
  <c r="J325" i="27"/>
  <c r="I325" i="27"/>
  <c r="G325" i="27"/>
  <c r="AO324" i="27"/>
  <c r="AN324" i="27"/>
  <c r="AE324" i="27"/>
  <c r="AD324" i="27"/>
  <c r="AB324" i="27"/>
  <c r="U324" i="27"/>
  <c r="T324" i="27"/>
  <c r="J324" i="27"/>
  <c r="I324" i="27"/>
  <c r="G324" i="27"/>
  <c r="AO323" i="27"/>
  <c r="AK323" i="27"/>
  <c r="AM328" i="27" s="1"/>
  <c r="AJ323" i="27"/>
  <c r="AL328" i="27" s="1"/>
  <c r="AI323" i="27"/>
  <c r="AH323" i="27"/>
  <c r="AN323" i="27" s="1"/>
  <c r="AE323" i="27"/>
  <c r="AA323" i="27"/>
  <c r="Z323" i="27"/>
  <c r="Y323" i="27"/>
  <c r="X323" i="27"/>
  <c r="AD323" i="27" s="1"/>
  <c r="U323" i="27"/>
  <c r="Q323" i="27"/>
  <c r="S328" i="27" s="1"/>
  <c r="P323" i="27"/>
  <c r="R328" i="27" s="1"/>
  <c r="O323" i="27"/>
  <c r="N323" i="27"/>
  <c r="T323" i="27" s="1"/>
  <c r="J323" i="27"/>
  <c r="F323" i="27"/>
  <c r="E323" i="27"/>
  <c r="D323" i="27"/>
  <c r="C323" i="27"/>
  <c r="I323" i="27" s="1"/>
  <c r="AO322" i="27"/>
  <c r="AN322" i="27"/>
  <c r="AE322" i="27"/>
  <c r="AD322" i="27"/>
  <c r="AB322" i="27"/>
  <c r="U322" i="27"/>
  <c r="T322" i="27"/>
  <c r="J322" i="27"/>
  <c r="I322" i="27"/>
  <c r="G322" i="27"/>
  <c r="AO321" i="27"/>
  <c r="AN321" i="27"/>
  <c r="AE321" i="27"/>
  <c r="AD321" i="27"/>
  <c r="AB321" i="27"/>
  <c r="U321" i="27"/>
  <c r="T321" i="27"/>
  <c r="J321" i="27"/>
  <c r="I321" i="27"/>
  <c r="G321" i="27"/>
  <c r="AO320" i="27"/>
  <c r="AN320" i="27"/>
  <c r="AE320" i="27"/>
  <c r="AD320" i="27"/>
  <c r="AB320" i="27"/>
  <c r="U320" i="27"/>
  <c r="T320" i="27"/>
  <c r="J320" i="27"/>
  <c r="I320" i="27"/>
  <c r="G320" i="27"/>
  <c r="AO319" i="27"/>
  <c r="AN319" i="27"/>
  <c r="AE319" i="27"/>
  <c r="AD319" i="27"/>
  <c r="AB319" i="27"/>
  <c r="U319" i="27"/>
  <c r="T319" i="27"/>
  <c r="J319" i="27"/>
  <c r="I319" i="27"/>
  <c r="G319" i="27"/>
  <c r="AO318" i="27"/>
  <c r="AN318" i="27"/>
  <c r="AE318" i="27"/>
  <c r="AD318" i="27"/>
  <c r="AB318" i="27"/>
  <c r="U318" i="27"/>
  <c r="T318" i="27"/>
  <c r="J318" i="27"/>
  <c r="I318" i="27"/>
  <c r="G318" i="27"/>
  <c r="AO317" i="27"/>
  <c r="AK317" i="27"/>
  <c r="AM322" i="27" s="1"/>
  <c r="AJ317" i="27"/>
  <c r="AL322" i="27" s="1"/>
  <c r="AI317" i="27"/>
  <c r="AH317" i="27"/>
  <c r="AN317" i="27" s="1"/>
  <c r="AE317" i="27"/>
  <c r="AA317" i="27"/>
  <c r="Z317" i="27"/>
  <c r="Y317" i="27"/>
  <c r="X317" i="27"/>
  <c r="AD317" i="27" s="1"/>
  <c r="U317" i="27"/>
  <c r="Q317" i="27"/>
  <c r="S322" i="27" s="1"/>
  <c r="P317" i="27"/>
  <c r="R322" i="27" s="1"/>
  <c r="O317" i="27"/>
  <c r="N317" i="27"/>
  <c r="T317" i="27" s="1"/>
  <c r="J317" i="27"/>
  <c r="F317" i="27"/>
  <c r="E317" i="27"/>
  <c r="D317" i="27"/>
  <c r="C317" i="27"/>
  <c r="I317" i="27" s="1"/>
  <c r="AO316" i="27"/>
  <c r="AN316" i="27"/>
  <c r="AE316" i="27"/>
  <c r="AD316" i="27"/>
  <c r="AB316" i="27"/>
  <c r="U316" i="27"/>
  <c r="T316" i="27"/>
  <c r="J316" i="27"/>
  <c r="I316" i="27"/>
  <c r="G316" i="27"/>
  <c r="AO315" i="27"/>
  <c r="AN315" i="27"/>
  <c r="AE315" i="27"/>
  <c r="AD315" i="27"/>
  <c r="AB315" i="27"/>
  <c r="U315" i="27"/>
  <c r="T315" i="27"/>
  <c r="J315" i="27"/>
  <c r="I315" i="27"/>
  <c r="G315" i="27"/>
  <c r="AO314" i="27"/>
  <c r="AN314" i="27"/>
  <c r="AE314" i="27"/>
  <c r="AD314" i="27"/>
  <c r="AB314" i="27"/>
  <c r="U314" i="27"/>
  <c r="T314" i="27"/>
  <c r="J314" i="27"/>
  <c r="I314" i="27"/>
  <c r="G314" i="27"/>
  <c r="AO313" i="27"/>
  <c r="AN313" i="27"/>
  <c r="AE313" i="27"/>
  <c r="AD313" i="27"/>
  <c r="AB313" i="27"/>
  <c r="U313" i="27"/>
  <c r="T313" i="27"/>
  <c r="J313" i="27"/>
  <c r="I313" i="27"/>
  <c r="G313" i="27"/>
  <c r="AO312" i="27"/>
  <c r="AN312" i="27"/>
  <c r="AE312" i="27"/>
  <c r="AD312" i="27"/>
  <c r="AB312" i="27"/>
  <c r="U312" i="27"/>
  <c r="T312" i="27"/>
  <c r="J312" i="27"/>
  <c r="I312" i="27"/>
  <c r="G312" i="27"/>
  <c r="AO311" i="27"/>
  <c r="AK311" i="27"/>
  <c r="AM316" i="27" s="1"/>
  <c r="AJ311" i="27"/>
  <c r="AL316" i="27" s="1"/>
  <c r="AI311" i="27"/>
  <c r="AH311" i="27"/>
  <c r="AN311" i="27" s="1"/>
  <c r="AE311" i="27"/>
  <c r="AA311" i="27"/>
  <c r="Z311" i="27"/>
  <c r="Y311" i="27"/>
  <c r="X311" i="27"/>
  <c r="AD311" i="27" s="1"/>
  <c r="U311" i="27"/>
  <c r="Q311" i="27"/>
  <c r="S316" i="27" s="1"/>
  <c r="P311" i="27"/>
  <c r="R316" i="27" s="1"/>
  <c r="O311" i="27"/>
  <c r="N311" i="27"/>
  <c r="T311" i="27" s="1"/>
  <c r="J311" i="27"/>
  <c r="F311" i="27"/>
  <c r="E311" i="27"/>
  <c r="D311" i="27"/>
  <c r="C311" i="27"/>
  <c r="I311" i="27" s="1"/>
  <c r="AO310" i="27"/>
  <c r="AN310" i="27"/>
  <c r="AE310" i="27"/>
  <c r="AD310" i="27"/>
  <c r="AB310" i="27"/>
  <c r="U310" i="27"/>
  <c r="T310" i="27"/>
  <c r="J310" i="27"/>
  <c r="I310" i="27"/>
  <c r="G310" i="27"/>
  <c r="AO309" i="27"/>
  <c r="AN309" i="27"/>
  <c r="AE309" i="27"/>
  <c r="AD309" i="27"/>
  <c r="AB309" i="27"/>
  <c r="U309" i="27"/>
  <c r="T309" i="27"/>
  <c r="J309" i="27"/>
  <c r="I309" i="27"/>
  <c r="G309" i="27"/>
  <c r="AO308" i="27"/>
  <c r="AN308" i="27"/>
  <c r="AE308" i="27"/>
  <c r="AD308" i="27"/>
  <c r="AB308" i="27"/>
  <c r="U308" i="27"/>
  <c r="T308" i="27"/>
  <c r="J308" i="27"/>
  <c r="I308" i="27"/>
  <c r="G308" i="27"/>
  <c r="AO307" i="27"/>
  <c r="AN307" i="27"/>
  <c r="AE307" i="27"/>
  <c r="AD307" i="27"/>
  <c r="AB307" i="27"/>
  <c r="U307" i="27"/>
  <c r="T307" i="27"/>
  <c r="J307" i="27"/>
  <c r="I307" i="27"/>
  <c r="G307" i="27"/>
  <c r="AO306" i="27"/>
  <c r="AN306" i="27"/>
  <c r="AE306" i="27"/>
  <c r="AD306" i="27"/>
  <c r="AB306" i="27"/>
  <c r="U306" i="27"/>
  <c r="T306" i="27"/>
  <c r="J306" i="27"/>
  <c r="I306" i="27"/>
  <c r="G306" i="27"/>
  <c r="AO305" i="27"/>
  <c r="AK305" i="27"/>
  <c r="AM310" i="27" s="1"/>
  <c r="AJ305" i="27"/>
  <c r="AL310" i="27" s="1"/>
  <c r="AI305" i="27"/>
  <c r="AH305" i="27"/>
  <c r="AN305" i="27" s="1"/>
  <c r="AE305" i="27"/>
  <c r="AA305" i="27"/>
  <c r="Z305" i="27"/>
  <c r="Y305" i="27"/>
  <c r="X305" i="27"/>
  <c r="AD305" i="27" s="1"/>
  <c r="U305" i="27"/>
  <c r="Q305" i="27"/>
  <c r="S310" i="27" s="1"/>
  <c r="P305" i="27"/>
  <c r="R310" i="27" s="1"/>
  <c r="O305" i="27"/>
  <c r="N305" i="27"/>
  <c r="T305" i="27" s="1"/>
  <c r="J305" i="27"/>
  <c r="F305" i="27"/>
  <c r="E305" i="27"/>
  <c r="D305" i="27"/>
  <c r="C305" i="27"/>
  <c r="I305" i="27" s="1"/>
  <c r="AO304" i="27"/>
  <c r="AN304" i="27"/>
  <c r="AE304" i="27"/>
  <c r="AD304" i="27"/>
  <c r="AB304" i="27"/>
  <c r="U304" i="27"/>
  <c r="T304" i="27"/>
  <c r="J304" i="27"/>
  <c r="I304" i="27"/>
  <c r="G304" i="27"/>
  <c r="AO303" i="27"/>
  <c r="AN303" i="27"/>
  <c r="AE303" i="27"/>
  <c r="AD303" i="27"/>
  <c r="AB303" i="27"/>
  <c r="U303" i="27"/>
  <c r="T303" i="27"/>
  <c r="J303" i="27"/>
  <c r="I303" i="27"/>
  <c r="G303" i="27"/>
  <c r="AO302" i="27"/>
  <c r="AN302" i="27"/>
  <c r="AE302" i="27"/>
  <c r="AD302" i="27"/>
  <c r="AB302" i="27"/>
  <c r="U302" i="27"/>
  <c r="T302" i="27"/>
  <c r="J302" i="27"/>
  <c r="I302" i="27"/>
  <c r="G302" i="27"/>
  <c r="AO301" i="27"/>
  <c r="AN301" i="27"/>
  <c r="AE301" i="27"/>
  <c r="AD301" i="27"/>
  <c r="AB301" i="27"/>
  <c r="U301" i="27"/>
  <c r="T301" i="27"/>
  <c r="J301" i="27"/>
  <c r="I301" i="27"/>
  <c r="G301" i="27"/>
  <c r="AO300" i="27"/>
  <c r="AN300" i="27"/>
  <c r="AE300" i="27"/>
  <c r="AD300" i="27"/>
  <c r="AB300" i="27"/>
  <c r="U300" i="27"/>
  <c r="T300" i="27"/>
  <c r="J300" i="27"/>
  <c r="I300" i="27"/>
  <c r="G300" i="27"/>
  <c r="AN299" i="27"/>
  <c r="AK299" i="27"/>
  <c r="AJ299" i="27"/>
  <c r="AL304" i="27" s="1"/>
  <c r="AI299" i="27"/>
  <c r="AH299" i="27"/>
  <c r="AA299" i="27"/>
  <c r="Z299" i="27"/>
  <c r="Y299" i="27"/>
  <c r="AE299" i="27" s="1"/>
  <c r="X299" i="27"/>
  <c r="AD299" i="27" s="1"/>
  <c r="U299" i="27"/>
  <c r="Q299" i="27"/>
  <c r="P299" i="27"/>
  <c r="R304" i="27" s="1"/>
  <c r="O299" i="27"/>
  <c r="N299" i="27"/>
  <c r="T299" i="27" s="1"/>
  <c r="J299" i="27"/>
  <c r="I299" i="27"/>
  <c r="F299" i="27"/>
  <c r="E299" i="27"/>
  <c r="D299" i="27"/>
  <c r="C299" i="27"/>
  <c r="AO298" i="27"/>
  <c r="AN298" i="27"/>
  <c r="AE298" i="27"/>
  <c r="AD298" i="27"/>
  <c r="AB298" i="27"/>
  <c r="U298" i="27"/>
  <c r="T298" i="27"/>
  <c r="J298" i="27"/>
  <c r="I298" i="27"/>
  <c r="H298" i="27"/>
  <c r="G298" i="27"/>
  <c r="AO297" i="27"/>
  <c r="AN297" i="27"/>
  <c r="AE297" i="27"/>
  <c r="AD297" i="27"/>
  <c r="AB297" i="27"/>
  <c r="U297" i="27"/>
  <c r="T297" i="27"/>
  <c r="J297" i="27"/>
  <c r="I297" i="27"/>
  <c r="H297" i="27"/>
  <c r="G297" i="27"/>
  <c r="AO296" i="27"/>
  <c r="AN296" i="27"/>
  <c r="AE296" i="27"/>
  <c r="AD296" i="27"/>
  <c r="AB296" i="27"/>
  <c r="U296" i="27"/>
  <c r="T296" i="27"/>
  <c r="J296" i="27"/>
  <c r="I296" i="27"/>
  <c r="H296" i="27"/>
  <c r="G296" i="27"/>
  <c r="AO295" i="27"/>
  <c r="AN295" i="27"/>
  <c r="AE295" i="27"/>
  <c r="AD295" i="27"/>
  <c r="AB295" i="27"/>
  <c r="U295" i="27"/>
  <c r="T295" i="27"/>
  <c r="J295" i="27"/>
  <c r="I295" i="27"/>
  <c r="H295" i="27"/>
  <c r="G295" i="27"/>
  <c r="AO294" i="27"/>
  <c r="AN294" i="27"/>
  <c r="AE294" i="27"/>
  <c r="AD294" i="27"/>
  <c r="AB294" i="27"/>
  <c r="U294" i="27"/>
  <c r="T294" i="27"/>
  <c r="J294" i="27"/>
  <c r="I294" i="27"/>
  <c r="H294" i="27"/>
  <c r="G294" i="27"/>
  <c r="AO293" i="27"/>
  <c r="AK293" i="27"/>
  <c r="AJ293" i="27"/>
  <c r="AL298" i="27" s="1"/>
  <c r="AI293" i="27"/>
  <c r="AH293" i="27"/>
  <c r="AN293" i="27" s="1"/>
  <c r="AE293" i="27"/>
  <c r="AD293" i="27"/>
  <c r="AA293" i="27"/>
  <c r="AC297" i="27" s="1"/>
  <c r="Z293" i="27"/>
  <c r="Y293" i="27"/>
  <c r="X293" i="27"/>
  <c r="T293" i="27"/>
  <c r="Q293" i="27"/>
  <c r="P293" i="27"/>
  <c r="R298" i="27" s="1"/>
  <c r="O293" i="27"/>
  <c r="N293" i="27"/>
  <c r="F293" i="27"/>
  <c r="E293" i="27"/>
  <c r="D293" i="27"/>
  <c r="J293" i="27" s="1"/>
  <c r="C293" i="27"/>
  <c r="I293" i="27" s="1"/>
  <c r="AO292" i="27"/>
  <c r="AN292" i="27"/>
  <c r="AE292" i="27"/>
  <c r="AD292" i="27"/>
  <c r="U292" i="27"/>
  <c r="T292" i="27"/>
  <c r="J292" i="27"/>
  <c r="I292" i="27"/>
  <c r="AO291" i="27"/>
  <c r="AN291" i="27"/>
  <c r="AE291" i="27"/>
  <c r="AD291" i="27"/>
  <c r="AC291" i="27"/>
  <c r="U291" i="27"/>
  <c r="T291" i="27"/>
  <c r="J291" i="27"/>
  <c r="I291" i="27"/>
  <c r="G291" i="27"/>
  <c r="AO290" i="27"/>
  <c r="AN290" i="27"/>
  <c r="AE290" i="27"/>
  <c r="AD290" i="27"/>
  <c r="U290" i="27"/>
  <c r="T290" i="27"/>
  <c r="J290" i="27"/>
  <c r="I290" i="27"/>
  <c r="AO289" i="27"/>
  <c r="AN289" i="27"/>
  <c r="AE289" i="27"/>
  <c r="AD289" i="27"/>
  <c r="AC289" i="27"/>
  <c r="U289" i="27"/>
  <c r="T289" i="27"/>
  <c r="J289" i="27"/>
  <c r="I289" i="27"/>
  <c r="G289" i="27"/>
  <c r="AO288" i="27"/>
  <c r="AN288" i="27"/>
  <c r="AE288" i="27"/>
  <c r="AD288" i="27"/>
  <c r="U288" i="27"/>
  <c r="T288" i="27"/>
  <c r="J288" i="27"/>
  <c r="I288" i="27"/>
  <c r="AK287" i="27"/>
  <c r="AJ287" i="27"/>
  <c r="AI287" i="27"/>
  <c r="AH287" i="27"/>
  <c r="AA287" i="27"/>
  <c r="Z287" i="27"/>
  <c r="Y287" i="27"/>
  <c r="AE287" i="27" s="1"/>
  <c r="X287" i="27"/>
  <c r="U287" i="27"/>
  <c r="Q287" i="27"/>
  <c r="P287" i="27"/>
  <c r="O287" i="27"/>
  <c r="N287" i="27"/>
  <c r="T287" i="27" s="1"/>
  <c r="I287" i="27"/>
  <c r="F287" i="27"/>
  <c r="H292" i="27" s="1"/>
  <c r="E287" i="27"/>
  <c r="G292" i="27" s="1"/>
  <c r="D287" i="27"/>
  <c r="C287" i="27"/>
  <c r="AO286" i="27"/>
  <c r="AN286" i="27"/>
  <c r="AE286" i="27"/>
  <c r="AD286" i="27"/>
  <c r="U286" i="27"/>
  <c r="T286" i="27"/>
  <c r="J286" i="27"/>
  <c r="I286" i="27"/>
  <c r="H286" i="27"/>
  <c r="G286" i="27"/>
  <c r="AO285" i="27"/>
  <c r="AN285" i="27"/>
  <c r="AE285" i="27"/>
  <c r="AD285" i="27"/>
  <c r="AB285" i="27"/>
  <c r="U285" i="27"/>
  <c r="T285" i="27"/>
  <c r="J285" i="27"/>
  <c r="I285" i="27"/>
  <c r="H285" i="27"/>
  <c r="AO284" i="27"/>
  <c r="AN284" i="27"/>
  <c r="AE284" i="27"/>
  <c r="AD284" i="27"/>
  <c r="U284" i="27"/>
  <c r="T284" i="27"/>
  <c r="J284" i="27"/>
  <c r="I284" i="27"/>
  <c r="H284" i="27"/>
  <c r="G284" i="27"/>
  <c r="AO283" i="27"/>
  <c r="AN283" i="27"/>
  <c r="AE283" i="27"/>
  <c r="AD283" i="27"/>
  <c r="AB283" i="27"/>
  <c r="U283" i="27"/>
  <c r="T283" i="27"/>
  <c r="J283" i="27"/>
  <c r="I283" i="27"/>
  <c r="H283" i="27"/>
  <c r="AO282" i="27"/>
  <c r="AN282" i="27"/>
  <c r="AE282" i="27"/>
  <c r="AD282" i="27"/>
  <c r="U282" i="27"/>
  <c r="T282" i="27"/>
  <c r="J282" i="27"/>
  <c r="I282" i="27"/>
  <c r="H282" i="27"/>
  <c r="G282" i="27"/>
  <c r="AO281" i="27"/>
  <c r="AK281" i="27"/>
  <c r="AJ281" i="27"/>
  <c r="AI281" i="27"/>
  <c r="AH281" i="27"/>
  <c r="AN281" i="27" s="1"/>
  <c r="AE281" i="27"/>
  <c r="AD281" i="27"/>
  <c r="AA281" i="27"/>
  <c r="AC285" i="27" s="1"/>
  <c r="Z281" i="27"/>
  <c r="Y281" i="27"/>
  <c r="X281" i="27"/>
  <c r="Q281" i="27"/>
  <c r="P281" i="27"/>
  <c r="O281" i="27"/>
  <c r="N281" i="27"/>
  <c r="F281" i="27"/>
  <c r="E281" i="27"/>
  <c r="D281" i="27"/>
  <c r="J281" i="27" s="1"/>
  <c r="C281" i="27"/>
  <c r="AO280" i="27"/>
  <c r="AN280" i="27"/>
  <c r="AE280" i="27"/>
  <c r="AD280" i="27"/>
  <c r="U280" i="27"/>
  <c r="T280" i="27"/>
  <c r="J280" i="27"/>
  <c r="I280" i="27"/>
  <c r="AO279" i="27"/>
  <c r="AN279" i="27"/>
  <c r="AE279" i="27"/>
  <c r="AD279" i="27"/>
  <c r="AC279" i="27"/>
  <c r="U279" i="27"/>
  <c r="T279" i="27"/>
  <c r="J279" i="27"/>
  <c r="I279" i="27"/>
  <c r="G279" i="27"/>
  <c r="AO278" i="27"/>
  <c r="AN278" i="27"/>
  <c r="AE278" i="27"/>
  <c r="AD278" i="27"/>
  <c r="U278" i="27"/>
  <c r="T278" i="27"/>
  <c r="J278" i="27"/>
  <c r="I278" i="27"/>
  <c r="AO277" i="27"/>
  <c r="AN277" i="27"/>
  <c r="AE277" i="27"/>
  <c r="AD277" i="27"/>
  <c r="AC277" i="27"/>
  <c r="U277" i="27"/>
  <c r="T277" i="27"/>
  <c r="J277" i="27"/>
  <c r="I277" i="27"/>
  <c r="G277" i="27"/>
  <c r="AO276" i="27"/>
  <c r="AN276" i="27"/>
  <c r="AE276" i="27"/>
  <c r="AD276" i="27"/>
  <c r="U276" i="27"/>
  <c r="T276" i="27"/>
  <c r="J276" i="27"/>
  <c r="I276" i="27"/>
  <c r="AK275" i="27"/>
  <c r="AJ275" i="27"/>
  <c r="AI275" i="27"/>
  <c r="AH275" i="27"/>
  <c r="AA275" i="27"/>
  <c r="Z275" i="27"/>
  <c r="Y275" i="27"/>
  <c r="AE275" i="27" s="1"/>
  <c r="X275" i="27"/>
  <c r="U275" i="27"/>
  <c r="Q275" i="27"/>
  <c r="P275" i="27"/>
  <c r="O275" i="27"/>
  <c r="N275" i="27"/>
  <c r="T275" i="27" s="1"/>
  <c r="I275" i="27"/>
  <c r="F275" i="27"/>
  <c r="H280" i="27" s="1"/>
  <c r="E275" i="27"/>
  <c r="G280" i="27" s="1"/>
  <c r="D275" i="27"/>
  <c r="C275" i="27"/>
  <c r="AO274" i="27"/>
  <c r="AN274" i="27"/>
  <c r="AE274" i="27"/>
  <c r="AD274" i="27"/>
  <c r="U274" i="27"/>
  <c r="T274" i="27"/>
  <c r="J274" i="27"/>
  <c r="I274" i="27"/>
  <c r="H274" i="27"/>
  <c r="G274" i="27"/>
  <c r="AO273" i="27"/>
  <c r="AN273" i="27"/>
  <c r="AE273" i="27"/>
  <c r="AD273" i="27"/>
  <c r="AB273" i="27"/>
  <c r="U273" i="27"/>
  <c r="T273" i="27"/>
  <c r="J273" i="27"/>
  <c r="I273" i="27"/>
  <c r="H273" i="27"/>
  <c r="AO272" i="27"/>
  <c r="AN272" i="27"/>
  <c r="AE272" i="27"/>
  <c r="AD272" i="27"/>
  <c r="U272" i="27"/>
  <c r="T272" i="27"/>
  <c r="J272" i="27"/>
  <c r="I272" i="27"/>
  <c r="H272" i="27"/>
  <c r="G272" i="27"/>
  <c r="AO271" i="27"/>
  <c r="AN271" i="27"/>
  <c r="AE271" i="27"/>
  <c r="AD271" i="27"/>
  <c r="AB271" i="27"/>
  <c r="U271" i="27"/>
  <c r="T271" i="27"/>
  <c r="J271" i="27"/>
  <c r="I271" i="27"/>
  <c r="H271" i="27"/>
  <c r="AO270" i="27"/>
  <c r="AN270" i="27"/>
  <c r="AE270" i="27"/>
  <c r="AD270" i="27"/>
  <c r="U270" i="27"/>
  <c r="T270" i="27"/>
  <c r="J270" i="27"/>
  <c r="I270" i="27"/>
  <c r="H270" i="27"/>
  <c r="G270" i="27"/>
  <c r="AO269" i="27"/>
  <c r="AK269" i="27"/>
  <c r="AJ269" i="27"/>
  <c r="AI269" i="27"/>
  <c r="AH269" i="27"/>
  <c r="AN269" i="27" s="1"/>
  <c r="AD269" i="27"/>
  <c r="AA269" i="27"/>
  <c r="AC273" i="27" s="1"/>
  <c r="Z269" i="27"/>
  <c r="Y269" i="27"/>
  <c r="X269" i="27"/>
  <c r="Q269" i="27"/>
  <c r="P269" i="27"/>
  <c r="O269" i="27"/>
  <c r="N269" i="27"/>
  <c r="F269" i="27"/>
  <c r="E269" i="27"/>
  <c r="D269" i="27"/>
  <c r="J269" i="27" s="1"/>
  <c r="C269" i="27"/>
  <c r="AO268" i="27"/>
  <c r="AN268" i="27"/>
  <c r="AE268" i="27"/>
  <c r="AD268" i="27"/>
  <c r="U268" i="27"/>
  <c r="T268" i="27"/>
  <c r="J268" i="27"/>
  <c r="I268" i="27"/>
  <c r="AO267" i="27"/>
  <c r="AN267" i="27"/>
  <c r="AE267" i="27"/>
  <c r="AD267" i="27"/>
  <c r="AC267" i="27"/>
  <c r="U267" i="27"/>
  <c r="T267" i="27"/>
  <c r="J267" i="27"/>
  <c r="I267" i="27"/>
  <c r="G267" i="27"/>
  <c r="AO266" i="27"/>
  <c r="AN266" i="27"/>
  <c r="AE266" i="27"/>
  <c r="AD266" i="27"/>
  <c r="U266" i="27"/>
  <c r="T266" i="27"/>
  <c r="J266" i="27"/>
  <c r="I266" i="27"/>
  <c r="AO265" i="27"/>
  <c r="AN265" i="27"/>
  <c r="AE265" i="27"/>
  <c r="AD265" i="27"/>
  <c r="AC265" i="27"/>
  <c r="U265" i="27"/>
  <c r="T265" i="27"/>
  <c r="J265" i="27"/>
  <c r="I265" i="27"/>
  <c r="G265" i="27"/>
  <c r="AO264" i="27"/>
  <c r="AN264" i="27"/>
  <c r="AE264" i="27"/>
  <c r="AD264" i="27"/>
  <c r="U264" i="27"/>
  <c r="T264" i="27"/>
  <c r="J264" i="27"/>
  <c r="I264" i="27"/>
  <c r="AK263" i="27"/>
  <c r="AJ263" i="27"/>
  <c r="AI263" i="27"/>
  <c r="AH263" i="27"/>
  <c r="AA263" i="27"/>
  <c r="Z263" i="27"/>
  <c r="Y263" i="27"/>
  <c r="AE263" i="27" s="1"/>
  <c r="X263" i="27"/>
  <c r="U263" i="27"/>
  <c r="Q263" i="27"/>
  <c r="P263" i="27"/>
  <c r="O263" i="27"/>
  <c r="N263" i="27"/>
  <c r="T263" i="27" s="1"/>
  <c r="I263" i="27"/>
  <c r="F263" i="27"/>
  <c r="H268" i="27" s="1"/>
  <c r="E263" i="27"/>
  <c r="G268" i="27" s="1"/>
  <c r="D263" i="27"/>
  <c r="C263" i="27"/>
  <c r="AO262" i="27"/>
  <c r="AN262" i="27"/>
  <c r="AE262" i="27"/>
  <c r="AD262" i="27"/>
  <c r="U262" i="27"/>
  <c r="T262" i="27"/>
  <c r="J262" i="27"/>
  <c r="I262" i="27"/>
  <c r="H262" i="27"/>
  <c r="G262" i="27"/>
  <c r="AO261" i="27"/>
  <c r="AN261" i="27"/>
  <c r="AE261" i="27"/>
  <c r="AD261" i="27"/>
  <c r="AB261" i="27"/>
  <c r="U261" i="27"/>
  <c r="T261" i="27"/>
  <c r="J261" i="27"/>
  <c r="I261" i="27"/>
  <c r="H261" i="27"/>
  <c r="AO260" i="27"/>
  <c r="AN260" i="27"/>
  <c r="AE260" i="27"/>
  <c r="AD260" i="27"/>
  <c r="U260" i="27"/>
  <c r="T260" i="27"/>
  <c r="J260" i="27"/>
  <c r="I260" i="27"/>
  <c r="H260" i="27"/>
  <c r="G260" i="27"/>
  <c r="AO259" i="27"/>
  <c r="AN259" i="27"/>
  <c r="AE259" i="27"/>
  <c r="AD259" i="27"/>
  <c r="AB259" i="27"/>
  <c r="U259" i="27"/>
  <c r="T259" i="27"/>
  <c r="J259" i="27"/>
  <c r="I259" i="27"/>
  <c r="H259" i="27"/>
  <c r="AO258" i="27"/>
  <c r="AN258" i="27"/>
  <c r="AE258" i="27"/>
  <c r="AD258" i="27"/>
  <c r="U258" i="27"/>
  <c r="T258" i="27"/>
  <c r="J258" i="27"/>
  <c r="I258" i="27"/>
  <c r="H258" i="27"/>
  <c r="G258" i="27"/>
  <c r="AO257" i="27"/>
  <c r="AK257" i="27"/>
  <c r="AJ257" i="27"/>
  <c r="AI257" i="27"/>
  <c r="AH257" i="27"/>
  <c r="AN257" i="27" s="1"/>
  <c r="AD257" i="27"/>
  <c r="AA257" i="27"/>
  <c r="AC261" i="27" s="1"/>
  <c r="Z257" i="27"/>
  <c r="Y257" i="27"/>
  <c r="X257" i="27"/>
  <c r="Q257" i="27"/>
  <c r="P257" i="27"/>
  <c r="O257" i="27"/>
  <c r="N257" i="27"/>
  <c r="F257" i="27"/>
  <c r="E257" i="27"/>
  <c r="D257" i="27"/>
  <c r="J257" i="27" s="1"/>
  <c r="C257" i="27"/>
  <c r="AO251" i="27"/>
  <c r="AN251" i="27"/>
  <c r="AE251" i="27"/>
  <c r="AD251" i="27"/>
  <c r="U251" i="27"/>
  <c r="T251" i="27"/>
  <c r="J251" i="27"/>
  <c r="I251" i="27"/>
  <c r="H251" i="27"/>
  <c r="AO250" i="27"/>
  <c r="AN250" i="27"/>
  <c r="AE250" i="27"/>
  <c r="AD250" i="27"/>
  <c r="AC250" i="27"/>
  <c r="U250" i="27"/>
  <c r="T250" i="27"/>
  <c r="J250" i="27"/>
  <c r="I250" i="27"/>
  <c r="H250" i="27"/>
  <c r="G250" i="27"/>
  <c r="AO249" i="27"/>
  <c r="AN249" i="27"/>
  <c r="AE249" i="27"/>
  <c r="AD249" i="27"/>
  <c r="U249" i="27"/>
  <c r="T249" i="27"/>
  <c r="J249" i="27"/>
  <c r="I249" i="27"/>
  <c r="H249" i="27"/>
  <c r="AO248" i="27"/>
  <c r="AN248" i="27"/>
  <c r="AE248" i="27"/>
  <c r="AD248" i="27"/>
  <c r="AC248" i="27"/>
  <c r="U248" i="27"/>
  <c r="T248" i="27"/>
  <c r="J248" i="27"/>
  <c r="I248" i="27"/>
  <c r="H248" i="27"/>
  <c r="G248" i="27"/>
  <c r="AO247" i="27"/>
  <c r="AN247" i="27"/>
  <c r="AM247" i="27"/>
  <c r="AE247" i="27"/>
  <c r="AD247" i="27"/>
  <c r="AC247" i="27"/>
  <c r="AB247" i="27"/>
  <c r="U247" i="27"/>
  <c r="T247" i="27"/>
  <c r="S247" i="27"/>
  <c r="J247" i="27"/>
  <c r="I247" i="27"/>
  <c r="H247" i="27"/>
  <c r="G247" i="27"/>
  <c r="AO246" i="27"/>
  <c r="AK246" i="27"/>
  <c r="AJ246" i="27"/>
  <c r="AI246" i="27"/>
  <c r="AI252" i="27" s="1"/>
  <c r="AH246" i="27"/>
  <c r="AE246" i="27"/>
  <c r="AA246" i="27"/>
  <c r="AC251" i="27" s="1"/>
  <c r="Z246" i="27"/>
  <c r="Y246" i="27"/>
  <c r="Y252" i="27" s="1"/>
  <c r="X246" i="27"/>
  <c r="U246" i="27"/>
  <c r="Q246" i="27"/>
  <c r="P246" i="27"/>
  <c r="O246" i="27"/>
  <c r="O252" i="27" s="1"/>
  <c r="N246" i="27"/>
  <c r="J246" i="27"/>
  <c r="F246" i="27"/>
  <c r="F252" i="27" s="1"/>
  <c r="E246" i="27"/>
  <c r="I246" i="27" s="1"/>
  <c r="D246" i="27"/>
  <c r="D252" i="27" s="1"/>
  <c r="C246" i="27"/>
  <c r="AO245" i="27"/>
  <c r="AN245" i="27"/>
  <c r="AM245" i="27"/>
  <c r="AE245" i="27"/>
  <c r="AD245" i="27"/>
  <c r="AC245" i="27"/>
  <c r="AB245" i="27"/>
  <c r="U245" i="27"/>
  <c r="T245" i="27"/>
  <c r="S245" i="27"/>
  <c r="J245" i="27"/>
  <c r="I245" i="27"/>
  <c r="H245" i="27"/>
  <c r="G245" i="27"/>
  <c r="AO244" i="27"/>
  <c r="AN244" i="27"/>
  <c r="AM244" i="27"/>
  <c r="AE244" i="27"/>
  <c r="AD244" i="27"/>
  <c r="AC244" i="27"/>
  <c r="AB244" i="27"/>
  <c r="U244" i="27"/>
  <c r="T244" i="27"/>
  <c r="S244" i="27"/>
  <c r="J244" i="27"/>
  <c r="I244" i="27"/>
  <c r="H244" i="27"/>
  <c r="G244" i="27"/>
  <c r="AO243" i="27"/>
  <c r="AN243" i="27"/>
  <c r="AM243" i="27"/>
  <c r="AE243" i="27"/>
  <c r="AD243" i="27"/>
  <c r="AC243" i="27"/>
  <c r="AB243" i="27"/>
  <c r="U243" i="27"/>
  <c r="T243" i="27"/>
  <c r="S243" i="27"/>
  <c r="J243" i="27"/>
  <c r="I243" i="27"/>
  <c r="H243" i="27"/>
  <c r="G243" i="27"/>
  <c r="AO242" i="27"/>
  <c r="AN242" i="27"/>
  <c r="AM242" i="27"/>
  <c r="AE242" i="27"/>
  <c r="AD242" i="27"/>
  <c r="AC242" i="27"/>
  <c r="AB242" i="27"/>
  <c r="U242" i="27"/>
  <c r="T242" i="27"/>
  <c r="S242" i="27"/>
  <c r="J242" i="27"/>
  <c r="I242" i="27"/>
  <c r="H242" i="27"/>
  <c r="G242" i="27"/>
  <c r="AO241" i="27"/>
  <c r="AN241" i="27"/>
  <c r="AM241" i="27"/>
  <c r="AE241" i="27"/>
  <c r="AD241" i="27"/>
  <c r="AC241" i="27"/>
  <c r="AB241" i="27"/>
  <c r="U241" i="27"/>
  <c r="T241" i="27"/>
  <c r="S241" i="27"/>
  <c r="J241" i="27"/>
  <c r="I241" i="27"/>
  <c r="H241" i="27"/>
  <c r="G241" i="27"/>
  <c r="AO240" i="27"/>
  <c r="AK240" i="27"/>
  <c r="AJ240" i="27"/>
  <c r="AI240" i="27"/>
  <c r="AH240" i="27"/>
  <c r="AH73" i="27" s="1"/>
  <c r="AE240" i="27"/>
  <c r="AA240" i="27"/>
  <c r="Z240" i="27"/>
  <c r="AD240" i="27" s="1"/>
  <c r="Y240" i="27"/>
  <c r="X240" i="27"/>
  <c r="U240" i="27"/>
  <c r="Q240" i="27"/>
  <c r="P240" i="27"/>
  <c r="T240" i="27" s="1"/>
  <c r="O240" i="27"/>
  <c r="N240" i="27"/>
  <c r="J240" i="27"/>
  <c r="F240" i="27"/>
  <c r="E240" i="27"/>
  <c r="D240" i="27"/>
  <c r="C240" i="27"/>
  <c r="C252" i="27" s="1"/>
  <c r="AO239" i="27"/>
  <c r="AN239" i="27"/>
  <c r="AM239" i="27"/>
  <c r="AE239" i="27"/>
  <c r="AD239" i="27"/>
  <c r="AC239" i="27"/>
  <c r="AB239" i="27"/>
  <c r="U239" i="27"/>
  <c r="T239" i="27"/>
  <c r="S239" i="27"/>
  <c r="J239" i="27"/>
  <c r="I239" i="27"/>
  <c r="H239" i="27"/>
  <c r="G239" i="27"/>
  <c r="AO238" i="27"/>
  <c r="AN238" i="27"/>
  <c r="AM238" i="27"/>
  <c r="AE238" i="27"/>
  <c r="AD238" i="27"/>
  <c r="AC238" i="27"/>
  <c r="AB238" i="27"/>
  <c r="U238" i="27"/>
  <c r="T238" i="27"/>
  <c r="S238" i="27"/>
  <c r="J238" i="27"/>
  <c r="I238" i="27"/>
  <c r="H238" i="27"/>
  <c r="G238" i="27"/>
  <c r="AO237" i="27"/>
  <c r="AN237" i="27"/>
  <c r="AM237" i="27"/>
  <c r="AE237" i="27"/>
  <c r="AD237" i="27"/>
  <c r="AC237" i="27"/>
  <c r="AB237" i="27"/>
  <c r="U237" i="27"/>
  <c r="T237" i="27"/>
  <c r="S237" i="27"/>
  <c r="J237" i="27"/>
  <c r="I237" i="27"/>
  <c r="H237" i="27"/>
  <c r="G237" i="27"/>
  <c r="AO236" i="27"/>
  <c r="AN236" i="27"/>
  <c r="AM236" i="27"/>
  <c r="AE236" i="27"/>
  <c r="AD236" i="27"/>
  <c r="AC236" i="27"/>
  <c r="AB236" i="27"/>
  <c r="U236" i="27"/>
  <c r="T236" i="27"/>
  <c r="S236" i="27"/>
  <c r="J236" i="27"/>
  <c r="I236" i="27"/>
  <c r="H236" i="27"/>
  <c r="G236" i="27"/>
  <c r="AO235" i="27"/>
  <c r="AN235" i="27"/>
  <c r="AM235" i="27"/>
  <c r="AE235" i="27"/>
  <c r="AD235" i="27"/>
  <c r="AC235" i="27"/>
  <c r="AB235" i="27"/>
  <c r="U235" i="27"/>
  <c r="T235" i="27"/>
  <c r="S235" i="27"/>
  <c r="J235" i="27"/>
  <c r="I235" i="27"/>
  <c r="H235" i="27"/>
  <c r="G235" i="27"/>
  <c r="AO234" i="27"/>
  <c r="AK234" i="27"/>
  <c r="AK252" i="27" s="1"/>
  <c r="AJ234" i="27"/>
  <c r="AN234" i="27" s="1"/>
  <c r="AI234" i="27"/>
  <c r="AH234" i="27"/>
  <c r="AE234" i="27"/>
  <c r="AA234" i="27"/>
  <c r="Z234" i="27"/>
  <c r="Y234" i="27"/>
  <c r="X234" i="27"/>
  <c r="U234" i="27"/>
  <c r="Q234" i="27"/>
  <c r="P234" i="27"/>
  <c r="T234" i="27" s="1"/>
  <c r="O234" i="27"/>
  <c r="N234" i="27"/>
  <c r="J234" i="27"/>
  <c r="F234" i="27"/>
  <c r="E234" i="27"/>
  <c r="D234" i="27"/>
  <c r="C234" i="27"/>
  <c r="AO233" i="27"/>
  <c r="AN233" i="27"/>
  <c r="AM233" i="27"/>
  <c r="AE233" i="27"/>
  <c r="AD233" i="27"/>
  <c r="AC233" i="27"/>
  <c r="AB233" i="27"/>
  <c r="U233" i="27"/>
  <c r="T233" i="27"/>
  <c r="S233" i="27"/>
  <c r="J233" i="27"/>
  <c r="I233" i="27"/>
  <c r="H233" i="27"/>
  <c r="G233" i="27"/>
  <c r="AO232" i="27"/>
  <c r="AN232" i="27"/>
  <c r="AM232" i="27"/>
  <c r="AE232" i="27"/>
  <c r="AD232" i="27"/>
  <c r="AC232" i="27"/>
  <c r="AB232" i="27"/>
  <c r="U232" i="27"/>
  <c r="T232" i="27"/>
  <c r="S232" i="27"/>
  <c r="J232" i="27"/>
  <c r="I232" i="27"/>
  <c r="H232" i="27"/>
  <c r="G232" i="27"/>
  <c r="AO231" i="27"/>
  <c r="AN231" i="27"/>
  <c r="AM231" i="27"/>
  <c r="AE231" i="27"/>
  <c r="AD231" i="27"/>
  <c r="AC231" i="27"/>
  <c r="AB231" i="27"/>
  <c r="U231" i="27"/>
  <c r="T231" i="27"/>
  <c r="S231" i="27"/>
  <c r="J231" i="27"/>
  <c r="I231" i="27"/>
  <c r="H231" i="27"/>
  <c r="G231" i="27"/>
  <c r="AO230" i="27"/>
  <c r="AN230" i="27"/>
  <c r="AM230" i="27"/>
  <c r="AE230" i="27"/>
  <c r="AD230" i="27"/>
  <c r="AC230" i="27"/>
  <c r="AB230" i="27"/>
  <c r="U230" i="27"/>
  <c r="T230" i="27"/>
  <c r="S230" i="27"/>
  <c r="J230" i="27"/>
  <c r="I230" i="27"/>
  <c r="H230" i="27"/>
  <c r="G230" i="27"/>
  <c r="AO229" i="27"/>
  <c r="AN229" i="27"/>
  <c r="AM229" i="27"/>
  <c r="AE229" i="27"/>
  <c r="AD229" i="27"/>
  <c r="AC229" i="27"/>
  <c r="AB229" i="27"/>
  <c r="U229" i="27"/>
  <c r="T229" i="27"/>
  <c r="S229" i="27"/>
  <c r="J229" i="27"/>
  <c r="I229" i="27"/>
  <c r="H229" i="27"/>
  <c r="G229" i="27"/>
  <c r="AO228" i="27"/>
  <c r="AK228" i="27"/>
  <c r="AJ228" i="27"/>
  <c r="AN228" i="27" s="1"/>
  <c r="AI228" i="27"/>
  <c r="AH228" i="27"/>
  <c r="AE228" i="27"/>
  <c r="AA228" i="27"/>
  <c r="AA252" i="27" s="1"/>
  <c r="Z228" i="27"/>
  <c r="Y228" i="27"/>
  <c r="X228" i="27"/>
  <c r="U228" i="27"/>
  <c r="Q228" i="27"/>
  <c r="Q252" i="27" s="1"/>
  <c r="P228" i="27"/>
  <c r="T228" i="27" s="1"/>
  <c r="O228" i="27"/>
  <c r="N228" i="27"/>
  <c r="J228" i="27"/>
  <c r="F228" i="27"/>
  <c r="E228" i="27"/>
  <c r="I228" i="27" s="1"/>
  <c r="D228" i="27"/>
  <c r="C228" i="27"/>
  <c r="AO227" i="27"/>
  <c r="AN227" i="27"/>
  <c r="AM227" i="27"/>
  <c r="AE227" i="27"/>
  <c r="AD227" i="27"/>
  <c r="AC227" i="27"/>
  <c r="AB227" i="27"/>
  <c r="U227" i="27"/>
  <c r="T227" i="27"/>
  <c r="S227" i="27"/>
  <c r="J227" i="27"/>
  <c r="I227" i="27"/>
  <c r="H227" i="27"/>
  <c r="G227" i="27"/>
  <c r="AO226" i="27"/>
  <c r="AN226" i="27"/>
  <c r="AM226" i="27"/>
  <c r="AE226" i="27"/>
  <c r="AD226" i="27"/>
  <c r="AC226" i="27"/>
  <c r="AB226" i="27"/>
  <c r="U226" i="27"/>
  <c r="T226" i="27"/>
  <c r="S226" i="27"/>
  <c r="J226" i="27"/>
  <c r="I226" i="27"/>
  <c r="H226" i="27"/>
  <c r="G226" i="27"/>
  <c r="AO225" i="27"/>
  <c r="AN225" i="27"/>
  <c r="AM225" i="27"/>
  <c r="AE225" i="27"/>
  <c r="AD225" i="27"/>
  <c r="AC225" i="27"/>
  <c r="AB225" i="27"/>
  <c r="U225" i="27"/>
  <c r="T225" i="27"/>
  <c r="S225" i="27"/>
  <c r="J225" i="27"/>
  <c r="I225" i="27"/>
  <c r="H225" i="27"/>
  <c r="G225" i="27"/>
  <c r="AO224" i="27"/>
  <c r="AN224" i="27"/>
  <c r="AM224" i="27"/>
  <c r="AE224" i="27"/>
  <c r="AD224" i="27"/>
  <c r="AC224" i="27"/>
  <c r="AB224" i="27"/>
  <c r="U224" i="27"/>
  <c r="T224" i="27"/>
  <c r="S224" i="27"/>
  <c r="J224" i="27"/>
  <c r="I224" i="27"/>
  <c r="H224" i="27"/>
  <c r="G224" i="27"/>
  <c r="AO223" i="27"/>
  <c r="AN223" i="27"/>
  <c r="AM223" i="27"/>
  <c r="AE223" i="27"/>
  <c r="AD223" i="27"/>
  <c r="AC223" i="27"/>
  <c r="AB223" i="27"/>
  <c r="U223" i="27"/>
  <c r="T223" i="27"/>
  <c r="S223" i="27"/>
  <c r="J223" i="27"/>
  <c r="I223" i="27"/>
  <c r="H223" i="27"/>
  <c r="G223" i="27"/>
  <c r="AO222" i="27"/>
  <c r="AK222" i="27"/>
  <c r="AJ222" i="27"/>
  <c r="AN222" i="27" s="1"/>
  <c r="AI222" i="27"/>
  <c r="AH222" i="27"/>
  <c r="AE222" i="27"/>
  <c r="AA222" i="27"/>
  <c r="Z222" i="27"/>
  <c r="AD222" i="27" s="1"/>
  <c r="Y222" i="27"/>
  <c r="X222" i="27"/>
  <c r="U222" i="27"/>
  <c r="Q222" i="27"/>
  <c r="P222" i="27"/>
  <c r="O222" i="27"/>
  <c r="N222" i="27"/>
  <c r="J222" i="27"/>
  <c r="F222" i="27"/>
  <c r="E222" i="27"/>
  <c r="I222" i="27" s="1"/>
  <c r="D222" i="27"/>
  <c r="C222" i="27"/>
  <c r="AO221" i="27"/>
  <c r="AN221" i="27"/>
  <c r="AM221" i="27"/>
  <c r="AE221" i="27"/>
  <c r="AD221" i="27"/>
  <c r="AC221" i="27"/>
  <c r="AB221" i="27"/>
  <c r="U221" i="27"/>
  <c r="T221" i="27"/>
  <c r="S221" i="27"/>
  <c r="J221" i="27"/>
  <c r="I221" i="27"/>
  <c r="H221" i="27"/>
  <c r="G221" i="27"/>
  <c r="AO220" i="27"/>
  <c r="AN220" i="27"/>
  <c r="AM220" i="27"/>
  <c r="AE220" i="27"/>
  <c r="AD220" i="27"/>
  <c r="AC220" i="27"/>
  <c r="AB220" i="27"/>
  <c r="U220" i="27"/>
  <c r="T220" i="27"/>
  <c r="S220" i="27"/>
  <c r="J220" i="27"/>
  <c r="I220" i="27"/>
  <c r="H220" i="27"/>
  <c r="G220" i="27"/>
  <c r="AO219" i="27"/>
  <c r="AN219" i="27"/>
  <c r="AM219" i="27"/>
  <c r="AE219" i="27"/>
  <c r="AD219" i="27"/>
  <c r="AC219" i="27"/>
  <c r="AB219" i="27"/>
  <c r="U219" i="27"/>
  <c r="T219" i="27"/>
  <c r="S219" i="27"/>
  <c r="J219" i="27"/>
  <c r="I219" i="27"/>
  <c r="H219" i="27"/>
  <c r="G219" i="27"/>
  <c r="AO218" i="27"/>
  <c r="AN218" i="27"/>
  <c r="AM218" i="27"/>
  <c r="AE218" i="27"/>
  <c r="AD218" i="27"/>
  <c r="AC218" i="27"/>
  <c r="AB218" i="27"/>
  <c r="U218" i="27"/>
  <c r="T218" i="27"/>
  <c r="S218" i="27"/>
  <c r="J218" i="27"/>
  <c r="I218" i="27"/>
  <c r="H218" i="27"/>
  <c r="G218" i="27"/>
  <c r="AO217" i="27"/>
  <c r="AN217" i="27"/>
  <c r="AM217" i="27"/>
  <c r="AE217" i="27"/>
  <c r="AD217" i="27"/>
  <c r="AC217" i="27"/>
  <c r="AB217" i="27"/>
  <c r="U217" i="27"/>
  <c r="T217" i="27"/>
  <c r="S217" i="27"/>
  <c r="J217" i="27"/>
  <c r="I217" i="27"/>
  <c r="H217" i="27"/>
  <c r="G217" i="27"/>
  <c r="AO216" i="27"/>
  <c r="AK216" i="27"/>
  <c r="AJ216" i="27"/>
  <c r="AI216" i="27"/>
  <c r="AH216" i="27"/>
  <c r="AE216" i="27"/>
  <c r="AA216" i="27"/>
  <c r="Z216" i="27"/>
  <c r="AD216" i="27" s="1"/>
  <c r="Y216" i="27"/>
  <c r="X216" i="27"/>
  <c r="U216" i="27"/>
  <c r="Q216" i="27"/>
  <c r="P216" i="27"/>
  <c r="T216" i="27" s="1"/>
  <c r="O216" i="27"/>
  <c r="N216" i="27"/>
  <c r="J216" i="27"/>
  <c r="F216" i="27"/>
  <c r="E216" i="27"/>
  <c r="D216" i="27"/>
  <c r="C216" i="27"/>
  <c r="AO215" i="27"/>
  <c r="AN215" i="27"/>
  <c r="AM215" i="27"/>
  <c r="AE215" i="27"/>
  <c r="AD215" i="27"/>
  <c r="AC215" i="27"/>
  <c r="AB215" i="27"/>
  <c r="U215" i="27"/>
  <c r="T215" i="27"/>
  <c r="S215" i="27"/>
  <c r="J215" i="27"/>
  <c r="I215" i="27"/>
  <c r="H215" i="27"/>
  <c r="G215" i="27"/>
  <c r="AO214" i="27"/>
  <c r="AN214" i="27"/>
  <c r="AM214" i="27"/>
  <c r="AE214" i="27"/>
  <c r="AD214" i="27"/>
  <c r="AC214" i="27"/>
  <c r="AB214" i="27"/>
  <c r="U214" i="27"/>
  <c r="T214" i="27"/>
  <c r="S214" i="27"/>
  <c r="J214" i="27"/>
  <c r="I214" i="27"/>
  <c r="H214" i="27"/>
  <c r="G214" i="27"/>
  <c r="AO213" i="27"/>
  <c r="AN213" i="27"/>
  <c r="AM213" i="27"/>
  <c r="AE213" i="27"/>
  <c r="AD213" i="27"/>
  <c r="AC213" i="27"/>
  <c r="AB213" i="27"/>
  <c r="U213" i="27"/>
  <c r="T213" i="27"/>
  <c r="S213" i="27"/>
  <c r="J213" i="27"/>
  <c r="I213" i="27"/>
  <c r="H213" i="27"/>
  <c r="G213" i="27"/>
  <c r="AO212" i="27"/>
  <c r="AN212" i="27"/>
  <c r="AM212" i="27"/>
  <c r="AE212" i="27"/>
  <c r="AD212" i="27"/>
  <c r="AC212" i="27"/>
  <c r="AB212" i="27"/>
  <c r="U212" i="27"/>
  <c r="T212" i="27"/>
  <c r="S212" i="27"/>
  <c r="J212" i="27"/>
  <c r="I212" i="27"/>
  <c r="H212" i="27"/>
  <c r="G212" i="27"/>
  <c r="AO211" i="27"/>
  <c r="AN211" i="27"/>
  <c r="AM211" i="27"/>
  <c r="AE211" i="27"/>
  <c r="AD211" i="27"/>
  <c r="AC211" i="27"/>
  <c r="AB211" i="27"/>
  <c r="U211" i="27"/>
  <c r="T211" i="27"/>
  <c r="S211" i="27"/>
  <c r="J211" i="27"/>
  <c r="I211" i="27"/>
  <c r="H211" i="27"/>
  <c r="G211" i="27"/>
  <c r="AO210" i="27"/>
  <c r="AK210" i="27"/>
  <c r="AJ210" i="27"/>
  <c r="AN210" i="27" s="1"/>
  <c r="AI210" i="27"/>
  <c r="AH210" i="27"/>
  <c r="AE210" i="27"/>
  <c r="AA210" i="27"/>
  <c r="Z210" i="27"/>
  <c r="Y210" i="27"/>
  <c r="X210" i="27"/>
  <c r="U210" i="27"/>
  <c r="Q210" i="27"/>
  <c r="P210" i="27"/>
  <c r="T210" i="27" s="1"/>
  <c r="O210" i="27"/>
  <c r="N210" i="27"/>
  <c r="J210" i="27"/>
  <c r="F210" i="27"/>
  <c r="E210" i="27"/>
  <c r="D210" i="27"/>
  <c r="C210" i="27"/>
  <c r="AO209" i="27"/>
  <c r="AN209" i="27"/>
  <c r="AM209" i="27"/>
  <c r="AE209" i="27"/>
  <c r="AD209" i="27"/>
  <c r="AC209" i="27"/>
  <c r="AB209" i="27"/>
  <c r="U209" i="27"/>
  <c r="T209" i="27"/>
  <c r="S209" i="27"/>
  <c r="J209" i="27"/>
  <c r="I209" i="27"/>
  <c r="H209" i="27"/>
  <c r="AO208" i="27"/>
  <c r="AN208" i="27"/>
  <c r="AM208" i="27"/>
  <c r="AE208" i="27"/>
  <c r="AD208" i="27"/>
  <c r="AC208" i="27"/>
  <c r="AB208" i="27"/>
  <c r="U208" i="27"/>
  <c r="T208" i="27"/>
  <c r="S208" i="27"/>
  <c r="J208" i="27"/>
  <c r="I208" i="27"/>
  <c r="H208" i="27"/>
  <c r="AO207" i="27"/>
  <c r="AN207" i="27"/>
  <c r="AM207" i="27"/>
  <c r="AE207" i="27"/>
  <c r="AD207" i="27"/>
  <c r="AC207" i="27"/>
  <c r="AB207" i="27"/>
  <c r="U207" i="27"/>
  <c r="T207" i="27"/>
  <c r="S207" i="27"/>
  <c r="J207" i="27"/>
  <c r="I207" i="27"/>
  <c r="H207" i="27"/>
  <c r="AO206" i="27"/>
  <c r="AN206" i="27"/>
  <c r="AM206" i="27"/>
  <c r="AE206" i="27"/>
  <c r="AD206" i="27"/>
  <c r="AC206" i="27"/>
  <c r="AB206" i="27"/>
  <c r="U206" i="27"/>
  <c r="T206" i="27"/>
  <c r="S206" i="27"/>
  <c r="J206" i="27"/>
  <c r="I206" i="27"/>
  <c r="H206" i="27"/>
  <c r="AO205" i="27"/>
  <c r="AN205" i="27"/>
  <c r="AM205" i="27"/>
  <c r="AE205" i="27"/>
  <c r="AD205" i="27"/>
  <c r="AC205" i="27"/>
  <c r="AB205" i="27"/>
  <c r="U205" i="27"/>
  <c r="T205" i="27"/>
  <c r="S205" i="27"/>
  <c r="J205" i="27"/>
  <c r="I205" i="27"/>
  <c r="H205" i="27"/>
  <c r="AO204" i="27"/>
  <c r="AK204" i="27"/>
  <c r="AJ204" i="27"/>
  <c r="AN204" i="27" s="1"/>
  <c r="AI204" i="27"/>
  <c r="AH204" i="27"/>
  <c r="AE204" i="27"/>
  <c r="AA204" i="27"/>
  <c r="Z204" i="27"/>
  <c r="Y204" i="27"/>
  <c r="X204" i="27"/>
  <c r="U204" i="27"/>
  <c r="Q204" i="27"/>
  <c r="P204" i="27"/>
  <c r="O204" i="27"/>
  <c r="N204" i="27"/>
  <c r="J204" i="27"/>
  <c r="F204" i="27"/>
  <c r="E204" i="27"/>
  <c r="D204" i="27"/>
  <c r="C204" i="27"/>
  <c r="AO203" i="27"/>
  <c r="AN203" i="27"/>
  <c r="AM203" i="27"/>
  <c r="AE203" i="27"/>
  <c r="AD203" i="27"/>
  <c r="AC203" i="27"/>
  <c r="U203" i="27"/>
  <c r="T203" i="27"/>
  <c r="S203" i="27"/>
  <c r="J203" i="27"/>
  <c r="I203" i="27"/>
  <c r="H203" i="27"/>
  <c r="G203" i="27"/>
  <c r="AO202" i="27"/>
  <c r="AN202" i="27"/>
  <c r="AM202" i="27"/>
  <c r="AE202" i="27"/>
  <c r="AD202" i="27"/>
  <c r="AC202" i="27"/>
  <c r="AB202" i="27"/>
  <c r="U202" i="27"/>
  <c r="T202" i="27"/>
  <c r="S202" i="27"/>
  <c r="J202" i="27"/>
  <c r="I202" i="27"/>
  <c r="H202" i="27"/>
  <c r="G202" i="27"/>
  <c r="AO201" i="27"/>
  <c r="AN201" i="27"/>
  <c r="AM201" i="27"/>
  <c r="AE201" i="27"/>
  <c r="AD201" i="27"/>
  <c r="AC201" i="27"/>
  <c r="U201" i="27"/>
  <c r="T201" i="27"/>
  <c r="S201" i="27"/>
  <c r="J201" i="27"/>
  <c r="I201" i="27"/>
  <c r="H201" i="27"/>
  <c r="AO200" i="27"/>
  <c r="AN200" i="27"/>
  <c r="AM200" i="27"/>
  <c r="AE200" i="27"/>
  <c r="AD200" i="27"/>
  <c r="AC200" i="27"/>
  <c r="U200" i="27"/>
  <c r="T200" i="27"/>
  <c r="S200" i="27"/>
  <c r="J200" i="27"/>
  <c r="I200" i="27"/>
  <c r="H200" i="27"/>
  <c r="AO199" i="27"/>
  <c r="AN199" i="27"/>
  <c r="AM199" i="27"/>
  <c r="AE199" i="27"/>
  <c r="AD199" i="27"/>
  <c r="AC199" i="27"/>
  <c r="U199" i="27"/>
  <c r="T199" i="27"/>
  <c r="S199" i="27"/>
  <c r="J199" i="27"/>
  <c r="I199" i="27"/>
  <c r="H199" i="27"/>
  <c r="G199" i="27"/>
  <c r="AO198" i="27"/>
  <c r="AK198" i="27"/>
  <c r="AJ198" i="27"/>
  <c r="AI198" i="27"/>
  <c r="AH198" i="27"/>
  <c r="AE198" i="27"/>
  <c r="AA198" i="27"/>
  <c r="Z198" i="27"/>
  <c r="Y198" i="27"/>
  <c r="X198" i="27"/>
  <c r="U198" i="27"/>
  <c r="Q198" i="27"/>
  <c r="P198" i="27"/>
  <c r="O198" i="27"/>
  <c r="N198" i="27"/>
  <c r="J198" i="27"/>
  <c r="F198" i="27"/>
  <c r="E198" i="27"/>
  <c r="G201" i="27" s="1"/>
  <c r="D198" i="27"/>
  <c r="C198" i="27"/>
  <c r="AO197" i="27"/>
  <c r="AN197" i="27"/>
  <c r="AM197" i="27"/>
  <c r="AE197" i="27"/>
  <c r="AD197" i="27"/>
  <c r="AC197" i="27"/>
  <c r="AB197" i="27"/>
  <c r="U197" i="27"/>
  <c r="T197" i="27"/>
  <c r="S197" i="27"/>
  <c r="J197" i="27"/>
  <c r="I197" i="27"/>
  <c r="H197" i="27"/>
  <c r="G197" i="27"/>
  <c r="AO196" i="27"/>
  <c r="AN196" i="27"/>
  <c r="AM196" i="27"/>
  <c r="AE196" i="27"/>
  <c r="AD196" i="27"/>
  <c r="AC196" i="27"/>
  <c r="AB196" i="27"/>
  <c r="U196" i="27"/>
  <c r="T196" i="27"/>
  <c r="S196" i="27"/>
  <c r="J196" i="27"/>
  <c r="I196" i="27"/>
  <c r="H196" i="27"/>
  <c r="G196" i="27"/>
  <c r="AO195" i="27"/>
  <c r="AN195" i="27"/>
  <c r="AM195" i="27"/>
  <c r="AE195" i="27"/>
  <c r="AD195" i="27"/>
  <c r="AC195" i="27"/>
  <c r="AB195" i="27"/>
  <c r="U195" i="27"/>
  <c r="T195" i="27"/>
  <c r="S195" i="27"/>
  <c r="J195" i="27"/>
  <c r="I195" i="27"/>
  <c r="H195" i="27"/>
  <c r="G195" i="27"/>
  <c r="AO194" i="27"/>
  <c r="AN194" i="27"/>
  <c r="AM194" i="27"/>
  <c r="AE194" i="27"/>
  <c r="AD194" i="27"/>
  <c r="AC194" i="27"/>
  <c r="AB194" i="27"/>
  <c r="U194" i="27"/>
  <c r="T194" i="27"/>
  <c r="S194" i="27"/>
  <c r="J194" i="27"/>
  <c r="I194" i="27"/>
  <c r="H194" i="27"/>
  <c r="AO193" i="27"/>
  <c r="AN193" i="27"/>
  <c r="AM193" i="27"/>
  <c r="AE193" i="27"/>
  <c r="AD193" i="27"/>
  <c r="AC193" i="27"/>
  <c r="AB193" i="27"/>
  <c r="U193" i="27"/>
  <c r="T193" i="27"/>
  <c r="S193" i="27"/>
  <c r="J193" i="27"/>
  <c r="I193" i="27"/>
  <c r="H193" i="27"/>
  <c r="G193" i="27"/>
  <c r="AO192" i="27"/>
  <c r="AK192" i="27"/>
  <c r="AJ192" i="27"/>
  <c r="AI192" i="27"/>
  <c r="AH192" i="27"/>
  <c r="AE192" i="27"/>
  <c r="AA192" i="27"/>
  <c r="Z192" i="27"/>
  <c r="Y192" i="27"/>
  <c r="X192" i="27"/>
  <c r="U192" i="27"/>
  <c r="Q192" i="27"/>
  <c r="P192" i="27"/>
  <c r="O192" i="27"/>
  <c r="N192" i="27"/>
  <c r="J192" i="27"/>
  <c r="F192" i="27"/>
  <c r="E192" i="27"/>
  <c r="D192" i="27"/>
  <c r="C192" i="27"/>
  <c r="AO191" i="27"/>
  <c r="AN191" i="27"/>
  <c r="AM191" i="27"/>
  <c r="AE191" i="27"/>
  <c r="AD191" i="27"/>
  <c r="AC191" i="27"/>
  <c r="AB191" i="27"/>
  <c r="U191" i="27"/>
  <c r="T191" i="27"/>
  <c r="S191" i="27"/>
  <c r="J191" i="27"/>
  <c r="I191" i="27"/>
  <c r="H191" i="27"/>
  <c r="AO190" i="27"/>
  <c r="AN190" i="27"/>
  <c r="AM190" i="27"/>
  <c r="AE190" i="27"/>
  <c r="AD190" i="27"/>
  <c r="AC190" i="27"/>
  <c r="AB190" i="27"/>
  <c r="U190" i="27"/>
  <c r="T190" i="27"/>
  <c r="S190" i="27"/>
  <c r="J190" i="27"/>
  <c r="I190" i="27"/>
  <c r="H190" i="27"/>
  <c r="AO189" i="27"/>
  <c r="AN189" i="27"/>
  <c r="AM189" i="27"/>
  <c r="AE189" i="27"/>
  <c r="AD189" i="27"/>
  <c r="AC189" i="27"/>
  <c r="AB189" i="27"/>
  <c r="U189" i="27"/>
  <c r="T189" i="27"/>
  <c r="S189" i="27"/>
  <c r="J189" i="27"/>
  <c r="I189" i="27"/>
  <c r="H189" i="27"/>
  <c r="G189" i="27"/>
  <c r="AO188" i="27"/>
  <c r="AN188" i="27"/>
  <c r="AM188" i="27"/>
  <c r="AE188" i="27"/>
  <c r="AD188" i="27"/>
  <c r="AC188" i="27"/>
  <c r="AB188" i="27"/>
  <c r="U188" i="27"/>
  <c r="T188" i="27"/>
  <c r="S188" i="27"/>
  <c r="J188" i="27"/>
  <c r="I188" i="27"/>
  <c r="H188" i="27"/>
  <c r="AO187" i="27"/>
  <c r="AN187" i="27"/>
  <c r="AM187" i="27"/>
  <c r="AE187" i="27"/>
  <c r="AD187" i="27"/>
  <c r="AC187" i="27"/>
  <c r="AB187" i="27"/>
  <c r="U187" i="27"/>
  <c r="T187" i="27"/>
  <c r="S187" i="27"/>
  <c r="J187" i="27"/>
  <c r="I187" i="27"/>
  <c r="H187" i="27"/>
  <c r="AO186" i="27"/>
  <c r="AK186" i="27"/>
  <c r="AJ186" i="27"/>
  <c r="AI186" i="27"/>
  <c r="AH186" i="27"/>
  <c r="AE186" i="27"/>
  <c r="AA186" i="27"/>
  <c r="Z186" i="27"/>
  <c r="Y186" i="27"/>
  <c r="X186" i="27"/>
  <c r="U186" i="27"/>
  <c r="Q186" i="27"/>
  <c r="P186" i="27"/>
  <c r="O186" i="27"/>
  <c r="N186" i="27"/>
  <c r="J186" i="27"/>
  <c r="F186" i="27"/>
  <c r="E186" i="27"/>
  <c r="D186" i="27"/>
  <c r="C186" i="27"/>
  <c r="AO185" i="27"/>
  <c r="AN185" i="27"/>
  <c r="AM185" i="27"/>
  <c r="AE185" i="27"/>
  <c r="AD185" i="27"/>
  <c r="AC185" i="27"/>
  <c r="AB185" i="27"/>
  <c r="U185" i="27"/>
  <c r="T185" i="27"/>
  <c r="S185" i="27"/>
  <c r="J185" i="27"/>
  <c r="I185" i="27"/>
  <c r="H185" i="27"/>
  <c r="AO184" i="27"/>
  <c r="AN184" i="27"/>
  <c r="AM184" i="27"/>
  <c r="AE184" i="27"/>
  <c r="AD184" i="27"/>
  <c r="AC184" i="27"/>
  <c r="U184" i="27"/>
  <c r="T184" i="27"/>
  <c r="S184" i="27"/>
  <c r="J184" i="27"/>
  <c r="I184" i="27"/>
  <c r="H184" i="27"/>
  <c r="AO183" i="27"/>
  <c r="AN183" i="27"/>
  <c r="AM183" i="27"/>
  <c r="AE183" i="27"/>
  <c r="AD183" i="27"/>
  <c r="AC183" i="27"/>
  <c r="U183" i="27"/>
  <c r="T183" i="27"/>
  <c r="S183" i="27"/>
  <c r="J183" i="27"/>
  <c r="I183" i="27"/>
  <c r="H183" i="27"/>
  <c r="AO182" i="27"/>
  <c r="AN182" i="27"/>
  <c r="AM182" i="27"/>
  <c r="AE182" i="27"/>
  <c r="AD182" i="27"/>
  <c r="AC182" i="27"/>
  <c r="U182" i="27"/>
  <c r="T182" i="27"/>
  <c r="S182" i="27"/>
  <c r="J182" i="27"/>
  <c r="I182" i="27"/>
  <c r="H182" i="27"/>
  <c r="AO181" i="27"/>
  <c r="AN181" i="27"/>
  <c r="AM181" i="27"/>
  <c r="AE181" i="27"/>
  <c r="AD181" i="27"/>
  <c r="AC181" i="27"/>
  <c r="AB181" i="27"/>
  <c r="U181" i="27"/>
  <c r="T181" i="27"/>
  <c r="S181" i="27"/>
  <c r="J181" i="27"/>
  <c r="I181" i="27"/>
  <c r="H181" i="27"/>
  <c r="AO180" i="27"/>
  <c r="AK180" i="27"/>
  <c r="AJ180" i="27"/>
  <c r="AI180" i="27"/>
  <c r="AH180" i="27"/>
  <c r="AE180" i="27"/>
  <c r="AA180" i="27"/>
  <c r="Z180" i="27"/>
  <c r="Y180" i="27"/>
  <c r="X180" i="27"/>
  <c r="U180" i="27"/>
  <c r="Q180" i="27"/>
  <c r="P180" i="27"/>
  <c r="O180" i="27"/>
  <c r="N180" i="27"/>
  <c r="J180" i="27"/>
  <c r="F180" i="27"/>
  <c r="E180" i="27"/>
  <c r="D180" i="27"/>
  <c r="C180" i="27"/>
  <c r="AO179" i="27"/>
  <c r="AN179" i="27"/>
  <c r="AM179" i="27"/>
  <c r="AE179" i="27"/>
  <c r="AD179" i="27"/>
  <c r="AC179" i="27"/>
  <c r="U179" i="27"/>
  <c r="T179" i="27"/>
  <c r="S179" i="27"/>
  <c r="J179" i="27"/>
  <c r="I179" i="27"/>
  <c r="H179" i="27"/>
  <c r="G179" i="27"/>
  <c r="AO178" i="27"/>
  <c r="AN178" i="27"/>
  <c r="AM178" i="27"/>
  <c r="AE178" i="27"/>
  <c r="AD178" i="27"/>
  <c r="AC178" i="27"/>
  <c r="AB178" i="27"/>
  <c r="U178" i="27"/>
  <c r="T178" i="27"/>
  <c r="S178" i="27"/>
  <c r="J178" i="27"/>
  <c r="I178" i="27"/>
  <c r="H178" i="27"/>
  <c r="G178" i="27"/>
  <c r="AO177" i="27"/>
  <c r="AN177" i="27"/>
  <c r="AM177" i="27"/>
  <c r="AE177" i="27"/>
  <c r="AD177" i="27"/>
  <c r="AC177" i="27"/>
  <c r="U177" i="27"/>
  <c r="T177" i="27"/>
  <c r="S177" i="27"/>
  <c r="J177" i="27"/>
  <c r="I177" i="27"/>
  <c r="H177" i="27"/>
  <c r="AO176" i="27"/>
  <c r="AN176" i="27"/>
  <c r="AM176" i="27"/>
  <c r="AE176" i="27"/>
  <c r="AD176" i="27"/>
  <c r="AC176" i="27"/>
  <c r="U176" i="27"/>
  <c r="T176" i="27"/>
  <c r="S176" i="27"/>
  <c r="J176" i="27"/>
  <c r="I176" i="27"/>
  <c r="H176" i="27"/>
  <c r="AO175" i="27"/>
  <c r="AN175" i="27"/>
  <c r="AM175" i="27"/>
  <c r="AE175" i="27"/>
  <c r="AD175" i="27"/>
  <c r="AC175" i="27"/>
  <c r="U175" i="27"/>
  <c r="T175" i="27"/>
  <c r="S175" i="27"/>
  <c r="J175" i="27"/>
  <c r="I175" i="27"/>
  <c r="H175" i="27"/>
  <c r="G175" i="27"/>
  <c r="AO174" i="27"/>
  <c r="AK174" i="27"/>
  <c r="AJ174" i="27"/>
  <c r="AI174" i="27"/>
  <c r="AH174" i="27"/>
  <c r="AE174" i="27"/>
  <c r="AA174" i="27"/>
  <c r="Z174" i="27"/>
  <c r="Y174" i="27"/>
  <c r="X174" i="27"/>
  <c r="U174" i="27"/>
  <c r="Q174" i="27"/>
  <c r="P174" i="27"/>
  <c r="O174" i="27"/>
  <c r="N174" i="27"/>
  <c r="J174" i="27"/>
  <c r="F174" i="27"/>
  <c r="E174" i="27"/>
  <c r="G177" i="27" s="1"/>
  <c r="D174" i="27"/>
  <c r="C174" i="27"/>
  <c r="AO168" i="27"/>
  <c r="AN168" i="27"/>
  <c r="AM168" i="27"/>
  <c r="AE168" i="27"/>
  <c r="AD168" i="27"/>
  <c r="AC168" i="27"/>
  <c r="AB168" i="27"/>
  <c r="U168" i="27"/>
  <c r="T168" i="27"/>
  <c r="S168" i="27"/>
  <c r="J168" i="27"/>
  <c r="I168" i="27"/>
  <c r="H168" i="27"/>
  <c r="G168" i="27"/>
  <c r="AO167" i="27"/>
  <c r="AN167" i="27"/>
  <c r="AM167" i="27"/>
  <c r="AE167" i="27"/>
  <c r="AD167" i="27"/>
  <c r="AC167" i="27"/>
  <c r="U167" i="27"/>
  <c r="T167" i="27"/>
  <c r="S167" i="27"/>
  <c r="J167" i="27"/>
  <c r="I167" i="27"/>
  <c r="H167" i="27"/>
  <c r="AO166" i="27"/>
  <c r="AN166" i="27"/>
  <c r="AM166" i="27"/>
  <c r="AE166" i="27"/>
  <c r="AD166" i="27"/>
  <c r="AC166" i="27"/>
  <c r="U166" i="27"/>
  <c r="T166" i="27"/>
  <c r="S166" i="27"/>
  <c r="J166" i="27"/>
  <c r="I166" i="27"/>
  <c r="H166" i="27"/>
  <c r="G166" i="27"/>
  <c r="AO165" i="27"/>
  <c r="AN165" i="27"/>
  <c r="AM165" i="27"/>
  <c r="AE165" i="27"/>
  <c r="AD165" i="27"/>
  <c r="AC165" i="27"/>
  <c r="U165" i="27"/>
  <c r="T165" i="27"/>
  <c r="S165" i="27"/>
  <c r="J165" i="27"/>
  <c r="I165" i="27"/>
  <c r="H165" i="27"/>
  <c r="G165" i="27"/>
  <c r="AO164" i="27"/>
  <c r="AN164" i="27"/>
  <c r="AM164" i="27"/>
  <c r="AE164" i="27"/>
  <c r="AD164" i="27"/>
  <c r="AC164" i="27"/>
  <c r="AB164" i="27"/>
  <c r="U164" i="27"/>
  <c r="T164" i="27"/>
  <c r="S164" i="27"/>
  <c r="J164" i="27"/>
  <c r="I164" i="27"/>
  <c r="H164" i="27"/>
  <c r="G164" i="27"/>
  <c r="AO163" i="27"/>
  <c r="AN163" i="27"/>
  <c r="AK163" i="27"/>
  <c r="AJ163" i="27"/>
  <c r="AI163" i="27"/>
  <c r="AH163" i="27"/>
  <c r="AA163" i="27"/>
  <c r="Z163" i="27"/>
  <c r="Y163" i="27"/>
  <c r="AE163" i="27" s="1"/>
  <c r="X163" i="27"/>
  <c r="Q163" i="27"/>
  <c r="P163" i="27"/>
  <c r="O163" i="27"/>
  <c r="N163" i="27"/>
  <c r="N79" i="27" s="1"/>
  <c r="J163" i="27"/>
  <c r="F163" i="27"/>
  <c r="E163" i="27"/>
  <c r="D163" i="27"/>
  <c r="C163" i="27"/>
  <c r="I163" i="27" s="1"/>
  <c r="AO162" i="27"/>
  <c r="AN162" i="27"/>
  <c r="AM162" i="27"/>
  <c r="AE162" i="27"/>
  <c r="AD162" i="27"/>
  <c r="AC162" i="27"/>
  <c r="U162" i="27"/>
  <c r="T162" i="27"/>
  <c r="S162" i="27"/>
  <c r="J162" i="27"/>
  <c r="I162" i="27"/>
  <c r="H162" i="27"/>
  <c r="AO161" i="27"/>
  <c r="AN161" i="27"/>
  <c r="AM161" i="27"/>
  <c r="AE161" i="27"/>
  <c r="AD161" i="27"/>
  <c r="AC161" i="27"/>
  <c r="U161" i="27"/>
  <c r="T161" i="27"/>
  <c r="S161" i="27"/>
  <c r="J161" i="27"/>
  <c r="I161" i="27"/>
  <c r="H161" i="27"/>
  <c r="AO160" i="27"/>
  <c r="AN160" i="27"/>
  <c r="AM160" i="27"/>
  <c r="AE160" i="27"/>
  <c r="AD160" i="27"/>
  <c r="AC160" i="27"/>
  <c r="U160" i="27"/>
  <c r="T160" i="27"/>
  <c r="S160" i="27"/>
  <c r="J160" i="27"/>
  <c r="I160" i="27"/>
  <c r="H160" i="27"/>
  <c r="G160" i="27"/>
  <c r="AO159" i="27"/>
  <c r="AN159" i="27"/>
  <c r="AM159" i="27"/>
  <c r="AE159" i="27"/>
  <c r="AD159" i="27"/>
  <c r="AC159" i="27"/>
  <c r="AB159" i="27"/>
  <c r="U159" i="27"/>
  <c r="T159" i="27"/>
  <c r="S159" i="27"/>
  <c r="J159" i="27"/>
  <c r="I159" i="27"/>
  <c r="H159" i="27"/>
  <c r="G159" i="27"/>
  <c r="AO158" i="27"/>
  <c r="AN158" i="27"/>
  <c r="AM158" i="27"/>
  <c r="AE158" i="27"/>
  <c r="AD158" i="27"/>
  <c r="AC158" i="27"/>
  <c r="U158" i="27"/>
  <c r="T158" i="27"/>
  <c r="S158" i="27"/>
  <c r="J158" i="27"/>
  <c r="I158" i="27"/>
  <c r="H158" i="27"/>
  <c r="AK157" i="27"/>
  <c r="AJ157" i="27"/>
  <c r="AI157" i="27"/>
  <c r="AO157" i="27" s="1"/>
  <c r="AH157" i="27"/>
  <c r="AA157" i="27"/>
  <c r="Z157" i="27"/>
  <c r="Y157" i="27"/>
  <c r="AE157" i="27" s="1"/>
  <c r="X157" i="27"/>
  <c r="Q157" i="27"/>
  <c r="P157" i="27"/>
  <c r="O157" i="27"/>
  <c r="N157" i="27"/>
  <c r="N73" i="27" s="1"/>
  <c r="F157" i="27"/>
  <c r="E157" i="27"/>
  <c r="D157" i="27"/>
  <c r="J157" i="27" s="1"/>
  <c r="C157" i="27"/>
  <c r="AO156" i="27"/>
  <c r="AN156" i="27"/>
  <c r="AM156" i="27"/>
  <c r="AE156" i="27"/>
  <c r="AD156" i="27"/>
  <c r="AC156" i="27"/>
  <c r="AB156" i="27"/>
  <c r="U156" i="27"/>
  <c r="T156" i="27"/>
  <c r="S156" i="27"/>
  <c r="J156" i="27"/>
  <c r="I156" i="27"/>
  <c r="H156" i="27"/>
  <c r="AO155" i="27"/>
  <c r="AN155" i="27"/>
  <c r="AM155" i="27"/>
  <c r="AE155" i="27"/>
  <c r="AD155" i="27"/>
  <c r="AC155" i="27"/>
  <c r="U155" i="27"/>
  <c r="T155" i="27"/>
  <c r="S155" i="27"/>
  <c r="J155" i="27"/>
  <c r="I155" i="27"/>
  <c r="H155" i="27"/>
  <c r="AO154" i="27"/>
  <c r="AN154" i="27"/>
  <c r="AM154" i="27"/>
  <c r="AE154" i="27"/>
  <c r="AD154" i="27"/>
  <c r="AC154" i="27"/>
  <c r="U154" i="27"/>
  <c r="T154" i="27"/>
  <c r="S154" i="27"/>
  <c r="J154" i="27"/>
  <c r="I154" i="27"/>
  <c r="H154" i="27"/>
  <c r="AO153" i="27"/>
  <c r="AN153" i="27"/>
  <c r="AM153" i="27"/>
  <c r="AE153" i="27"/>
  <c r="AD153" i="27"/>
  <c r="AC153" i="27"/>
  <c r="AB153" i="27"/>
  <c r="U153" i="27"/>
  <c r="T153" i="27"/>
  <c r="S153" i="27"/>
  <c r="J153" i="27"/>
  <c r="I153" i="27"/>
  <c r="H153" i="27"/>
  <c r="AO152" i="27"/>
  <c r="AN152" i="27"/>
  <c r="AM152" i="27"/>
  <c r="AE152" i="27"/>
  <c r="AD152" i="27"/>
  <c r="AC152" i="27"/>
  <c r="AB152" i="27"/>
  <c r="U152" i="27"/>
  <c r="T152" i="27"/>
  <c r="S152" i="27"/>
  <c r="J152" i="27"/>
  <c r="I152" i="27"/>
  <c r="H152" i="27"/>
  <c r="AO151" i="27"/>
  <c r="AN151" i="27"/>
  <c r="AK151" i="27"/>
  <c r="AJ151" i="27"/>
  <c r="AI151" i="27"/>
  <c r="AH151" i="27"/>
  <c r="AE151" i="27"/>
  <c r="AD151" i="27"/>
  <c r="AA151" i="27"/>
  <c r="Z151" i="27"/>
  <c r="AB154" i="27" s="1"/>
  <c r="Y151" i="27"/>
  <c r="X151" i="27"/>
  <c r="Q151" i="27"/>
  <c r="P151" i="27"/>
  <c r="O151" i="27"/>
  <c r="U151" i="27" s="1"/>
  <c r="N151" i="27"/>
  <c r="F151" i="27"/>
  <c r="E151" i="27"/>
  <c r="D151" i="27"/>
  <c r="C151" i="27"/>
  <c r="AO150" i="27"/>
  <c r="AN150" i="27"/>
  <c r="AM150" i="27"/>
  <c r="AE150" i="27"/>
  <c r="AD150" i="27"/>
  <c r="AC150" i="27"/>
  <c r="AB150" i="27"/>
  <c r="U150" i="27"/>
  <c r="T150" i="27"/>
  <c r="S150" i="27"/>
  <c r="J150" i="27"/>
  <c r="I150" i="27"/>
  <c r="H150" i="27"/>
  <c r="G150" i="27"/>
  <c r="AO149" i="27"/>
  <c r="AN149" i="27"/>
  <c r="AM149" i="27"/>
  <c r="AE149" i="27"/>
  <c r="AD149" i="27"/>
  <c r="AC149" i="27"/>
  <c r="AB149" i="27"/>
  <c r="U149" i="27"/>
  <c r="T149" i="27"/>
  <c r="S149" i="27"/>
  <c r="J149" i="27"/>
  <c r="I149" i="27"/>
  <c r="H149" i="27"/>
  <c r="AO148" i="27"/>
  <c r="AN148" i="27"/>
  <c r="AM148" i="27"/>
  <c r="AE148" i="27"/>
  <c r="AD148" i="27"/>
  <c r="AC148" i="27"/>
  <c r="U148" i="27"/>
  <c r="T148" i="27"/>
  <c r="S148" i="27"/>
  <c r="J148" i="27"/>
  <c r="I148" i="27"/>
  <c r="H148" i="27"/>
  <c r="AO147" i="27"/>
  <c r="AN147" i="27"/>
  <c r="AM147" i="27"/>
  <c r="AE147" i="27"/>
  <c r="AD147" i="27"/>
  <c r="AC147" i="27"/>
  <c r="U147" i="27"/>
  <c r="T147" i="27"/>
  <c r="S147" i="27"/>
  <c r="J147" i="27"/>
  <c r="I147" i="27"/>
  <c r="H147" i="27"/>
  <c r="AO146" i="27"/>
  <c r="AN146" i="27"/>
  <c r="AM146" i="27"/>
  <c r="AE146" i="27"/>
  <c r="AD146" i="27"/>
  <c r="AC146" i="27"/>
  <c r="AB146" i="27"/>
  <c r="U146" i="27"/>
  <c r="T146" i="27"/>
  <c r="S146" i="27"/>
  <c r="J146" i="27"/>
  <c r="I146" i="27"/>
  <c r="H146" i="27"/>
  <c r="G146" i="27"/>
  <c r="AO145" i="27"/>
  <c r="AK145" i="27"/>
  <c r="AJ145" i="27"/>
  <c r="AI145" i="27"/>
  <c r="AH145" i="27"/>
  <c r="AN145" i="27" s="1"/>
  <c r="AE145" i="27"/>
  <c r="AD145" i="27"/>
  <c r="AA145" i="27"/>
  <c r="Z145" i="27"/>
  <c r="AB148" i="27" s="1"/>
  <c r="Y145" i="27"/>
  <c r="X145" i="27"/>
  <c r="U145" i="27"/>
  <c r="T145" i="27"/>
  <c r="Q145" i="27"/>
  <c r="P145" i="27"/>
  <c r="O145" i="27"/>
  <c r="N145" i="27"/>
  <c r="J145" i="27"/>
  <c r="I145" i="27"/>
  <c r="F145" i="27"/>
  <c r="E145" i="27"/>
  <c r="G148" i="27" s="1"/>
  <c r="D145" i="27"/>
  <c r="C145" i="27"/>
  <c r="AO144" i="27"/>
  <c r="AN144" i="27"/>
  <c r="AM144" i="27"/>
  <c r="AE144" i="27"/>
  <c r="AD144" i="27"/>
  <c r="AC144" i="27"/>
  <c r="U144" i="27"/>
  <c r="T144" i="27"/>
  <c r="J144" i="27"/>
  <c r="I144" i="27"/>
  <c r="H144" i="27"/>
  <c r="G144" i="27"/>
  <c r="AO143" i="27"/>
  <c r="AN143" i="27"/>
  <c r="AE143" i="27"/>
  <c r="AD143" i="27"/>
  <c r="AC143" i="27"/>
  <c r="AB143" i="27"/>
  <c r="U143" i="27"/>
  <c r="T143" i="27"/>
  <c r="J143" i="27"/>
  <c r="I143" i="27"/>
  <c r="H143" i="27"/>
  <c r="G143" i="27"/>
  <c r="AO142" i="27"/>
  <c r="AN142" i="27"/>
  <c r="AE142" i="27"/>
  <c r="AD142" i="27"/>
  <c r="AC142" i="27"/>
  <c r="AB142" i="27"/>
  <c r="U142" i="27"/>
  <c r="T142" i="27"/>
  <c r="S142" i="27"/>
  <c r="J142" i="27"/>
  <c r="I142" i="27"/>
  <c r="AO141" i="27"/>
  <c r="AN141" i="27"/>
  <c r="AM141" i="27"/>
  <c r="AE141" i="27"/>
  <c r="AD141" i="27"/>
  <c r="AC141" i="27"/>
  <c r="U141" i="27"/>
  <c r="T141" i="27"/>
  <c r="S141" i="27"/>
  <c r="J141" i="27"/>
  <c r="I141" i="27"/>
  <c r="AO140" i="27"/>
  <c r="AN140" i="27"/>
  <c r="AM140" i="27"/>
  <c r="AE140" i="27"/>
  <c r="AD140" i="27"/>
  <c r="AC140" i="27"/>
  <c r="U140" i="27"/>
  <c r="T140" i="27"/>
  <c r="J140" i="27"/>
  <c r="I140" i="27"/>
  <c r="H140" i="27"/>
  <c r="G140" i="27"/>
  <c r="AK139" i="27"/>
  <c r="AM142" i="27" s="1"/>
  <c r="AJ139" i="27"/>
  <c r="AI139" i="27"/>
  <c r="AI55" i="27" s="1"/>
  <c r="AS55" i="27" s="1"/>
  <c r="AH139" i="27"/>
  <c r="AA139" i="27"/>
  <c r="Z139" i="27"/>
  <c r="Y139" i="27"/>
  <c r="AE139" i="27" s="1"/>
  <c r="X139" i="27"/>
  <c r="U139" i="27"/>
  <c r="Q139" i="27"/>
  <c r="P139" i="27"/>
  <c r="O139" i="27"/>
  <c r="N139" i="27"/>
  <c r="T139" i="27" s="1"/>
  <c r="J139" i="27"/>
  <c r="I139" i="27"/>
  <c r="F139" i="27"/>
  <c r="H141" i="27" s="1"/>
  <c r="E139" i="27"/>
  <c r="G142" i="27" s="1"/>
  <c r="D139" i="27"/>
  <c r="C139" i="27"/>
  <c r="AO138" i="27"/>
  <c r="AN138" i="27"/>
  <c r="AE138" i="27"/>
  <c r="AD138" i="27"/>
  <c r="U138" i="27"/>
  <c r="T138" i="27"/>
  <c r="S138" i="27"/>
  <c r="J138" i="27"/>
  <c r="I138" i="27"/>
  <c r="H138" i="27"/>
  <c r="AO137" i="27"/>
  <c r="AN137" i="27"/>
  <c r="AE137" i="27"/>
  <c r="AD137" i="27"/>
  <c r="U137" i="27"/>
  <c r="T137" i="27"/>
  <c r="J137" i="27"/>
  <c r="I137" i="27"/>
  <c r="H137" i="27"/>
  <c r="G137" i="27"/>
  <c r="AO136" i="27"/>
  <c r="AN136" i="27"/>
  <c r="AE136" i="27"/>
  <c r="AD136" i="27"/>
  <c r="AC136" i="27"/>
  <c r="U136" i="27"/>
  <c r="T136" i="27"/>
  <c r="J136" i="27"/>
  <c r="I136" i="27"/>
  <c r="H136" i="27"/>
  <c r="G136" i="27"/>
  <c r="AO135" i="27"/>
  <c r="AN135" i="27"/>
  <c r="AE135" i="27"/>
  <c r="AD135" i="27"/>
  <c r="U135" i="27"/>
  <c r="T135" i="27"/>
  <c r="S135" i="27"/>
  <c r="J135" i="27"/>
  <c r="I135" i="27"/>
  <c r="AO134" i="27"/>
  <c r="AN134" i="27"/>
  <c r="AE134" i="27"/>
  <c r="AD134" i="27"/>
  <c r="U134" i="27"/>
  <c r="T134" i="27"/>
  <c r="S134" i="27"/>
  <c r="J134" i="27"/>
  <c r="I134" i="27"/>
  <c r="H134" i="27"/>
  <c r="AK133" i="27"/>
  <c r="AJ133" i="27"/>
  <c r="AI133" i="27"/>
  <c r="AH133" i="27"/>
  <c r="AA133" i="27"/>
  <c r="AC137" i="27" s="1"/>
  <c r="Z133" i="27"/>
  <c r="Y133" i="27"/>
  <c r="X133" i="27"/>
  <c r="Q133" i="27"/>
  <c r="P133" i="27"/>
  <c r="O133" i="27"/>
  <c r="N133" i="27"/>
  <c r="N49" i="27" s="1"/>
  <c r="F133" i="27"/>
  <c r="H135" i="27" s="1"/>
  <c r="E133" i="27"/>
  <c r="D133" i="27"/>
  <c r="J133" i="27" s="1"/>
  <c r="C133" i="27"/>
  <c r="AO132" i="27"/>
  <c r="AN132" i="27"/>
  <c r="AE132" i="27"/>
  <c r="AD132" i="27"/>
  <c r="AB132" i="27"/>
  <c r="U132" i="27"/>
  <c r="T132" i="27"/>
  <c r="J132" i="27"/>
  <c r="I132" i="27"/>
  <c r="AO131" i="27"/>
  <c r="AN131" i="27"/>
  <c r="AM131" i="27"/>
  <c r="AE131" i="27"/>
  <c r="AD131" i="27"/>
  <c r="U131" i="27"/>
  <c r="T131" i="27"/>
  <c r="S131" i="27"/>
  <c r="J131" i="27"/>
  <c r="I131" i="27"/>
  <c r="AO130" i="27"/>
  <c r="AN130" i="27"/>
  <c r="AM130" i="27"/>
  <c r="AE130" i="27"/>
  <c r="AD130" i="27"/>
  <c r="U130" i="27"/>
  <c r="T130" i="27"/>
  <c r="J130" i="27"/>
  <c r="I130" i="27"/>
  <c r="H130" i="27"/>
  <c r="AO129" i="27"/>
  <c r="AN129" i="27"/>
  <c r="AE129" i="27"/>
  <c r="AD129" i="27"/>
  <c r="AB129" i="27"/>
  <c r="U129" i="27"/>
  <c r="T129" i="27"/>
  <c r="J129" i="27"/>
  <c r="I129" i="27"/>
  <c r="AO128" i="27"/>
  <c r="AN128" i="27"/>
  <c r="AE128" i="27"/>
  <c r="AD128" i="27"/>
  <c r="AB128" i="27"/>
  <c r="U128" i="27"/>
  <c r="T128" i="27"/>
  <c r="J128" i="27"/>
  <c r="I128" i="27"/>
  <c r="AO127" i="27"/>
  <c r="AN127" i="27"/>
  <c r="AK127" i="27"/>
  <c r="AM132" i="27" s="1"/>
  <c r="AJ127" i="27"/>
  <c r="AI127" i="27"/>
  <c r="AH127" i="27"/>
  <c r="AD127" i="27"/>
  <c r="AA127" i="27"/>
  <c r="Z127" i="27"/>
  <c r="AB130" i="27" s="1"/>
  <c r="Y127" i="27"/>
  <c r="X127" i="27"/>
  <c r="Q127" i="27"/>
  <c r="P127" i="27"/>
  <c r="O127" i="27"/>
  <c r="N127" i="27"/>
  <c r="F127" i="27"/>
  <c r="H131" i="27" s="1"/>
  <c r="E127" i="27"/>
  <c r="D127" i="27"/>
  <c r="C127" i="27"/>
  <c r="AO126" i="27"/>
  <c r="AN126" i="27"/>
  <c r="AE126" i="27"/>
  <c r="AD126" i="27"/>
  <c r="AC126" i="27"/>
  <c r="AB126" i="27"/>
  <c r="U126" i="27"/>
  <c r="T126" i="27"/>
  <c r="J126" i="27"/>
  <c r="I126" i="27"/>
  <c r="H126" i="27"/>
  <c r="G126" i="27"/>
  <c r="AO125" i="27"/>
  <c r="AN125" i="27"/>
  <c r="AE125" i="27"/>
  <c r="AD125" i="27"/>
  <c r="AB125" i="27"/>
  <c r="U125" i="27"/>
  <c r="T125" i="27"/>
  <c r="J125" i="27"/>
  <c r="I125" i="27"/>
  <c r="AO124" i="27"/>
  <c r="AN124" i="27"/>
  <c r="AM124" i="27"/>
  <c r="AE124" i="27"/>
  <c r="AD124" i="27"/>
  <c r="U124" i="27"/>
  <c r="T124" i="27"/>
  <c r="S124" i="27"/>
  <c r="J124" i="27"/>
  <c r="I124" i="27"/>
  <c r="AO123" i="27"/>
  <c r="AN123" i="27"/>
  <c r="AM123" i="27"/>
  <c r="AE123" i="27"/>
  <c r="AD123" i="27"/>
  <c r="AC123" i="27"/>
  <c r="U123" i="27"/>
  <c r="T123" i="27"/>
  <c r="J123" i="27"/>
  <c r="I123" i="27"/>
  <c r="H123" i="27"/>
  <c r="G123" i="27"/>
  <c r="AO122" i="27"/>
  <c r="AN122" i="27"/>
  <c r="AE122" i="27"/>
  <c r="AD122" i="27"/>
  <c r="AC122" i="27"/>
  <c r="AB122" i="27"/>
  <c r="U122" i="27"/>
  <c r="T122" i="27"/>
  <c r="J122" i="27"/>
  <c r="I122" i="27"/>
  <c r="H122" i="27"/>
  <c r="G122" i="27"/>
  <c r="AO121" i="27"/>
  <c r="AK121" i="27"/>
  <c r="AM125" i="27" s="1"/>
  <c r="AJ121" i="27"/>
  <c r="AI121" i="27"/>
  <c r="AH121" i="27"/>
  <c r="AN121" i="27" s="1"/>
  <c r="AE121" i="27"/>
  <c r="AD121" i="27"/>
  <c r="AA121" i="27"/>
  <c r="AC124" i="27" s="1"/>
  <c r="Z121" i="27"/>
  <c r="AB124" i="27" s="1"/>
  <c r="Y121" i="27"/>
  <c r="X121" i="27"/>
  <c r="U121" i="27"/>
  <c r="T121" i="27"/>
  <c r="Q121" i="27"/>
  <c r="S125" i="27" s="1"/>
  <c r="P121" i="27"/>
  <c r="O121" i="27"/>
  <c r="N121" i="27"/>
  <c r="I121" i="27"/>
  <c r="F121" i="27"/>
  <c r="H124" i="27" s="1"/>
  <c r="E121" i="27"/>
  <c r="G124" i="27" s="1"/>
  <c r="D121" i="27"/>
  <c r="C121" i="27"/>
  <c r="AO120" i="27"/>
  <c r="AN120" i="27"/>
  <c r="AM120" i="27"/>
  <c r="AL120" i="27"/>
  <c r="AE120" i="27"/>
  <c r="AD120" i="27"/>
  <c r="U120" i="27"/>
  <c r="T120" i="27"/>
  <c r="S120" i="27"/>
  <c r="R120" i="27"/>
  <c r="J120" i="27"/>
  <c r="I120" i="27"/>
  <c r="AO119" i="27"/>
  <c r="AN119" i="27"/>
  <c r="AM119" i="27"/>
  <c r="AL119" i="27"/>
  <c r="AE119" i="27"/>
  <c r="AD119" i="27"/>
  <c r="U119" i="27"/>
  <c r="T119" i="27"/>
  <c r="S119" i="27"/>
  <c r="R119" i="27"/>
  <c r="J119" i="27"/>
  <c r="I119" i="27"/>
  <c r="AO118" i="27"/>
  <c r="AN118" i="27"/>
  <c r="AM118" i="27"/>
  <c r="AL118" i="27"/>
  <c r="AE118" i="27"/>
  <c r="AD118" i="27"/>
  <c r="U118" i="27"/>
  <c r="T118" i="27"/>
  <c r="S118" i="27"/>
  <c r="R118" i="27"/>
  <c r="J118" i="27"/>
  <c r="I118" i="27"/>
  <c r="AO117" i="27"/>
  <c r="AN117" i="27"/>
  <c r="AM117" i="27"/>
  <c r="AL117" i="27"/>
  <c r="AE117" i="27"/>
  <c r="AD117" i="27"/>
  <c r="U117" i="27"/>
  <c r="T117" i="27"/>
  <c r="S117" i="27"/>
  <c r="R117" i="27"/>
  <c r="J117" i="27"/>
  <c r="I117" i="27"/>
  <c r="AO116" i="27"/>
  <c r="AN116" i="27"/>
  <c r="AM116" i="27"/>
  <c r="AL116" i="27"/>
  <c r="AE116" i="27"/>
  <c r="AD116" i="27"/>
  <c r="U116" i="27"/>
  <c r="T116" i="27"/>
  <c r="S116" i="27"/>
  <c r="R116" i="27"/>
  <c r="J116" i="27"/>
  <c r="I116" i="27"/>
  <c r="AN115" i="27"/>
  <c r="AK115" i="27"/>
  <c r="AO115" i="27" s="1"/>
  <c r="AJ115" i="27"/>
  <c r="AI115" i="27"/>
  <c r="AH115" i="27"/>
  <c r="AD115" i="27"/>
  <c r="AA115" i="27"/>
  <c r="AC120" i="27" s="1"/>
  <c r="Z115" i="27"/>
  <c r="AB120" i="27" s="1"/>
  <c r="Y115" i="27"/>
  <c r="X115" i="27"/>
  <c r="T115" i="27"/>
  <c r="Q115" i="27"/>
  <c r="U115" i="27" s="1"/>
  <c r="P115" i="27"/>
  <c r="O115" i="27"/>
  <c r="N115" i="27"/>
  <c r="I115" i="27"/>
  <c r="F115" i="27"/>
  <c r="H120" i="27" s="1"/>
  <c r="E115" i="27"/>
  <c r="G120" i="27" s="1"/>
  <c r="D115" i="27"/>
  <c r="C115" i="27"/>
  <c r="AO114" i="27"/>
  <c r="AN114" i="27"/>
  <c r="AM114" i="27"/>
  <c r="AL114" i="27"/>
  <c r="AE114" i="27"/>
  <c r="AD114" i="27"/>
  <c r="U114" i="27"/>
  <c r="T114" i="27"/>
  <c r="S114" i="27"/>
  <c r="R114" i="27"/>
  <c r="J114" i="27"/>
  <c r="I114" i="27"/>
  <c r="AO113" i="27"/>
  <c r="AN113" i="27"/>
  <c r="AM113" i="27"/>
  <c r="AL113" i="27"/>
  <c r="AE113" i="27"/>
  <c r="AD113" i="27"/>
  <c r="U113" i="27"/>
  <c r="T113" i="27"/>
  <c r="S113" i="27"/>
  <c r="R113" i="27"/>
  <c r="J113" i="27"/>
  <c r="I113" i="27"/>
  <c r="AO112" i="27"/>
  <c r="AN112" i="27"/>
  <c r="AM112" i="27"/>
  <c r="AL112" i="27"/>
  <c r="AE112" i="27"/>
  <c r="AD112" i="27"/>
  <c r="U112" i="27"/>
  <c r="T112" i="27"/>
  <c r="S112" i="27"/>
  <c r="R112" i="27"/>
  <c r="J112" i="27"/>
  <c r="I112" i="27"/>
  <c r="AO111" i="27"/>
  <c r="AN111" i="27"/>
  <c r="AM111" i="27"/>
  <c r="AL111" i="27"/>
  <c r="AE111" i="27"/>
  <c r="AD111" i="27"/>
  <c r="U111" i="27"/>
  <c r="T111" i="27"/>
  <c r="S111" i="27"/>
  <c r="R111" i="27"/>
  <c r="J111" i="27"/>
  <c r="I111" i="27"/>
  <c r="AO110" i="27"/>
  <c r="AN110" i="27"/>
  <c r="AM110" i="27"/>
  <c r="AL110" i="27"/>
  <c r="AE110" i="27"/>
  <c r="AD110" i="27"/>
  <c r="U110" i="27"/>
  <c r="T110" i="27"/>
  <c r="S110" i="27"/>
  <c r="R110" i="27"/>
  <c r="J110" i="27"/>
  <c r="I110" i="27"/>
  <c r="AN109" i="27"/>
  <c r="AK109" i="27"/>
  <c r="AO109" i="27" s="1"/>
  <c r="AJ109" i="27"/>
  <c r="AI109" i="27"/>
  <c r="AH109" i="27"/>
  <c r="AD109" i="27"/>
  <c r="AA109" i="27"/>
  <c r="AC114" i="27" s="1"/>
  <c r="Z109" i="27"/>
  <c r="AB114" i="27" s="1"/>
  <c r="Y109" i="27"/>
  <c r="X109" i="27"/>
  <c r="T109" i="27"/>
  <c r="Q109" i="27"/>
  <c r="U109" i="27" s="1"/>
  <c r="P109" i="27"/>
  <c r="O109" i="27"/>
  <c r="N109" i="27"/>
  <c r="I109" i="27"/>
  <c r="F109" i="27"/>
  <c r="H114" i="27" s="1"/>
  <c r="E109" i="27"/>
  <c r="G114" i="27" s="1"/>
  <c r="D109" i="27"/>
  <c r="C109" i="27"/>
  <c r="AO108" i="27"/>
  <c r="AN108" i="27"/>
  <c r="AM108" i="27"/>
  <c r="AL108" i="27"/>
  <c r="AE108" i="27"/>
  <c r="AD108" i="27"/>
  <c r="U108" i="27"/>
  <c r="T108" i="27"/>
  <c r="S108" i="27"/>
  <c r="R108" i="27"/>
  <c r="J108" i="27"/>
  <c r="I108" i="27"/>
  <c r="AO107" i="27"/>
  <c r="AN107" i="27"/>
  <c r="AM107" i="27"/>
  <c r="AL107" i="27"/>
  <c r="AE107" i="27"/>
  <c r="AD107" i="27"/>
  <c r="U107" i="27"/>
  <c r="T107" i="27"/>
  <c r="S107" i="27"/>
  <c r="R107" i="27"/>
  <c r="J107" i="27"/>
  <c r="I107" i="27"/>
  <c r="AO106" i="27"/>
  <c r="AN106" i="27"/>
  <c r="AM106" i="27"/>
  <c r="AL106" i="27"/>
  <c r="AE106" i="27"/>
  <c r="AD106" i="27"/>
  <c r="U106" i="27"/>
  <c r="T106" i="27"/>
  <c r="S106" i="27"/>
  <c r="R106" i="27"/>
  <c r="J106" i="27"/>
  <c r="I106" i="27"/>
  <c r="AO105" i="27"/>
  <c r="AN105" i="27"/>
  <c r="AM105" i="27"/>
  <c r="AL105" i="27"/>
  <c r="AE105" i="27"/>
  <c r="AD105" i="27"/>
  <c r="U105" i="27"/>
  <c r="T105" i="27"/>
  <c r="S105" i="27"/>
  <c r="R105" i="27"/>
  <c r="J105" i="27"/>
  <c r="I105" i="27"/>
  <c r="AO104" i="27"/>
  <c r="AN104" i="27"/>
  <c r="AM104" i="27"/>
  <c r="AL104" i="27"/>
  <c r="AE104" i="27"/>
  <c r="AD104" i="27"/>
  <c r="U104" i="27"/>
  <c r="T104" i="27"/>
  <c r="S104" i="27"/>
  <c r="R104" i="27"/>
  <c r="J104" i="27"/>
  <c r="I104" i="27"/>
  <c r="AN103" i="27"/>
  <c r="AK103" i="27"/>
  <c r="AO103" i="27" s="1"/>
  <c r="AJ103" i="27"/>
  <c r="AI103" i="27"/>
  <c r="AH103" i="27"/>
  <c r="AD103" i="27"/>
  <c r="AA103" i="27"/>
  <c r="AC108" i="27" s="1"/>
  <c r="Z103" i="27"/>
  <c r="AB108" i="27" s="1"/>
  <c r="Y103" i="27"/>
  <c r="X103" i="27"/>
  <c r="T103" i="27"/>
  <c r="Q103" i="27"/>
  <c r="U103" i="27" s="1"/>
  <c r="P103" i="27"/>
  <c r="O103" i="27"/>
  <c r="N103" i="27"/>
  <c r="I103" i="27"/>
  <c r="F103" i="27"/>
  <c r="H108" i="27" s="1"/>
  <c r="E103" i="27"/>
  <c r="G108" i="27" s="1"/>
  <c r="D103" i="27"/>
  <c r="C103" i="27"/>
  <c r="AO102" i="27"/>
  <c r="AN102" i="27"/>
  <c r="AM102" i="27"/>
  <c r="AL102" i="27"/>
  <c r="AE102" i="27"/>
  <c r="AD102" i="27"/>
  <c r="U102" i="27"/>
  <c r="T102" i="27"/>
  <c r="S102" i="27"/>
  <c r="R102" i="27"/>
  <c r="J102" i="27"/>
  <c r="I102" i="27"/>
  <c r="AO101" i="27"/>
  <c r="AN101" i="27"/>
  <c r="AM101" i="27"/>
  <c r="AL101" i="27"/>
  <c r="AE101" i="27"/>
  <c r="AD101" i="27"/>
  <c r="U101" i="27"/>
  <c r="T101" i="27"/>
  <c r="S101" i="27"/>
  <c r="R101" i="27"/>
  <c r="J101" i="27"/>
  <c r="I101" i="27"/>
  <c r="AO100" i="27"/>
  <c r="AN100" i="27"/>
  <c r="AM100" i="27"/>
  <c r="AL100" i="27"/>
  <c r="AE100" i="27"/>
  <c r="AD100" i="27"/>
  <c r="U100" i="27"/>
  <c r="T100" i="27"/>
  <c r="S100" i="27"/>
  <c r="R100" i="27"/>
  <c r="J100" i="27"/>
  <c r="I100" i="27"/>
  <c r="AO99" i="27"/>
  <c r="AN99" i="27"/>
  <c r="AM99" i="27"/>
  <c r="AL99" i="27"/>
  <c r="AE99" i="27"/>
  <c r="AD99" i="27"/>
  <c r="U99" i="27"/>
  <c r="T99" i="27"/>
  <c r="S99" i="27"/>
  <c r="R99" i="27"/>
  <c r="J99" i="27"/>
  <c r="I99" i="27"/>
  <c r="AO98" i="27"/>
  <c r="AN98" i="27"/>
  <c r="AM98" i="27"/>
  <c r="AL98" i="27"/>
  <c r="AE98" i="27"/>
  <c r="AD98" i="27"/>
  <c r="U98" i="27"/>
  <c r="T98" i="27"/>
  <c r="S98" i="27"/>
  <c r="R98" i="27"/>
  <c r="J98" i="27"/>
  <c r="I98" i="27"/>
  <c r="AN97" i="27"/>
  <c r="AK97" i="27"/>
  <c r="AO97" i="27" s="1"/>
  <c r="AJ97" i="27"/>
  <c r="AI97" i="27"/>
  <c r="AH97" i="27"/>
  <c r="AD97" i="27"/>
  <c r="AA97" i="27"/>
  <c r="AC102" i="27" s="1"/>
  <c r="Z97" i="27"/>
  <c r="AB102" i="27" s="1"/>
  <c r="Y97" i="27"/>
  <c r="X97" i="27"/>
  <c r="T97" i="27"/>
  <c r="Q97" i="27"/>
  <c r="U97" i="27" s="1"/>
  <c r="P97" i="27"/>
  <c r="O97" i="27"/>
  <c r="N97" i="27"/>
  <c r="I97" i="27"/>
  <c r="F97" i="27"/>
  <c r="H102" i="27" s="1"/>
  <c r="E97" i="27"/>
  <c r="G102" i="27" s="1"/>
  <c r="D97" i="27"/>
  <c r="C97" i="27"/>
  <c r="AO96" i="27"/>
  <c r="AN96" i="27"/>
  <c r="AM96" i="27"/>
  <c r="AL96" i="27"/>
  <c r="AE96" i="27"/>
  <c r="AD96" i="27"/>
  <c r="U96" i="27"/>
  <c r="T96" i="27"/>
  <c r="S96" i="27"/>
  <c r="R96" i="27"/>
  <c r="J96" i="27"/>
  <c r="I96" i="27"/>
  <c r="AO95" i="27"/>
  <c r="AN95" i="27"/>
  <c r="AM95" i="27"/>
  <c r="AL95" i="27"/>
  <c r="AE95" i="27"/>
  <c r="AD95" i="27"/>
  <c r="U95" i="27"/>
  <c r="T95" i="27"/>
  <c r="S95" i="27"/>
  <c r="R95" i="27"/>
  <c r="J95" i="27"/>
  <c r="I95" i="27"/>
  <c r="AO94" i="27"/>
  <c r="AN94" i="27"/>
  <c r="AM94" i="27"/>
  <c r="AL94" i="27"/>
  <c r="AE94" i="27"/>
  <c r="AD94" i="27"/>
  <c r="U94" i="27"/>
  <c r="T94" i="27"/>
  <c r="S94" i="27"/>
  <c r="R94" i="27"/>
  <c r="J94" i="27"/>
  <c r="I94" i="27"/>
  <c r="AO93" i="27"/>
  <c r="AN93" i="27"/>
  <c r="AM93" i="27"/>
  <c r="AL93" i="27"/>
  <c r="AE93" i="27"/>
  <c r="AD93" i="27"/>
  <c r="U93" i="27"/>
  <c r="T93" i="27"/>
  <c r="S93" i="27"/>
  <c r="R93" i="27"/>
  <c r="J93" i="27"/>
  <c r="I93" i="27"/>
  <c r="AO92" i="27"/>
  <c r="AN92" i="27"/>
  <c r="AM92" i="27"/>
  <c r="AL92" i="27"/>
  <c r="AE92" i="27"/>
  <c r="AD92" i="27"/>
  <c r="U92" i="27"/>
  <c r="T92" i="27"/>
  <c r="S92" i="27"/>
  <c r="R92" i="27"/>
  <c r="J92" i="27"/>
  <c r="I92" i="27"/>
  <c r="AN91" i="27"/>
  <c r="AK91" i="27"/>
  <c r="AO91" i="27" s="1"/>
  <c r="AJ91" i="27"/>
  <c r="AI91" i="27"/>
  <c r="AH91" i="27"/>
  <c r="AD91" i="27"/>
  <c r="AA91" i="27"/>
  <c r="AC96" i="27" s="1"/>
  <c r="Z91" i="27"/>
  <c r="AB96" i="27" s="1"/>
  <c r="Y91" i="27"/>
  <c r="X91" i="27"/>
  <c r="T91" i="27"/>
  <c r="Q91" i="27"/>
  <c r="U91" i="27" s="1"/>
  <c r="P91" i="27"/>
  <c r="O91" i="27"/>
  <c r="N91" i="27"/>
  <c r="I91" i="27"/>
  <c r="F91" i="27"/>
  <c r="H96" i="27" s="1"/>
  <c r="E91" i="27"/>
  <c r="G96" i="27" s="1"/>
  <c r="D91" i="27"/>
  <c r="C91" i="27"/>
  <c r="AX84" i="27"/>
  <c r="AN84" i="27"/>
  <c r="AM84" i="27"/>
  <c r="AL84" i="27"/>
  <c r="AK84" i="27"/>
  <c r="AU84" i="27" s="1"/>
  <c r="AJ84" i="27"/>
  <c r="AT84" i="27" s="1"/>
  <c r="AI84" i="27"/>
  <c r="AS84" i="27" s="1"/>
  <c r="AH84" i="27"/>
  <c r="AR84" i="27" s="1"/>
  <c r="AD84" i="27"/>
  <c r="AC84" i="27"/>
  <c r="AA84" i="27"/>
  <c r="AE84" i="27" s="1"/>
  <c r="Z84" i="27"/>
  <c r="Y84" i="27"/>
  <c r="X84" i="27"/>
  <c r="T84" i="27"/>
  <c r="S84" i="27"/>
  <c r="R84" i="27"/>
  <c r="Q84" i="27"/>
  <c r="U84" i="27" s="1"/>
  <c r="P84" i="27"/>
  <c r="O84" i="27"/>
  <c r="N84" i="27"/>
  <c r="I84" i="27"/>
  <c r="G84" i="27"/>
  <c r="F84" i="27"/>
  <c r="J84" i="27" s="1"/>
  <c r="E84" i="27"/>
  <c r="D84" i="27"/>
  <c r="C84" i="27"/>
  <c r="AN83" i="27"/>
  <c r="AM83" i="27"/>
  <c r="AL83" i="27"/>
  <c r="AK83" i="27"/>
  <c r="AU83" i="27" s="1"/>
  <c r="AJ83" i="27"/>
  <c r="AT83" i="27" s="1"/>
  <c r="AI83" i="27"/>
  <c r="AS83" i="27" s="1"/>
  <c r="AH83" i="27"/>
  <c r="AR83" i="27" s="1"/>
  <c r="AD83" i="27"/>
  <c r="AC83" i="27"/>
  <c r="AA83" i="27"/>
  <c r="AE83" i="27" s="1"/>
  <c r="Z83" i="27"/>
  <c r="Y83" i="27"/>
  <c r="X83" i="27"/>
  <c r="T83" i="27"/>
  <c r="S83" i="27"/>
  <c r="R83" i="27"/>
  <c r="Q83" i="27"/>
  <c r="U83" i="27" s="1"/>
  <c r="P83" i="27"/>
  <c r="O83" i="27"/>
  <c r="N83" i="27"/>
  <c r="I83" i="27"/>
  <c r="G83" i="27"/>
  <c r="F83" i="27"/>
  <c r="J83" i="27" s="1"/>
  <c r="E83" i="27"/>
  <c r="D83" i="27"/>
  <c r="C83" i="27"/>
  <c r="AX82" i="27"/>
  <c r="AN82" i="27"/>
  <c r="AM82" i="27"/>
  <c r="AL82" i="27"/>
  <c r="AK82" i="27"/>
  <c r="AU82" i="27" s="1"/>
  <c r="AJ82" i="27"/>
  <c r="AT82" i="27" s="1"/>
  <c r="AI82" i="27"/>
  <c r="AS82" i="27" s="1"/>
  <c r="AH82" i="27"/>
  <c r="AR82" i="27" s="1"/>
  <c r="AD82" i="27"/>
  <c r="AC82" i="27"/>
  <c r="AA82" i="27"/>
  <c r="AE82" i="27" s="1"/>
  <c r="Z82" i="27"/>
  <c r="Y82" i="27"/>
  <c r="X82" i="27"/>
  <c r="T82" i="27"/>
  <c r="S82" i="27"/>
  <c r="R82" i="27"/>
  <c r="Q82" i="27"/>
  <c r="U82" i="27" s="1"/>
  <c r="P82" i="27"/>
  <c r="O82" i="27"/>
  <c r="N82" i="27"/>
  <c r="I82" i="27"/>
  <c r="G82" i="27"/>
  <c r="F82" i="27"/>
  <c r="J82" i="27" s="1"/>
  <c r="E82" i="27"/>
  <c r="D82" i="27"/>
  <c r="C82" i="27"/>
  <c r="AN81" i="27"/>
  <c r="AM81" i="27"/>
  <c r="AL81" i="27"/>
  <c r="AK81" i="27"/>
  <c r="AU81" i="27" s="1"/>
  <c r="AJ81" i="27"/>
  <c r="AT81" i="27" s="1"/>
  <c r="AI81" i="27"/>
  <c r="AS81" i="27" s="1"/>
  <c r="AH81" i="27"/>
  <c r="AR81" i="27" s="1"/>
  <c r="AX81" i="27" s="1"/>
  <c r="AD81" i="27"/>
  <c r="AC81" i="27"/>
  <c r="AA81" i="27"/>
  <c r="AE81" i="27" s="1"/>
  <c r="Z81" i="27"/>
  <c r="Y81" i="27"/>
  <c r="X81" i="27"/>
  <c r="T81" i="27"/>
  <c r="S81" i="27"/>
  <c r="R81" i="27"/>
  <c r="Q81" i="27"/>
  <c r="U81" i="27" s="1"/>
  <c r="P81" i="27"/>
  <c r="O81" i="27"/>
  <c r="N81" i="27"/>
  <c r="I81" i="27"/>
  <c r="H81" i="27"/>
  <c r="G81" i="27"/>
  <c r="F81" i="27"/>
  <c r="J81" i="27" s="1"/>
  <c r="E81" i="27"/>
  <c r="D81" i="27"/>
  <c r="C81" i="27"/>
  <c r="AN80" i="27"/>
  <c r="AM80" i="27"/>
  <c r="AL80" i="27"/>
  <c r="AK80" i="27"/>
  <c r="AU80" i="27" s="1"/>
  <c r="AJ80" i="27"/>
  <c r="AT80" i="27" s="1"/>
  <c r="AI80" i="27"/>
  <c r="AS80" i="27" s="1"/>
  <c r="AH80" i="27"/>
  <c r="AR80" i="27" s="1"/>
  <c r="AX80" i="27" s="1"/>
  <c r="AD80" i="27"/>
  <c r="AC80" i="27"/>
  <c r="AA80" i="27"/>
  <c r="AE80" i="27" s="1"/>
  <c r="Z80" i="27"/>
  <c r="Y80" i="27"/>
  <c r="X80" i="27"/>
  <c r="T80" i="27"/>
  <c r="S80" i="27"/>
  <c r="R80" i="27"/>
  <c r="Q80" i="27"/>
  <c r="U80" i="27" s="1"/>
  <c r="P80" i="27"/>
  <c r="O80" i="27"/>
  <c r="N80" i="27"/>
  <c r="I80" i="27"/>
  <c r="H80" i="27"/>
  <c r="G80" i="27"/>
  <c r="F80" i="27"/>
  <c r="J80" i="27" s="1"/>
  <c r="E80" i="27"/>
  <c r="D80" i="27"/>
  <c r="C80" i="27"/>
  <c r="AN79" i="27"/>
  <c r="AK79" i="27"/>
  <c r="AJ79" i="27"/>
  <c r="AI79" i="27"/>
  <c r="AH79" i="27"/>
  <c r="AA79" i="27"/>
  <c r="Y79" i="27"/>
  <c r="X79" i="27"/>
  <c r="T79" i="27"/>
  <c r="Q79" i="27"/>
  <c r="P79" i="27"/>
  <c r="I79" i="27"/>
  <c r="F79" i="27"/>
  <c r="E79" i="27"/>
  <c r="D79" i="27"/>
  <c r="C79" i="27"/>
  <c r="AN78" i="27"/>
  <c r="AL78" i="27"/>
  <c r="AK78" i="27"/>
  <c r="AJ78" i="27"/>
  <c r="AT78" i="27" s="1"/>
  <c r="AX78" i="27" s="1"/>
  <c r="AI78" i="27"/>
  <c r="AS78" i="27" s="1"/>
  <c r="AH78" i="27"/>
  <c r="AR78" i="27" s="1"/>
  <c r="AD78" i="27"/>
  <c r="AA78" i="27"/>
  <c r="Z78" i="27"/>
  <c r="Y78" i="27"/>
  <c r="X78" i="27"/>
  <c r="T78" i="27"/>
  <c r="Q78" i="27"/>
  <c r="U78" i="27" s="1"/>
  <c r="P78" i="27"/>
  <c r="O78" i="27"/>
  <c r="N78" i="27"/>
  <c r="I78" i="27"/>
  <c r="F78" i="27"/>
  <c r="J78" i="27" s="1"/>
  <c r="E78" i="27"/>
  <c r="D78" i="27"/>
  <c r="C78" i="27"/>
  <c r="AN77" i="27"/>
  <c r="AL77" i="27"/>
  <c r="AK77" i="27"/>
  <c r="AJ77" i="27"/>
  <c r="AT77" i="27" s="1"/>
  <c r="AX77" i="27" s="1"/>
  <c r="AI77" i="27"/>
  <c r="AS77" i="27" s="1"/>
  <c r="AH77" i="27"/>
  <c r="AR77" i="27" s="1"/>
  <c r="AD77" i="27"/>
  <c r="AA77" i="27"/>
  <c r="Z77" i="27"/>
  <c r="Y77" i="27"/>
  <c r="X77" i="27"/>
  <c r="T77" i="27"/>
  <c r="Q77" i="27"/>
  <c r="U77" i="27" s="1"/>
  <c r="P77" i="27"/>
  <c r="O77" i="27"/>
  <c r="N77" i="27"/>
  <c r="I77" i="27"/>
  <c r="F77" i="27"/>
  <c r="J77" i="27" s="1"/>
  <c r="E77" i="27"/>
  <c r="D77" i="27"/>
  <c r="C77" i="27"/>
  <c r="AN76" i="27"/>
  <c r="AL76" i="27"/>
  <c r="AK76" i="27"/>
  <c r="AJ76" i="27"/>
  <c r="AT76" i="27" s="1"/>
  <c r="AX76" i="27" s="1"/>
  <c r="AI76" i="27"/>
  <c r="AS76" i="27" s="1"/>
  <c r="AH76" i="27"/>
  <c r="AR76" i="27" s="1"/>
  <c r="AD76" i="27"/>
  <c r="AA76" i="27"/>
  <c r="Z76" i="27"/>
  <c r="Y76" i="27"/>
  <c r="X76" i="27"/>
  <c r="T76" i="27"/>
  <c r="Q76" i="27"/>
  <c r="U76" i="27" s="1"/>
  <c r="P76" i="27"/>
  <c r="O76" i="27"/>
  <c r="N76" i="27"/>
  <c r="I76" i="27"/>
  <c r="F76" i="27"/>
  <c r="J76" i="27" s="1"/>
  <c r="E76" i="27"/>
  <c r="D76" i="27"/>
  <c r="C76" i="27"/>
  <c r="AN75" i="27"/>
  <c r="AL75" i="27"/>
  <c r="AK75" i="27"/>
  <c r="AJ75" i="27"/>
  <c r="AT75" i="27" s="1"/>
  <c r="AX75" i="27" s="1"/>
  <c r="AI75" i="27"/>
  <c r="AS75" i="27" s="1"/>
  <c r="AH75" i="27"/>
  <c r="AR75" i="27" s="1"/>
  <c r="AD75" i="27"/>
  <c r="AA75" i="27"/>
  <c r="Z75" i="27"/>
  <c r="Y75" i="27"/>
  <c r="X75" i="27"/>
  <c r="T75" i="27"/>
  <c r="Q75" i="27"/>
  <c r="U75" i="27" s="1"/>
  <c r="P75" i="27"/>
  <c r="O75" i="27"/>
  <c r="N75" i="27"/>
  <c r="I75" i="27"/>
  <c r="F75" i="27"/>
  <c r="J75" i="27" s="1"/>
  <c r="E75" i="27"/>
  <c r="D75" i="27"/>
  <c r="C75" i="27"/>
  <c r="AN74" i="27"/>
  <c r="AL74" i="27"/>
  <c r="AK74" i="27"/>
  <c r="AJ74" i="27"/>
  <c r="AI74" i="27"/>
  <c r="AS74" i="27" s="1"/>
  <c r="AH74" i="27"/>
  <c r="AR74" i="27" s="1"/>
  <c r="AA74" i="27"/>
  <c r="Z74" i="27"/>
  <c r="Y74" i="27"/>
  <c r="X74" i="27"/>
  <c r="Q74" i="27"/>
  <c r="U74" i="27" s="1"/>
  <c r="P74" i="27"/>
  <c r="O74" i="27"/>
  <c r="N74" i="27"/>
  <c r="F74" i="27"/>
  <c r="J74" i="27" s="1"/>
  <c r="E74" i="27"/>
  <c r="I74" i="27" s="1"/>
  <c r="D74" i="27"/>
  <c r="C74" i="27"/>
  <c r="AN73" i="27"/>
  <c r="AK73" i="27"/>
  <c r="AO73" i="27" s="1"/>
  <c r="AJ73" i="27"/>
  <c r="AI73" i="27"/>
  <c r="AA73" i="27"/>
  <c r="Z73" i="27"/>
  <c r="X73" i="27"/>
  <c r="Q73" i="27"/>
  <c r="P73" i="27"/>
  <c r="T73" i="27" s="1"/>
  <c r="F73" i="27"/>
  <c r="J73" i="27" s="1"/>
  <c r="E73" i="27"/>
  <c r="D73" i="27"/>
  <c r="AU72" i="27"/>
  <c r="AK72" i="27"/>
  <c r="AO72" i="27" s="1"/>
  <c r="AJ72" i="27"/>
  <c r="AT72" i="27" s="1"/>
  <c r="AI72" i="27"/>
  <c r="AS72" i="27" s="1"/>
  <c r="AH72" i="27"/>
  <c r="AR72" i="27" s="1"/>
  <c r="AA72" i="27"/>
  <c r="AE72" i="27" s="1"/>
  <c r="Z72" i="27"/>
  <c r="AD72" i="27" s="1"/>
  <c r="Y72" i="27"/>
  <c r="X72" i="27"/>
  <c r="T72" i="27"/>
  <c r="Q72" i="27"/>
  <c r="U72" i="27" s="1"/>
  <c r="P72" i="27"/>
  <c r="O72" i="27"/>
  <c r="N72" i="27"/>
  <c r="I72" i="27"/>
  <c r="H72" i="27"/>
  <c r="F72" i="27"/>
  <c r="J72" i="27" s="1"/>
  <c r="E72" i="27"/>
  <c r="G72" i="27" s="1"/>
  <c r="D72" i="27"/>
  <c r="C72" i="27"/>
  <c r="AK71" i="27"/>
  <c r="AO71" i="27" s="1"/>
  <c r="AJ71" i="27"/>
  <c r="AI71" i="27"/>
  <c r="AS71" i="27" s="1"/>
  <c r="AH71" i="27"/>
  <c r="AR71" i="27" s="1"/>
  <c r="AA71" i="27"/>
  <c r="AE71" i="27" s="1"/>
  <c r="Z71" i="27"/>
  <c r="AD71" i="27" s="1"/>
  <c r="Y71" i="27"/>
  <c r="X71" i="27"/>
  <c r="Q71" i="27"/>
  <c r="U71" i="27" s="1"/>
  <c r="P71" i="27"/>
  <c r="T71" i="27" s="1"/>
  <c r="O71" i="27"/>
  <c r="N71" i="27"/>
  <c r="I71" i="27"/>
  <c r="F71" i="27"/>
  <c r="J71" i="27" s="1"/>
  <c r="E71" i="27"/>
  <c r="D71" i="27"/>
  <c r="C71" i="27"/>
  <c r="AK70" i="27"/>
  <c r="AJ70" i="27"/>
  <c r="AI70" i="27"/>
  <c r="AH70" i="27"/>
  <c r="AR70" i="27" s="1"/>
  <c r="AA70" i="27"/>
  <c r="Z70" i="27"/>
  <c r="Y70" i="27"/>
  <c r="X70" i="27"/>
  <c r="Q70" i="27"/>
  <c r="P70" i="27"/>
  <c r="T70" i="27" s="1"/>
  <c r="O70" i="27"/>
  <c r="N70" i="27"/>
  <c r="H70" i="27"/>
  <c r="F70" i="27"/>
  <c r="E70" i="27"/>
  <c r="I70" i="27" s="1"/>
  <c r="D70" i="27"/>
  <c r="C70" i="27"/>
  <c r="AN69" i="27"/>
  <c r="AK69" i="27"/>
  <c r="AJ69" i="27"/>
  <c r="AT69" i="27" s="1"/>
  <c r="AI69" i="27"/>
  <c r="AH69" i="27"/>
  <c r="AD69" i="27"/>
  <c r="AA69" i="27"/>
  <c r="Z69" i="27"/>
  <c r="Y69" i="27"/>
  <c r="X69" i="27"/>
  <c r="Q69" i="27"/>
  <c r="P69" i="27"/>
  <c r="O69" i="27"/>
  <c r="N69" i="27"/>
  <c r="F69" i="27"/>
  <c r="E69" i="27"/>
  <c r="D69" i="27"/>
  <c r="AS69" i="27" s="1"/>
  <c r="C69" i="27"/>
  <c r="AU68" i="27"/>
  <c r="AT68" i="27"/>
  <c r="AS68" i="27"/>
  <c r="AK68" i="27"/>
  <c r="AJ68" i="27"/>
  <c r="AI68" i="27"/>
  <c r="AH68" i="27"/>
  <c r="AR68" i="27" s="1"/>
  <c r="AD68" i="27"/>
  <c r="AA68" i="27"/>
  <c r="Z68" i="27"/>
  <c r="Y68" i="27"/>
  <c r="X68" i="27"/>
  <c r="T68" i="27"/>
  <c r="S68" i="27"/>
  <c r="Q68" i="27"/>
  <c r="U68" i="27" s="1"/>
  <c r="P68" i="27"/>
  <c r="R68" i="27" s="1"/>
  <c r="O68" i="27"/>
  <c r="N68" i="27"/>
  <c r="I68" i="27"/>
  <c r="H68" i="27"/>
  <c r="G68" i="27"/>
  <c r="F68" i="27"/>
  <c r="E68" i="27"/>
  <c r="D68" i="27"/>
  <c r="C68" i="27"/>
  <c r="AK67" i="27"/>
  <c r="AJ67" i="27"/>
  <c r="AI67" i="27"/>
  <c r="AH67" i="27"/>
  <c r="AA67" i="27"/>
  <c r="Z67" i="27"/>
  <c r="AB69" i="27" s="1"/>
  <c r="Y67" i="27"/>
  <c r="X67" i="27"/>
  <c r="Q67" i="27"/>
  <c r="P67" i="27"/>
  <c r="R72" i="27" s="1"/>
  <c r="O67" i="27"/>
  <c r="N67" i="27"/>
  <c r="F67" i="27"/>
  <c r="E67" i="27"/>
  <c r="C67" i="27"/>
  <c r="AS66" i="27"/>
  <c r="AR66" i="27"/>
  <c r="AN66" i="27"/>
  <c r="AM66" i="27"/>
  <c r="AK66" i="27"/>
  <c r="AO66" i="27" s="1"/>
  <c r="AJ66" i="27"/>
  <c r="AL66" i="27" s="1"/>
  <c r="AI66" i="27"/>
  <c r="AH66" i="27"/>
  <c r="AD66" i="27"/>
  <c r="AB66" i="27"/>
  <c r="AA66" i="27"/>
  <c r="Z66" i="27"/>
  <c r="Y66" i="27"/>
  <c r="X66" i="27"/>
  <c r="T66" i="27"/>
  <c r="R66" i="27"/>
  <c r="Q66" i="27"/>
  <c r="P66" i="27"/>
  <c r="O66" i="27"/>
  <c r="N66" i="27"/>
  <c r="I66" i="27"/>
  <c r="G66" i="27"/>
  <c r="F66" i="27"/>
  <c r="E66" i="27"/>
  <c r="D66" i="27"/>
  <c r="C66" i="27"/>
  <c r="AV65" i="27"/>
  <c r="AN65" i="27"/>
  <c r="AL65" i="27"/>
  <c r="AK65" i="27"/>
  <c r="AJ65" i="27"/>
  <c r="AT65" i="27" s="1"/>
  <c r="AI65" i="27"/>
  <c r="AS65" i="27" s="1"/>
  <c r="AH65" i="27"/>
  <c r="AR65" i="27" s="1"/>
  <c r="AD65" i="27"/>
  <c r="AB65" i="27"/>
  <c r="AA65" i="27"/>
  <c r="Z65" i="27"/>
  <c r="Y65" i="27"/>
  <c r="X65" i="27"/>
  <c r="T65" i="27"/>
  <c r="R65" i="27"/>
  <c r="Q65" i="27"/>
  <c r="P65" i="27"/>
  <c r="O65" i="27"/>
  <c r="N65" i="27"/>
  <c r="I65" i="27"/>
  <c r="G65" i="27"/>
  <c r="F65" i="27"/>
  <c r="E65" i="27"/>
  <c r="D65" i="27"/>
  <c r="C65" i="27"/>
  <c r="AN64" i="27"/>
  <c r="AL64" i="27"/>
  <c r="AK64" i="27"/>
  <c r="AJ64" i="27"/>
  <c r="AT64" i="27" s="1"/>
  <c r="AI64" i="27"/>
  <c r="AS64" i="27" s="1"/>
  <c r="AH64" i="27"/>
  <c r="AR64" i="27" s="1"/>
  <c r="AD64" i="27"/>
  <c r="AB64" i="27"/>
  <c r="AA64" i="27"/>
  <c r="Z64" i="27"/>
  <c r="Y64" i="27"/>
  <c r="X64" i="27"/>
  <c r="T64" i="27"/>
  <c r="R64" i="27"/>
  <c r="Q64" i="27"/>
  <c r="P64" i="27"/>
  <c r="O64" i="27"/>
  <c r="N64" i="27"/>
  <c r="I64" i="27"/>
  <c r="G64" i="27"/>
  <c r="F64" i="27"/>
  <c r="E64" i="27"/>
  <c r="D64" i="27"/>
  <c r="C64" i="27"/>
  <c r="AN63" i="27"/>
  <c r="AL63" i="27"/>
  <c r="AK63" i="27"/>
  <c r="AJ63" i="27"/>
  <c r="AT63" i="27" s="1"/>
  <c r="AX63" i="27" s="1"/>
  <c r="AI63" i="27"/>
  <c r="AS63" i="27" s="1"/>
  <c r="AH63" i="27"/>
  <c r="AR63" i="27" s="1"/>
  <c r="AD63" i="27"/>
  <c r="AB63" i="27"/>
  <c r="AA63" i="27"/>
  <c r="Z63" i="27"/>
  <c r="Y63" i="27"/>
  <c r="X63" i="27"/>
  <c r="T63" i="27"/>
  <c r="R63" i="27"/>
  <c r="Q63" i="27"/>
  <c r="P63" i="27"/>
  <c r="O63" i="27"/>
  <c r="N63" i="27"/>
  <c r="I63" i="27"/>
  <c r="G63" i="27"/>
  <c r="F63" i="27"/>
  <c r="E63" i="27"/>
  <c r="D63" i="27"/>
  <c r="C63" i="27"/>
  <c r="AV62" i="27"/>
  <c r="AN62" i="27"/>
  <c r="AL62" i="27"/>
  <c r="AK62" i="27"/>
  <c r="AJ62" i="27"/>
  <c r="AT62" i="27" s="1"/>
  <c r="AX62" i="27" s="1"/>
  <c r="AI62" i="27"/>
  <c r="AS62" i="27" s="1"/>
  <c r="AH62" i="27"/>
  <c r="AR62" i="27" s="1"/>
  <c r="AD62" i="27"/>
  <c r="AB62" i="27"/>
  <c r="AA62" i="27"/>
  <c r="Z62" i="27"/>
  <c r="Y62" i="27"/>
  <c r="X62" i="27"/>
  <c r="T62" i="27"/>
  <c r="R62" i="27"/>
  <c r="Q62" i="27"/>
  <c r="P62" i="27"/>
  <c r="O62" i="27"/>
  <c r="N62" i="27"/>
  <c r="I62" i="27"/>
  <c r="G62" i="27"/>
  <c r="F62" i="27"/>
  <c r="E62" i="27"/>
  <c r="D62" i="27"/>
  <c r="C62" i="27"/>
  <c r="AN61" i="27"/>
  <c r="AK61" i="27"/>
  <c r="AJ61" i="27"/>
  <c r="AT61" i="27" s="1"/>
  <c r="AI61" i="27"/>
  <c r="AS61" i="27" s="1"/>
  <c r="AH61" i="27"/>
  <c r="AR61" i="27" s="1"/>
  <c r="AD61" i="27"/>
  <c r="AA61" i="27"/>
  <c r="AC66" i="27" s="1"/>
  <c r="Z61" i="27"/>
  <c r="Y61" i="27"/>
  <c r="X61" i="27"/>
  <c r="T61" i="27"/>
  <c r="Q61" i="27"/>
  <c r="P61" i="27"/>
  <c r="O61" i="27"/>
  <c r="N61" i="27"/>
  <c r="I61" i="27"/>
  <c r="F61" i="27"/>
  <c r="E61" i="27"/>
  <c r="D61" i="27"/>
  <c r="C61" i="27"/>
  <c r="AN60" i="27"/>
  <c r="AL60" i="27"/>
  <c r="AK60" i="27"/>
  <c r="AJ60" i="27"/>
  <c r="AT60" i="27" s="1"/>
  <c r="AI60" i="27"/>
  <c r="AS60" i="27" s="1"/>
  <c r="AH60" i="27"/>
  <c r="AR60" i="27" s="1"/>
  <c r="AD60" i="27"/>
  <c r="AB60" i="27"/>
  <c r="AA60" i="27"/>
  <c r="Z60" i="27"/>
  <c r="Y60" i="27"/>
  <c r="X60" i="27"/>
  <c r="T60" i="27"/>
  <c r="R60" i="27"/>
  <c r="Q60" i="27"/>
  <c r="P60" i="27"/>
  <c r="O60" i="27"/>
  <c r="N60" i="27"/>
  <c r="I60" i="27"/>
  <c r="G60" i="27"/>
  <c r="F60" i="27"/>
  <c r="E60" i="27"/>
  <c r="D60" i="27"/>
  <c r="C60" i="27"/>
  <c r="AN59" i="27"/>
  <c r="AL59" i="27"/>
  <c r="AK59" i="27"/>
  <c r="AJ59" i="27"/>
  <c r="AT59" i="27" s="1"/>
  <c r="AX59" i="27" s="1"/>
  <c r="AI59" i="27"/>
  <c r="AS59" i="27" s="1"/>
  <c r="AH59" i="27"/>
  <c r="AR59" i="27" s="1"/>
  <c r="AD59" i="27"/>
  <c r="AB59" i="27"/>
  <c r="AA59" i="27"/>
  <c r="Z59" i="27"/>
  <c r="Y59" i="27"/>
  <c r="X59" i="27"/>
  <c r="T59" i="27"/>
  <c r="R59" i="27"/>
  <c r="Q59" i="27"/>
  <c r="P59" i="27"/>
  <c r="O59" i="27"/>
  <c r="N59" i="27"/>
  <c r="I59" i="27"/>
  <c r="G59" i="27"/>
  <c r="F59" i="27"/>
  <c r="E59" i="27"/>
  <c r="D59" i="27"/>
  <c r="C59" i="27"/>
  <c r="AN58" i="27"/>
  <c r="AL58" i="27"/>
  <c r="AK58" i="27"/>
  <c r="AJ58" i="27"/>
  <c r="AT58" i="27" s="1"/>
  <c r="AX58" i="27" s="1"/>
  <c r="AI58" i="27"/>
  <c r="AS58" i="27" s="1"/>
  <c r="AH58" i="27"/>
  <c r="AR58" i="27" s="1"/>
  <c r="AD58" i="27"/>
  <c r="AB58" i="27"/>
  <c r="AA58" i="27"/>
  <c r="Z58" i="27"/>
  <c r="Y58" i="27"/>
  <c r="X58" i="27"/>
  <c r="T58" i="27"/>
  <c r="R58" i="27"/>
  <c r="Q58" i="27"/>
  <c r="P58" i="27"/>
  <c r="O58" i="27"/>
  <c r="N58" i="27"/>
  <c r="I58" i="27"/>
  <c r="G58" i="27"/>
  <c r="F58" i="27"/>
  <c r="E58" i="27"/>
  <c r="D58" i="27"/>
  <c r="C58" i="27"/>
  <c r="AV57" i="27"/>
  <c r="AN57" i="27"/>
  <c r="AL57" i="27"/>
  <c r="AK57" i="27"/>
  <c r="AJ57" i="27"/>
  <c r="AT57" i="27" s="1"/>
  <c r="AI57" i="27"/>
  <c r="AS57" i="27" s="1"/>
  <c r="AH57" i="27"/>
  <c r="AR57" i="27" s="1"/>
  <c r="AD57" i="27"/>
  <c r="AB57" i="27"/>
  <c r="AA57" i="27"/>
  <c r="Z57" i="27"/>
  <c r="Y57" i="27"/>
  <c r="X57" i="27"/>
  <c r="T57" i="27"/>
  <c r="R57" i="27"/>
  <c r="Q57" i="27"/>
  <c r="P57" i="27"/>
  <c r="O57" i="27"/>
  <c r="N57" i="27"/>
  <c r="I57" i="27"/>
  <c r="G57" i="27"/>
  <c r="F57" i="27"/>
  <c r="E57" i="27"/>
  <c r="D57" i="27"/>
  <c r="C57" i="27"/>
  <c r="AN56" i="27"/>
  <c r="AL56" i="27"/>
  <c r="AK56" i="27"/>
  <c r="AJ56" i="27"/>
  <c r="AT56" i="27" s="1"/>
  <c r="AI56" i="27"/>
  <c r="AS56" i="27" s="1"/>
  <c r="AH56" i="27"/>
  <c r="AR56" i="27" s="1"/>
  <c r="AD56" i="27"/>
  <c r="AB56" i="27"/>
  <c r="AA56" i="27"/>
  <c r="Z56" i="27"/>
  <c r="Y56" i="27"/>
  <c r="X56" i="27"/>
  <c r="T56" i="27"/>
  <c r="R56" i="27"/>
  <c r="Q56" i="27"/>
  <c r="P56" i="27"/>
  <c r="O56" i="27"/>
  <c r="N56" i="27"/>
  <c r="I56" i="27"/>
  <c r="G56" i="27"/>
  <c r="F56" i="27"/>
  <c r="E56" i="27"/>
  <c r="D56" i="27"/>
  <c r="C56" i="27"/>
  <c r="AK55" i="27"/>
  <c r="AJ55" i="27"/>
  <c r="AT55" i="27" s="1"/>
  <c r="AD55" i="27"/>
  <c r="AA55" i="27"/>
  <c r="Z55" i="27"/>
  <c r="Y55" i="27"/>
  <c r="X55" i="27"/>
  <c r="T55" i="27"/>
  <c r="Q55" i="27"/>
  <c r="P55" i="27"/>
  <c r="O55" i="27"/>
  <c r="N55" i="27"/>
  <c r="I55" i="27"/>
  <c r="F55" i="27"/>
  <c r="E55" i="27"/>
  <c r="D55" i="27"/>
  <c r="C55" i="27"/>
  <c r="AN54" i="27"/>
  <c r="AL54" i="27"/>
  <c r="AK54" i="27"/>
  <c r="AJ54" i="27"/>
  <c r="AT54" i="27" s="1"/>
  <c r="AI54" i="27"/>
  <c r="AS54" i="27" s="1"/>
  <c r="AH54" i="27"/>
  <c r="AR54" i="27" s="1"/>
  <c r="AD54" i="27"/>
  <c r="AB54" i="27"/>
  <c r="AA54" i="27"/>
  <c r="Z54" i="27"/>
  <c r="Y54" i="27"/>
  <c r="X54" i="27"/>
  <c r="T54" i="27"/>
  <c r="R54" i="27"/>
  <c r="Q54" i="27"/>
  <c r="P54" i="27"/>
  <c r="O54" i="27"/>
  <c r="N54" i="27"/>
  <c r="I54" i="27"/>
  <c r="G54" i="27"/>
  <c r="F54" i="27"/>
  <c r="E54" i="27"/>
  <c r="D54" i="27"/>
  <c r="C54" i="27"/>
  <c r="AN53" i="27"/>
  <c r="AL53" i="27"/>
  <c r="AK53" i="27"/>
  <c r="AU53" i="27" s="1"/>
  <c r="AJ53" i="27"/>
  <c r="AT53" i="27" s="1"/>
  <c r="AX53" i="27" s="1"/>
  <c r="AI53" i="27"/>
  <c r="AS53" i="27" s="1"/>
  <c r="AH53" i="27"/>
  <c r="AR53" i="27" s="1"/>
  <c r="AD53" i="27"/>
  <c r="AB53" i="27"/>
  <c r="AA53" i="27"/>
  <c r="Z53" i="27"/>
  <c r="Y53" i="27"/>
  <c r="X53" i="27"/>
  <c r="T53" i="27"/>
  <c r="R53" i="27"/>
  <c r="Q53" i="27"/>
  <c r="P53" i="27"/>
  <c r="O53" i="27"/>
  <c r="N53" i="27"/>
  <c r="I53" i="27"/>
  <c r="G53" i="27"/>
  <c r="F53" i="27"/>
  <c r="E53" i="27"/>
  <c r="D53" i="27"/>
  <c r="C53" i="27"/>
  <c r="AU52" i="27"/>
  <c r="AN52" i="27"/>
  <c r="AL52" i="27"/>
  <c r="AK52" i="27"/>
  <c r="AJ52" i="27"/>
  <c r="AT52" i="27" s="1"/>
  <c r="AI52" i="27"/>
  <c r="AS52" i="27" s="1"/>
  <c r="AH52" i="27"/>
  <c r="AR52" i="27" s="1"/>
  <c r="AD52" i="27"/>
  <c r="AB52" i="27"/>
  <c r="AA52" i="27"/>
  <c r="Z52" i="27"/>
  <c r="Y52" i="27"/>
  <c r="X52" i="27"/>
  <c r="T52" i="27"/>
  <c r="R52" i="27"/>
  <c r="Q52" i="27"/>
  <c r="P52" i="27"/>
  <c r="O52" i="27"/>
  <c r="N52" i="27"/>
  <c r="I52" i="27"/>
  <c r="G52" i="27"/>
  <c r="F52" i="27"/>
  <c r="E52" i="27"/>
  <c r="D52" i="27"/>
  <c r="C52" i="27"/>
  <c r="AV51" i="27"/>
  <c r="AN51" i="27"/>
  <c r="AL51" i="27"/>
  <c r="AK51" i="27"/>
  <c r="AJ51" i="27"/>
  <c r="AT51" i="27" s="1"/>
  <c r="AI51" i="27"/>
  <c r="AH51" i="27"/>
  <c r="AR51" i="27" s="1"/>
  <c r="AD51" i="27"/>
  <c r="AB51" i="27"/>
  <c r="AA51" i="27"/>
  <c r="Z51" i="27"/>
  <c r="Y51" i="27"/>
  <c r="X51" i="27"/>
  <c r="T51" i="27"/>
  <c r="R51" i="27"/>
  <c r="Q51" i="27"/>
  <c r="P51" i="27"/>
  <c r="O51" i="27"/>
  <c r="N51" i="27"/>
  <c r="I51" i="27"/>
  <c r="G51" i="27"/>
  <c r="F51" i="27"/>
  <c r="E51" i="27"/>
  <c r="D51" i="27"/>
  <c r="C51" i="27"/>
  <c r="AX50" i="27"/>
  <c r="AN50" i="27"/>
  <c r="AL50" i="27"/>
  <c r="AK50" i="27"/>
  <c r="AU50" i="27" s="1"/>
  <c r="AJ50" i="27"/>
  <c r="AT50" i="27" s="1"/>
  <c r="AV50" i="27" s="1"/>
  <c r="AI50" i="27"/>
  <c r="AS50" i="27" s="1"/>
  <c r="AH50" i="27"/>
  <c r="AR50" i="27" s="1"/>
  <c r="AD50" i="27"/>
  <c r="AB50" i="27"/>
  <c r="AA50" i="27"/>
  <c r="Z50" i="27"/>
  <c r="Y50" i="27"/>
  <c r="X50" i="27"/>
  <c r="T50" i="27"/>
  <c r="R50" i="27"/>
  <c r="Q50" i="27"/>
  <c r="P50" i="27"/>
  <c r="O50" i="27"/>
  <c r="N50" i="27"/>
  <c r="I50" i="27"/>
  <c r="G50" i="27"/>
  <c r="F50" i="27"/>
  <c r="E50" i="27"/>
  <c r="D50" i="27"/>
  <c r="C50" i="27"/>
  <c r="AN49" i="27"/>
  <c r="AK49" i="27"/>
  <c r="AJ49" i="27"/>
  <c r="AT49" i="27" s="1"/>
  <c r="AV53" i="27" s="1"/>
  <c r="AI49" i="27"/>
  <c r="AH49" i="27"/>
  <c r="AR49" i="27" s="1"/>
  <c r="AX49" i="27" s="1"/>
  <c r="AD49" i="27"/>
  <c r="AA49" i="27"/>
  <c r="Z49" i="27"/>
  <c r="Y49" i="27"/>
  <c r="X49" i="27"/>
  <c r="T49" i="27"/>
  <c r="Q49" i="27"/>
  <c r="P49" i="27"/>
  <c r="O49" i="27"/>
  <c r="I49" i="27"/>
  <c r="F49" i="27"/>
  <c r="E49" i="27"/>
  <c r="D49" i="27"/>
  <c r="C49" i="27"/>
  <c r="AN48" i="27"/>
  <c r="AL48" i="27"/>
  <c r="AK48" i="27"/>
  <c r="AJ48" i="27"/>
  <c r="AT48" i="27" s="1"/>
  <c r="AX48" i="27" s="1"/>
  <c r="AI48" i="27"/>
  <c r="AH48" i="27"/>
  <c r="AR48" i="27" s="1"/>
  <c r="AD48" i="27"/>
  <c r="AB48" i="27"/>
  <c r="AA48" i="27"/>
  <c r="Z48" i="27"/>
  <c r="Y48" i="27"/>
  <c r="AS48" i="27" s="1"/>
  <c r="X48" i="27"/>
  <c r="T48" i="27"/>
  <c r="R48" i="27"/>
  <c r="Q48" i="27"/>
  <c r="P48" i="27"/>
  <c r="O48" i="27"/>
  <c r="N48" i="27"/>
  <c r="I48" i="27"/>
  <c r="F48" i="27"/>
  <c r="E48" i="27"/>
  <c r="D48" i="27"/>
  <c r="C48" i="27"/>
  <c r="AN47" i="27"/>
  <c r="AL47" i="27"/>
  <c r="AK47" i="27"/>
  <c r="AJ47" i="27"/>
  <c r="AT47" i="27" s="1"/>
  <c r="AI47" i="27"/>
  <c r="AH47" i="27"/>
  <c r="AR47" i="27" s="1"/>
  <c r="AX47" i="27" s="1"/>
  <c r="AD47" i="27"/>
  <c r="AB47" i="27"/>
  <c r="AA47" i="27"/>
  <c r="Z47" i="27"/>
  <c r="Y47" i="27"/>
  <c r="X47" i="27"/>
  <c r="T47" i="27"/>
  <c r="R47" i="27"/>
  <c r="Q47" i="27"/>
  <c r="AU47" i="27" s="1"/>
  <c r="P47" i="27"/>
  <c r="O47" i="27"/>
  <c r="N47" i="27"/>
  <c r="I47" i="27"/>
  <c r="F47" i="27"/>
  <c r="E47" i="27"/>
  <c r="D47" i="27"/>
  <c r="AS47" i="27" s="1"/>
  <c r="C47" i="27"/>
  <c r="AN46" i="27"/>
  <c r="AL46" i="27"/>
  <c r="AK46" i="27"/>
  <c r="AJ46" i="27"/>
  <c r="AT46" i="27" s="1"/>
  <c r="AX46" i="27" s="1"/>
  <c r="AI46" i="27"/>
  <c r="AH46" i="27"/>
  <c r="AR46" i="27" s="1"/>
  <c r="AD46" i="27"/>
  <c r="AB46" i="27"/>
  <c r="AA46" i="27"/>
  <c r="Z46" i="27"/>
  <c r="Y46" i="27"/>
  <c r="AS46" i="27" s="1"/>
  <c r="X46" i="27"/>
  <c r="T46" i="27"/>
  <c r="R46" i="27"/>
  <c r="Q46" i="27"/>
  <c r="P46" i="27"/>
  <c r="O46" i="27"/>
  <c r="N46" i="27"/>
  <c r="I46" i="27"/>
  <c r="F46" i="27"/>
  <c r="E46" i="27"/>
  <c r="D46" i="27"/>
  <c r="C46" i="27"/>
  <c r="AN45" i="27"/>
  <c r="AL45" i="27"/>
  <c r="AK45" i="27"/>
  <c r="AJ45" i="27"/>
  <c r="AT45" i="27" s="1"/>
  <c r="AI45" i="27"/>
  <c r="AH45" i="27"/>
  <c r="AR45" i="27" s="1"/>
  <c r="AX45" i="27" s="1"/>
  <c r="AD45" i="27"/>
  <c r="AB45" i="27"/>
  <c r="AA45" i="27"/>
  <c r="Z45" i="27"/>
  <c r="Y45" i="27"/>
  <c r="X45" i="27"/>
  <c r="T45" i="27"/>
  <c r="R45" i="27"/>
  <c r="Q45" i="27"/>
  <c r="AU45" i="27" s="1"/>
  <c r="P45" i="27"/>
  <c r="O45" i="27"/>
  <c r="N45" i="27"/>
  <c r="I45" i="27"/>
  <c r="F45" i="27"/>
  <c r="E45" i="27"/>
  <c r="D45" i="27"/>
  <c r="AS45" i="27" s="1"/>
  <c r="C45" i="27"/>
  <c r="AN44" i="27"/>
  <c r="AL44" i="27"/>
  <c r="AK44" i="27"/>
  <c r="AJ44" i="27"/>
  <c r="AT44" i="27" s="1"/>
  <c r="AX44" i="27" s="1"/>
  <c r="AI44" i="27"/>
  <c r="AH44" i="27"/>
  <c r="AR44" i="27" s="1"/>
  <c r="AD44" i="27"/>
  <c r="AB44" i="27"/>
  <c r="AA44" i="27"/>
  <c r="Z44" i="27"/>
  <c r="Y44" i="27"/>
  <c r="AS44" i="27" s="1"/>
  <c r="X44" i="27"/>
  <c r="T44" i="27"/>
  <c r="R44" i="27"/>
  <c r="Q44" i="27"/>
  <c r="P44" i="27"/>
  <c r="O44" i="27"/>
  <c r="N44" i="27"/>
  <c r="I44" i="27"/>
  <c r="F44" i="27"/>
  <c r="E44" i="27"/>
  <c r="D44" i="27"/>
  <c r="C44" i="27"/>
  <c r="AU43" i="27"/>
  <c r="AK43" i="27"/>
  <c r="AJ43" i="27"/>
  <c r="AI43" i="27"/>
  <c r="AH43" i="27"/>
  <c r="AD43" i="27"/>
  <c r="AA43" i="27"/>
  <c r="Z43" i="27"/>
  <c r="Y43" i="27"/>
  <c r="X43" i="27"/>
  <c r="T43" i="27"/>
  <c r="Q43" i="27"/>
  <c r="P43" i="27"/>
  <c r="O43" i="27"/>
  <c r="N43" i="27"/>
  <c r="F43" i="27"/>
  <c r="D43" i="27"/>
  <c r="AS43" i="27" s="1"/>
  <c r="C43" i="27"/>
  <c r="AN42" i="27"/>
  <c r="AL42" i="27"/>
  <c r="AK42" i="27"/>
  <c r="AU42" i="27" s="1"/>
  <c r="AJ42" i="27"/>
  <c r="AT42" i="27" s="1"/>
  <c r="AI42" i="27"/>
  <c r="AS42" i="27" s="1"/>
  <c r="AH42" i="27"/>
  <c r="AB42" i="27"/>
  <c r="AA42" i="27"/>
  <c r="Z42" i="27"/>
  <c r="Y42" i="27"/>
  <c r="X42" i="27"/>
  <c r="AD42" i="27" s="1"/>
  <c r="R42" i="27"/>
  <c r="Q42" i="27"/>
  <c r="P42" i="27"/>
  <c r="O42" i="27"/>
  <c r="N42" i="27"/>
  <c r="I42" i="27"/>
  <c r="G42" i="27"/>
  <c r="F42" i="27"/>
  <c r="E42" i="27"/>
  <c r="D42" i="27"/>
  <c r="C42" i="27"/>
  <c r="AL41" i="27"/>
  <c r="AK41" i="27"/>
  <c r="AJ41" i="27"/>
  <c r="AT41" i="27" s="1"/>
  <c r="AV41" i="27" s="1"/>
  <c r="AI41" i="27"/>
  <c r="AH41" i="27"/>
  <c r="AB41" i="27"/>
  <c r="AA41" i="27"/>
  <c r="Z41" i="27"/>
  <c r="Y41" i="27"/>
  <c r="X41" i="27"/>
  <c r="AD41" i="27" s="1"/>
  <c r="R41" i="27"/>
  <c r="Q41" i="27"/>
  <c r="P41" i="27"/>
  <c r="O41" i="27"/>
  <c r="N41" i="27"/>
  <c r="T41" i="27" s="1"/>
  <c r="G41" i="27"/>
  <c r="F41" i="27"/>
  <c r="E41" i="27"/>
  <c r="D41" i="27"/>
  <c r="C41" i="27"/>
  <c r="I41" i="27" s="1"/>
  <c r="AX40" i="27"/>
  <c r="AR40" i="27"/>
  <c r="AN40" i="27"/>
  <c r="AM40" i="27"/>
  <c r="AL40" i="27"/>
  <c r="AK40" i="27"/>
  <c r="AO40" i="27" s="1"/>
  <c r="AJ40" i="27"/>
  <c r="AT40" i="27" s="1"/>
  <c r="AV40" i="27" s="1"/>
  <c r="AI40" i="27"/>
  <c r="AH40" i="27"/>
  <c r="AD40" i="27"/>
  <c r="AB40" i="27"/>
  <c r="AA40" i="27"/>
  <c r="AE40" i="27" s="1"/>
  <c r="Z40" i="27"/>
  <c r="Y40" i="27"/>
  <c r="AS40" i="27" s="1"/>
  <c r="X40" i="27"/>
  <c r="R40" i="27"/>
  <c r="Q40" i="27"/>
  <c r="P40" i="27"/>
  <c r="O40" i="27"/>
  <c r="N40" i="27"/>
  <c r="T40" i="27" s="1"/>
  <c r="G40" i="27"/>
  <c r="F40" i="27"/>
  <c r="E40" i="27"/>
  <c r="D40" i="27"/>
  <c r="C40" i="27"/>
  <c r="I40" i="27" s="1"/>
  <c r="AR39" i="27"/>
  <c r="AX39" i="27" s="1"/>
  <c r="AN39" i="27"/>
  <c r="AL39" i="27"/>
  <c r="AK39" i="27"/>
  <c r="AJ39" i="27"/>
  <c r="AT39" i="27" s="1"/>
  <c r="AV39" i="27" s="1"/>
  <c r="AI39" i="27"/>
  <c r="AS39" i="27" s="1"/>
  <c r="AH39" i="27"/>
  <c r="AD39" i="27"/>
  <c r="AC39" i="27"/>
  <c r="AB39" i="27"/>
  <c r="AA39" i="27"/>
  <c r="AE39" i="27" s="1"/>
  <c r="Z39" i="27"/>
  <c r="Y39" i="27"/>
  <c r="X39" i="27"/>
  <c r="T39" i="27"/>
  <c r="S39" i="27"/>
  <c r="R39" i="27"/>
  <c r="Q39" i="27"/>
  <c r="U39" i="27" s="1"/>
  <c r="P39" i="27"/>
  <c r="O39" i="27"/>
  <c r="N39" i="27"/>
  <c r="I39" i="27"/>
  <c r="G39" i="27"/>
  <c r="F39" i="27"/>
  <c r="J39" i="27" s="1"/>
  <c r="E39" i="27"/>
  <c r="D39" i="27"/>
  <c r="C39" i="27"/>
  <c r="AU38" i="27"/>
  <c r="AL38" i="27"/>
  <c r="AK38" i="27"/>
  <c r="AJ38" i="27"/>
  <c r="AT38" i="27" s="1"/>
  <c r="AX38" i="27" s="1"/>
  <c r="AI38" i="27"/>
  <c r="AS38" i="27" s="1"/>
  <c r="AH38" i="27"/>
  <c r="AR38" i="27" s="1"/>
  <c r="AB38" i="27"/>
  <c r="AA38" i="27"/>
  <c r="Z38" i="27"/>
  <c r="Y38" i="27"/>
  <c r="X38" i="27"/>
  <c r="AD38" i="27" s="1"/>
  <c r="T38" i="27"/>
  <c r="R38" i="27"/>
  <c r="Q38" i="27"/>
  <c r="P38" i="27"/>
  <c r="O38" i="27"/>
  <c r="N38" i="27"/>
  <c r="I38" i="27"/>
  <c r="H38" i="27"/>
  <c r="G38" i="27"/>
  <c r="F38" i="27"/>
  <c r="J38" i="27" s="1"/>
  <c r="E38" i="27"/>
  <c r="D38" i="27"/>
  <c r="C38" i="27"/>
  <c r="AK37" i="27"/>
  <c r="AJ37" i="27"/>
  <c r="AT37" i="27" s="1"/>
  <c r="AI37" i="27"/>
  <c r="AH37" i="27"/>
  <c r="AR37" i="27" s="1"/>
  <c r="AA37" i="27"/>
  <c r="Z37" i="27"/>
  <c r="Y37" i="27"/>
  <c r="X37" i="27"/>
  <c r="AD37" i="27" s="1"/>
  <c r="Q37" i="27"/>
  <c r="P37" i="27"/>
  <c r="O37" i="27"/>
  <c r="N37" i="27"/>
  <c r="T37" i="27" s="1"/>
  <c r="F37" i="27"/>
  <c r="E37" i="27"/>
  <c r="D37" i="27"/>
  <c r="C37" i="27"/>
  <c r="I37" i="27" s="1"/>
  <c r="AX36" i="27"/>
  <c r="AR36" i="27"/>
  <c r="AN36" i="27"/>
  <c r="AM36" i="27"/>
  <c r="AK36" i="27"/>
  <c r="AO36" i="27" s="1"/>
  <c r="AJ36" i="27"/>
  <c r="AT36" i="27" s="1"/>
  <c r="AI36" i="27"/>
  <c r="AH36" i="27"/>
  <c r="AD36" i="27"/>
  <c r="AA36" i="27"/>
  <c r="AE36" i="27" s="1"/>
  <c r="Z36" i="27"/>
  <c r="Y36" i="27"/>
  <c r="AS36" i="27" s="1"/>
  <c r="X36" i="27"/>
  <c r="Q36" i="27"/>
  <c r="P36" i="27"/>
  <c r="O36" i="27"/>
  <c r="N36" i="27"/>
  <c r="T36" i="27" s="1"/>
  <c r="F36" i="27"/>
  <c r="E36" i="27"/>
  <c r="D36" i="27"/>
  <c r="C36" i="27"/>
  <c r="I36" i="27" s="1"/>
  <c r="AR35" i="27"/>
  <c r="AN35" i="27"/>
  <c r="AK35" i="27"/>
  <c r="AJ35" i="27"/>
  <c r="AI35" i="27"/>
  <c r="AS35" i="27" s="1"/>
  <c r="AH35" i="27"/>
  <c r="AD35" i="27"/>
  <c r="AC35" i="27"/>
  <c r="AA35" i="27"/>
  <c r="AE35" i="27" s="1"/>
  <c r="Z35" i="27"/>
  <c r="Y35" i="27"/>
  <c r="X35" i="27"/>
  <c r="T35" i="27"/>
  <c r="S35" i="27"/>
  <c r="R35" i="27"/>
  <c r="Q35" i="27"/>
  <c r="U35" i="27" s="1"/>
  <c r="P35" i="27"/>
  <c r="O35" i="27"/>
  <c r="N35" i="27"/>
  <c r="I35" i="27"/>
  <c r="G35" i="27"/>
  <c r="F35" i="27"/>
  <c r="J35" i="27" s="1"/>
  <c r="E35" i="27"/>
  <c r="D35" i="27"/>
  <c r="C35" i="27"/>
  <c r="AU34" i="27"/>
  <c r="AK34" i="27"/>
  <c r="AJ34" i="27"/>
  <c r="AI34" i="27"/>
  <c r="AS34" i="27" s="1"/>
  <c r="AH34" i="27"/>
  <c r="AA34" i="27"/>
  <c r="Z34" i="27"/>
  <c r="AD34" i="27" s="1"/>
  <c r="Y34" i="27"/>
  <c r="X34" i="27"/>
  <c r="Q34" i="27"/>
  <c r="P34" i="27"/>
  <c r="O34" i="27"/>
  <c r="N34" i="27"/>
  <c r="I34" i="27"/>
  <c r="F34" i="27"/>
  <c r="E34" i="27"/>
  <c r="D34" i="27"/>
  <c r="C34" i="27"/>
  <c r="AR33" i="27"/>
  <c r="AN33" i="27"/>
  <c r="AM33" i="27"/>
  <c r="AK33" i="27"/>
  <c r="AO33" i="27" s="1"/>
  <c r="AJ33" i="27"/>
  <c r="AI33" i="27"/>
  <c r="AH33" i="27"/>
  <c r="AD33" i="27"/>
  <c r="AB33" i="27"/>
  <c r="AA33" i="27"/>
  <c r="AE33" i="27" s="1"/>
  <c r="Z33" i="27"/>
  <c r="Y33" i="27"/>
  <c r="AS33" i="27" s="1"/>
  <c r="X33" i="27"/>
  <c r="Q33" i="27"/>
  <c r="P33" i="27"/>
  <c r="T33" i="27" s="1"/>
  <c r="O33" i="27"/>
  <c r="N33" i="27"/>
  <c r="F33" i="27"/>
  <c r="E33" i="27"/>
  <c r="D33" i="27"/>
  <c r="C33" i="27"/>
  <c r="AU32" i="27"/>
  <c r="AS32" i="27"/>
  <c r="AK32" i="27"/>
  <c r="AJ32" i="27"/>
  <c r="AN32" i="27" s="1"/>
  <c r="AI32" i="27"/>
  <c r="AH32" i="27"/>
  <c r="AR32" i="27" s="1"/>
  <c r="AD32" i="27"/>
  <c r="AA32" i="27"/>
  <c r="Z32" i="27"/>
  <c r="Y32" i="27"/>
  <c r="X32" i="27"/>
  <c r="T32" i="27"/>
  <c r="S32" i="27"/>
  <c r="Q32" i="27"/>
  <c r="U32" i="27" s="1"/>
  <c r="P32" i="27"/>
  <c r="O32" i="27"/>
  <c r="N32" i="27"/>
  <c r="I32" i="27"/>
  <c r="H32" i="27"/>
  <c r="G32" i="27"/>
  <c r="F32" i="27"/>
  <c r="J32" i="27" s="1"/>
  <c r="E32" i="27"/>
  <c r="D32" i="27"/>
  <c r="C32" i="27"/>
  <c r="AK31" i="27"/>
  <c r="AJ31" i="27"/>
  <c r="AL36" i="27" s="1"/>
  <c r="AI31" i="27"/>
  <c r="AH31" i="27"/>
  <c r="AR31" i="27" s="1"/>
  <c r="AA31" i="27"/>
  <c r="Z31" i="27"/>
  <c r="AB36" i="27" s="1"/>
  <c r="Y31" i="27"/>
  <c r="X31" i="27"/>
  <c r="Q31" i="27"/>
  <c r="P31" i="27"/>
  <c r="R32" i="27" s="1"/>
  <c r="O31" i="27"/>
  <c r="N31" i="27"/>
  <c r="F31" i="27"/>
  <c r="E31" i="27"/>
  <c r="I31" i="27" s="1"/>
  <c r="D31" i="27"/>
  <c r="C31" i="27"/>
  <c r="AS30" i="27"/>
  <c r="AN30" i="27"/>
  <c r="AM30" i="27"/>
  <c r="AK30" i="27"/>
  <c r="AO30" i="27" s="1"/>
  <c r="AJ30" i="27"/>
  <c r="AI30" i="27"/>
  <c r="AH30" i="27"/>
  <c r="AR30" i="27" s="1"/>
  <c r="AD30" i="27"/>
  <c r="AC30" i="27"/>
  <c r="AB30" i="27"/>
  <c r="AA30" i="27"/>
  <c r="AE30" i="27" s="1"/>
  <c r="Z30" i="27"/>
  <c r="AT30" i="27" s="1"/>
  <c r="Y30" i="27"/>
  <c r="X30" i="27"/>
  <c r="T30" i="27"/>
  <c r="R30" i="27"/>
  <c r="Q30" i="27"/>
  <c r="U30" i="27" s="1"/>
  <c r="P30" i="27"/>
  <c r="O30" i="27"/>
  <c r="N30" i="27"/>
  <c r="F30" i="27"/>
  <c r="E30" i="27"/>
  <c r="I30" i="27" s="1"/>
  <c r="D30" i="27"/>
  <c r="C30" i="27"/>
  <c r="AT29" i="27"/>
  <c r="AK29" i="27"/>
  <c r="AU29" i="27" s="1"/>
  <c r="AJ29" i="27"/>
  <c r="AN29" i="27" s="1"/>
  <c r="AI29" i="27"/>
  <c r="AS29" i="27" s="1"/>
  <c r="AH29" i="27"/>
  <c r="AR29" i="27" s="1"/>
  <c r="AA29" i="27"/>
  <c r="Z29" i="27"/>
  <c r="AD29" i="27" s="1"/>
  <c r="Y29" i="27"/>
  <c r="X29" i="27"/>
  <c r="T29" i="27"/>
  <c r="Q29" i="27"/>
  <c r="P29" i="27"/>
  <c r="O29" i="27"/>
  <c r="N29" i="27"/>
  <c r="I29" i="27"/>
  <c r="H29" i="27"/>
  <c r="F29" i="27"/>
  <c r="J29" i="27" s="1"/>
  <c r="E29" i="27"/>
  <c r="D29" i="27"/>
  <c r="C29" i="27"/>
  <c r="AN28" i="27"/>
  <c r="AL28" i="27"/>
  <c r="AK28" i="27"/>
  <c r="AO28" i="27" s="1"/>
  <c r="AJ28" i="27"/>
  <c r="AI28" i="27"/>
  <c r="AS28" i="27" s="1"/>
  <c r="AH28" i="27"/>
  <c r="AA28" i="27"/>
  <c r="Z28" i="27"/>
  <c r="AT28" i="27" s="1"/>
  <c r="Y28" i="27"/>
  <c r="X28" i="27"/>
  <c r="AR28" i="27" s="1"/>
  <c r="Q28" i="27"/>
  <c r="P28" i="27"/>
  <c r="O28" i="27"/>
  <c r="N28" i="27"/>
  <c r="F28" i="27"/>
  <c r="E28" i="27"/>
  <c r="I28" i="27" s="1"/>
  <c r="D28" i="27"/>
  <c r="C28" i="27"/>
  <c r="AT27" i="27"/>
  <c r="AR27" i="27"/>
  <c r="AN27" i="27"/>
  <c r="AK27" i="27"/>
  <c r="AJ27" i="27"/>
  <c r="AI27" i="27"/>
  <c r="AS27" i="27" s="1"/>
  <c r="AH27" i="27"/>
  <c r="AD27" i="27"/>
  <c r="AA27" i="27"/>
  <c r="AE27" i="27" s="1"/>
  <c r="Z27" i="27"/>
  <c r="Y27" i="27"/>
  <c r="X27" i="27"/>
  <c r="T27" i="27"/>
  <c r="S27" i="27"/>
  <c r="Q27" i="27"/>
  <c r="U27" i="27" s="1"/>
  <c r="P27" i="27"/>
  <c r="O27" i="27"/>
  <c r="N27" i="27"/>
  <c r="I27" i="27"/>
  <c r="G27" i="27"/>
  <c r="F27" i="27"/>
  <c r="J27" i="27" s="1"/>
  <c r="E27" i="27"/>
  <c r="D27" i="27"/>
  <c r="C27" i="27"/>
  <c r="AU26" i="27"/>
  <c r="AK26" i="27"/>
  <c r="AJ26" i="27"/>
  <c r="AI26" i="27"/>
  <c r="AS26" i="27" s="1"/>
  <c r="AH26" i="27"/>
  <c r="AA26" i="27"/>
  <c r="Z26" i="27"/>
  <c r="AD26" i="27" s="1"/>
  <c r="Y26" i="27"/>
  <c r="X26" i="27"/>
  <c r="Q26" i="27"/>
  <c r="P26" i="27"/>
  <c r="O26" i="27"/>
  <c r="N26" i="27"/>
  <c r="I26" i="27"/>
  <c r="F26" i="27"/>
  <c r="E26" i="27"/>
  <c r="D26" i="27"/>
  <c r="C26" i="27"/>
  <c r="AR25" i="27"/>
  <c r="AN25" i="27"/>
  <c r="AK25" i="27"/>
  <c r="AO25" i="27" s="1"/>
  <c r="AJ25" i="27"/>
  <c r="AL30" i="27" s="1"/>
  <c r="AI25" i="27"/>
  <c r="AH25" i="27"/>
  <c r="AD25" i="27"/>
  <c r="AA25" i="27"/>
  <c r="AE25" i="27" s="1"/>
  <c r="Z25" i="27"/>
  <c r="AB27" i="27" s="1"/>
  <c r="Y25" i="27"/>
  <c r="AS25" i="27" s="1"/>
  <c r="X25" i="27"/>
  <c r="Q25" i="27"/>
  <c r="P25" i="27"/>
  <c r="R27" i="27" s="1"/>
  <c r="O25" i="27"/>
  <c r="N25" i="27"/>
  <c r="F25" i="27"/>
  <c r="E25" i="27"/>
  <c r="D25" i="27"/>
  <c r="C25" i="27"/>
  <c r="AU24" i="27"/>
  <c r="AS24" i="27"/>
  <c r="AK24" i="27"/>
  <c r="AJ24" i="27"/>
  <c r="AN24" i="27" s="1"/>
  <c r="AI24" i="27"/>
  <c r="AH24" i="27"/>
  <c r="AR24" i="27" s="1"/>
  <c r="AD24" i="27"/>
  <c r="AA24" i="27"/>
  <c r="Z24" i="27"/>
  <c r="Y24" i="27"/>
  <c r="X24" i="27"/>
  <c r="T24" i="27"/>
  <c r="S24" i="27"/>
  <c r="Q24" i="27"/>
  <c r="U24" i="27" s="1"/>
  <c r="P24" i="27"/>
  <c r="O24" i="27"/>
  <c r="N24" i="27"/>
  <c r="I24" i="27"/>
  <c r="G24" i="27"/>
  <c r="F24" i="27"/>
  <c r="J24" i="27" s="1"/>
  <c r="E24" i="27"/>
  <c r="D24" i="27"/>
  <c r="C24" i="27"/>
  <c r="AK23" i="27"/>
  <c r="AJ23" i="27"/>
  <c r="AI23" i="27"/>
  <c r="AH23" i="27"/>
  <c r="AR23" i="27" s="1"/>
  <c r="AA23" i="27"/>
  <c r="Z23" i="27"/>
  <c r="Y23" i="27"/>
  <c r="X23" i="27"/>
  <c r="Q23" i="27"/>
  <c r="P23" i="27"/>
  <c r="T23" i="27" s="1"/>
  <c r="O23" i="27"/>
  <c r="N23" i="27"/>
  <c r="F23" i="27"/>
  <c r="E23" i="27"/>
  <c r="I23" i="27" s="1"/>
  <c r="D23" i="27"/>
  <c r="C23" i="27"/>
  <c r="AS22" i="27"/>
  <c r="AN22" i="27"/>
  <c r="AM22" i="27"/>
  <c r="AL22" i="27"/>
  <c r="AK22" i="27"/>
  <c r="AO22" i="27" s="1"/>
  <c r="AJ22" i="27"/>
  <c r="AT22" i="27" s="1"/>
  <c r="AI22" i="27"/>
  <c r="AH22" i="27"/>
  <c r="AR22" i="27" s="1"/>
  <c r="AD22" i="27"/>
  <c r="AC22" i="27"/>
  <c r="AB22" i="27"/>
  <c r="AA22" i="27"/>
  <c r="AE22" i="27" s="1"/>
  <c r="Z22" i="27"/>
  <c r="Y22" i="27"/>
  <c r="X22" i="27"/>
  <c r="T22" i="27"/>
  <c r="R22" i="27"/>
  <c r="Q22" i="27"/>
  <c r="U22" i="27" s="1"/>
  <c r="P22" i="27"/>
  <c r="O22" i="27"/>
  <c r="N22" i="27"/>
  <c r="F22" i="27"/>
  <c r="E22" i="27"/>
  <c r="I22" i="27" s="1"/>
  <c r="D22" i="27"/>
  <c r="C22" i="27"/>
  <c r="AT21" i="27"/>
  <c r="AK21" i="27"/>
  <c r="AU21" i="27" s="1"/>
  <c r="AJ21" i="27"/>
  <c r="AN21" i="27" s="1"/>
  <c r="AI21" i="27"/>
  <c r="AS21" i="27" s="1"/>
  <c r="AH21" i="27"/>
  <c r="AA21" i="27"/>
  <c r="Z21" i="27"/>
  <c r="Y21" i="27"/>
  <c r="X21" i="27"/>
  <c r="T21" i="27"/>
  <c r="Q21" i="27"/>
  <c r="P21" i="27"/>
  <c r="O21" i="27"/>
  <c r="N21" i="27"/>
  <c r="I21" i="27"/>
  <c r="F21" i="27"/>
  <c r="J21" i="27" s="1"/>
  <c r="E21" i="27"/>
  <c r="D21" i="27"/>
  <c r="C21" i="27"/>
  <c r="AN20" i="27"/>
  <c r="AL20" i="27"/>
  <c r="AK20" i="27"/>
  <c r="AO20" i="27" s="1"/>
  <c r="AJ20" i="27"/>
  <c r="AI20" i="27"/>
  <c r="AH20" i="27"/>
  <c r="AR20" i="27" s="1"/>
  <c r="AA20" i="27"/>
  <c r="Z20" i="27"/>
  <c r="Y20" i="27"/>
  <c r="X20" i="27"/>
  <c r="Q20" i="27"/>
  <c r="P20" i="27"/>
  <c r="O20" i="27"/>
  <c r="N20" i="27"/>
  <c r="F20" i="27"/>
  <c r="E20" i="27"/>
  <c r="I20" i="27" s="1"/>
  <c r="D20" i="27"/>
  <c r="C20" i="27"/>
  <c r="AT19" i="27"/>
  <c r="AR19" i="27"/>
  <c r="AN19" i="27"/>
  <c r="AK19" i="27"/>
  <c r="AU19" i="27" s="1"/>
  <c r="AJ19" i="27"/>
  <c r="AI19" i="27"/>
  <c r="AS19" i="27" s="1"/>
  <c r="AH19" i="27"/>
  <c r="AD19" i="27"/>
  <c r="AA19" i="27"/>
  <c r="AE19" i="27" s="1"/>
  <c r="Z19" i="27"/>
  <c r="AB24" i="27" s="1"/>
  <c r="Y19" i="27"/>
  <c r="X19" i="27"/>
  <c r="T19" i="27"/>
  <c r="Q19" i="27"/>
  <c r="U19" i="27" s="1"/>
  <c r="P19" i="27"/>
  <c r="R24" i="27" s="1"/>
  <c r="O19" i="27"/>
  <c r="N19" i="27"/>
  <c r="I19" i="27"/>
  <c r="F19" i="27"/>
  <c r="H24" i="27" s="1"/>
  <c r="E19" i="27"/>
  <c r="G21" i="27" s="1"/>
  <c r="D19" i="27"/>
  <c r="C19" i="27"/>
  <c r="AU18" i="27"/>
  <c r="AT18" i="27"/>
  <c r="AK18" i="27"/>
  <c r="AJ18" i="27"/>
  <c r="AI18" i="27"/>
  <c r="AH18" i="27"/>
  <c r="AA18" i="27"/>
  <c r="Z18" i="27"/>
  <c r="Y18" i="27"/>
  <c r="X18" i="27"/>
  <c r="S18" i="27"/>
  <c r="Q18" i="27"/>
  <c r="P18" i="27"/>
  <c r="T18" i="27" s="1"/>
  <c r="O18" i="27"/>
  <c r="N18" i="27"/>
  <c r="I18" i="27"/>
  <c r="G18" i="27"/>
  <c r="F18" i="27"/>
  <c r="E18" i="27"/>
  <c r="D18" i="27"/>
  <c r="C18" i="27"/>
  <c r="AR17" i="27"/>
  <c r="AN17" i="27"/>
  <c r="AK17" i="27"/>
  <c r="AO17" i="27" s="1"/>
  <c r="AJ17" i="27"/>
  <c r="AI17" i="27"/>
  <c r="AH17" i="27"/>
  <c r="AD17" i="27"/>
  <c r="AB17" i="27"/>
  <c r="AA17" i="27"/>
  <c r="Z17" i="27"/>
  <c r="Y17" i="27"/>
  <c r="X17" i="27"/>
  <c r="Q17" i="27"/>
  <c r="P17" i="27"/>
  <c r="O17" i="27"/>
  <c r="N17" i="27"/>
  <c r="F17" i="27"/>
  <c r="E17" i="27"/>
  <c r="D17" i="27"/>
  <c r="C17" i="27"/>
  <c r="AU16" i="27"/>
  <c r="AS16" i="27"/>
  <c r="AK16" i="27"/>
  <c r="AJ16" i="27"/>
  <c r="AN16" i="27" s="1"/>
  <c r="AI16" i="27"/>
  <c r="AH16" i="27"/>
  <c r="AR16" i="27" s="1"/>
  <c r="AD16" i="27"/>
  <c r="AC16" i="27"/>
  <c r="AA16" i="27"/>
  <c r="Z16" i="27"/>
  <c r="Y16" i="27"/>
  <c r="X16" i="27"/>
  <c r="T16" i="27"/>
  <c r="S16" i="27"/>
  <c r="R16" i="27"/>
  <c r="Q16" i="27"/>
  <c r="U16" i="27" s="1"/>
  <c r="P16" i="27"/>
  <c r="O16" i="27"/>
  <c r="N16" i="27"/>
  <c r="I16" i="27"/>
  <c r="H16" i="27"/>
  <c r="G16" i="27"/>
  <c r="F16" i="27"/>
  <c r="J16" i="27" s="1"/>
  <c r="E16" i="27"/>
  <c r="D16" i="27"/>
  <c r="C16" i="27"/>
  <c r="AU15" i="27"/>
  <c r="AK15" i="27"/>
  <c r="AJ15" i="27"/>
  <c r="AI15" i="27"/>
  <c r="AH15" i="27"/>
  <c r="AA15" i="27"/>
  <c r="Z15" i="27"/>
  <c r="Y15" i="27"/>
  <c r="X15" i="27"/>
  <c r="Q15" i="27"/>
  <c r="P15" i="27"/>
  <c r="T15" i="27" s="1"/>
  <c r="O15" i="27"/>
  <c r="N15" i="27"/>
  <c r="F15" i="27"/>
  <c r="E15" i="27"/>
  <c r="D15" i="27"/>
  <c r="C15" i="27"/>
  <c r="AS14" i="27"/>
  <c r="AN14" i="27"/>
  <c r="AK14" i="27"/>
  <c r="AO14" i="27" s="1"/>
  <c r="AJ14" i="27"/>
  <c r="AI14" i="27"/>
  <c r="AH14" i="27"/>
  <c r="AR14" i="27" s="1"/>
  <c r="AD14" i="27"/>
  <c r="AC14" i="27"/>
  <c r="AB14" i="27"/>
  <c r="AA14" i="27"/>
  <c r="AE14" i="27" s="1"/>
  <c r="Z14" i="27"/>
  <c r="Y14" i="27"/>
  <c r="X14" i="27"/>
  <c r="T14" i="27"/>
  <c r="R14" i="27"/>
  <c r="Q14" i="27"/>
  <c r="P14" i="27"/>
  <c r="O14" i="27"/>
  <c r="N14" i="27"/>
  <c r="F14" i="27"/>
  <c r="E14" i="27"/>
  <c r="I14" i="27" s="1"/>
  <c r="D14" i="27"/>
  <c r="C14" i="27"/>
  <c r="AK13" i="27"/>
  <c r="AM17" i="27" s="1"/>
  <c r="AJ13" i="27"/>
  <c r="AT13" i="27" s="1"/>
  <c r="AI13" i="27"/>
  <c r="AS13" i="27" s="1"/>
  <c r="AH13" i="27"/>
  <c r="AA13" i="27"/>
  <c r="Z13" i="27"/>
  <c r="Y13" i="27"/>
  <c r="X13" i="27"/>
  <c r="T13" i="27"/>
  <c r="Q13" i="27"/>
  <c r="P13" i="27"/>
  <c r="O13" i="27"/>
  <c r="N13" i="27"/>
  <c r="F13" i="27"/>
  <c r="J13" i="27" s="1"/>
  <c r="E13" i="27"/>
  <c r="D13" i="27"/>
  <c r="C13" i="27"/>
  <c r="I13" i="27" s="1"/>
  <c r="AN12" i="27"/>
  <c r="AL12" i="27"/>
  <c r="AK12" i="27"/>
  <c r="AM12" i="27" s="1"/>
  <c r="AJ12" i="27"/>
  <c r="AI12" i="27"/>
  <c r="AH12" i="27"/>
  <c r="AA12" i="27"/>
  <c r="AE12" i="27" s="1"/>
  <c r="Z12" i="27"/>
  <c r="Y12" i="27"/>
  <c r="X12" i="27"/>
  <c r="R12" i="27"/>
  <c r="Q12" i="27"/>
  <c r="P12" i="27"/>
  <c r="O12" i="27"/>
  <c r="N12" i="27"/>
  <c r="I12" i="27"/>
  <c r="F12" i="27"/>
  <c r="E12" i="27"/>
  <c r="G12" i="27" s="1"/>
  <c r="D12" i="27"/>
  <c r="C12" i="27"/>
  <c r="AT11" i="27"/>
  <c r="AS11" i="27"/>
  <c r="AM11" i="27"/>
  <c r="AL11" i="27"/>
  <c r="AK11" i="27"/>
  <c r="AU11" i="27" s="1"/>
  <c r="AJ11" i="27"/>
  <c r="AI11" i="27"/>
  <c r="AH11" i="27"/>
  <c r="AE11" i="27"/>
  <c r="AC11" i="27"/>
  <c r="AB11" i="27"/>
  <c r="AA11" i="27"/>
  <c r="Z11" i="27"/>
  <c r="Y11" i="27"/>
  <c r="X11" i="27"/>
  <c r="AD11" i="27" s="1"/>
  <c r="U11" i="27"/>
  <c r="S11" i="27"/>
  <c r="R11" i="27"/>
  <c r="Q11" i="27"/>
  <c r="P11" i="27"/>
  <c r="O11" i="27"/>
  <c r="N11" i="27"/>
  <c r="T11" i="27" s="1"/>
  <c r="J11" i="27"/>
  <c r="H11" i="27"/>
  <c r="G11" i="27"/>
  <c r="F11" i="27"/>
  <c r="E11" i="27"/>
  <c r="D11" i="27"/>
  <c r="C11" i="27"/>
  <c r="I11" i="27" s="1"/>
  <c r="AO10" i="27"/>
  <c r="AN10" i="27"/>
  <c r="AM10" i="27"/>
  <c r="AL10" i="27"/>
  <c r="AK10" i="27"/>
  <c r="AU10" i="27" s="1"/>
  <c r="AJ10" i="27"/>
  <c r="AT10" i="27" s="1"/>
  <c r="AI10" i="27"/>
  <c r="AS10" i="27" s="1"/>
  <c r="AY10" i="27" s="1"/>
  <c r="AH10" i="27"/>
  <c r="AR10" i="27" s="1"/>
  <c r="AX10" i="27" s="1"/>
  <c r="AE10" i="27"/>
  <c r="AD10" i="27"/>
  <c r="AC10" i="27"/>
  <c r="AB10" i="27"/>
  <c r="AA10" i="27"/>
  <c r="Z10" i="27"/>
  <c r="Y10" i="27"/>
  <c r="X10" i="27"/>
  <c r="U10" i="27"/>
  <c r="T10" i="27"/>
  <c r="S10" i="27"/>
  <c r="R10" i="27"/>
  <c r="Q10" i="27"/>
  <c r="P10" i="27"/>
  <c r="O10" i="27"/>
  <c r="N10" i="27"/>
  <c r="J10" i="27"/>
  <c r="I10" i="27"/>
  <c r="H10" i="27"/>
  <c r="G10" i="27"/>
  <c r="F10" i="27"/>
  <c r="E10" i="27"/>
  <c r="D10" i="27"/>
  <c r="C10" i="27"/>
  <c r="AM9" i="27"/>
  <c r="AL9" i="27"/>
  <c r="AK9" i="27"/>
  <c r="AU9" i="27" s="1"/>
  <c r="AJ9" i="27"/>
  <c r="AT9" i="27" s="1"/>
  <c r="AI9" i="27"/>
  <c r="AS9" i="27" s="1"/>
  <c r="AH9" i="27"/>
  <c r="AR9" i="27" s="1"/>
  <c r="AX9" i="27" s="1"/>
  <c r="AC9" i="27"/>
  <c r="AB9" i="27"/>
  <c r="AA9" i="27"/>
  <c r="Z9" i="27"/>
  <c r="Y9" i="27"/>
  <c r="AE9" i="27" s="1"/>
  <c r="X9" i="27"/>
  <c r="AD9" i="27" s="1"/>
  <c r="S9" i="27"/>
  <c r="R9" i="27"/>
  <c r="Q9" i="27"/>
  <c r="P9" i="27"/>
  <c r="O9" i="27"/>
  <c r="U9" i="27" s="1"/>
  <c r="N9" i="27"/>
  <c r="T9" i="27" s="1"/>
  <c r="H9" i="27"/>
  <c r="G9" i="27"/>
  <c r="F9" i="27"/>
  <c r="E9" i="27"/>
  <c r="D9" i="27"/>
  <c r="J9" i="27" s="1"/>
  <c r="C9" i="27"/>
  <c r="I9" i="27" s="1"/>
  <c r="AM8" i="27"/>
  <c r="AL8" i="27"/>
  <c r="AK8" i="27"/>
  <c r="AU8" i="27" s="1"/>
  <c r="AJ8" i="27"/>
  <c r="AT8" i="27" s="1"/>
  <c r="AI8" i="27"/>
  <c r="AS8" i="27" s="1"/>
  <c r="AH8" i="27"/>
  <c r="AR8" i="27" s="1"/>
  <c r="AC8" i="27"/>
  <c r="AB8" i="27"/>
  <c r="AA8" i="27"/>
  <c r="Z8" i="27"/>
  <c r="Y8" i="27"/>
  <c r="AE8" i="27" s="1"/>
  <c r="X8" i="27"/>
  <c r="AD8" i="27" s="1"/>
  <c r="Q8" i="27"/>
  <c r="P8" i="27"/>
  <c r="O8" i="27"/>
  <c r="U8" i="27" s="1"/>
  <c r="N8" i="27"/>
  <c r="T8" i="27" s="1"/>
  <c r="F8" i="27"/>
  <c r="E8" i="27"/>
  <c r="D8" i="27"/>
  <c r="J8" i="27" s="1"/>
  <c r="C8" i="27"/>
  <c r="I8" i="27" s="1"/>
  <c r="AR7" i="27"/>
  <c r="AO7" i="27"/>
  <c r="AK7" i="27"/>
  <c r="AJ7" i="27"/>
  <c r="AI7" i="27"/>
  <c r="AS7" i="27" s="1"/>
  <c r="AH7" i="27"/>
  <c r="AN7" i="27" s="1"/>
  <c r="AE7" i="27"/>
  <c r="AA7" i="27"/>
  <c r="Z7" i="27"/>
  <c r="Y7" i="27"/>
  <c r="X7" i="27"/>
  <c r="AD7" i="27" s="1"/>
  <c r="U7" i="27"/>
  <c r="Q7" i="27"/>
  <c r="S8" i="27" s="1"/>
  <c r="P7" i="27"/>
  <c r="R8" i="27" s="1"/>
  <c r="O7" i="27"/>
  <c r="N7" i="27"/>
  <c r="T7" i="27" s="1"/>
  <c r="J7" i="27"/>
  <c r="F7" i="27"/>
  <c r="H8" i="27" s="1"/>
  <c r="E7" i="27"/>
  <c r="G8" i="27" s="1"/>
  <c r="D7" i="27"/>
  <c r="C7" i="27"/>
  <c r="I7" i="27" s="1"/>
  <c r="AC21" i="24"/>
  <c r="V21" i="24"/>
  <c r="R21" i="24"/>
  <c r="J21" i="24"/>
  <c r="F21" i="24"/>
  <c r="E21" i="24"/>
  <c r="D21" i="24"/>
  <c r="C21" i="24"/>
  <c r="AB20" i="24"/>
  <c r="AD20" i="24" s="1"/>
  <c r="AA20" i="24"/>
  <c r="X20" i="24"/>
  <c r="W20" i="24"/>
  <c r="V20" i="24"/>
  <c r="U20" i="24"/>
  <c r="P20" i="24"/>
  <c r="R20" i="24" s="1"/>
  <c r="O20" i="24"/>
  <c r="L20" i="24"/>
  <c r="K20" i="24"/>
  <c r="J20" i="24"/>
  <c r="I20" i="24"/>
  <c r="F20" i="24"/>
  <c r="E20" i="24"/>
  <c r="AB19" i="24"/>
  <c r="AA19" i="24"/>
  <c r="V19" i="24"/>
  <c r="X19" i="24" s="1"/>
  <c r="U19" i="24"/>
  <c r="P19" i="24"/>
  <c r="O19" i="24"/>
  <c r="J19" i="24"/>
  <c r="L19" i="24" s="1"/>
  <c r="I19" i="24"/>
  <c r="F19" i="24"/>
  <c r="E19" i="24"/>
  <c r="AD18" i="24"/>
  <c r="AC18" i="24"/>
  <c r="AB18" i="24"/>
  <c r="AA18" i="24"/>
  <c r="V18" i="24"/>
  <c r="X18" i="24" s="1"/>
  <c r="U18" i="24"/>
  <c r="R18" i="24"/>
  <c r="Q18" i="24"/>
  <c r="P18" i="24"/>
  <c r="O18" i="24"/>
  <c r="J18" i="24"/>
  <c r="L18" i="24" s="1"/>
  <c r="I18" i="24"/>
  <c r="F18" i="24"/>
  <c r="E18" i="24"/>
  <c r="AB17" i="24"/>
  <c r="AD17" i="24" s="1"/>
  <c r="AA17" i="24"/>
  <c r="V17" i="24"/>
  <c r="U17" i="24"/>
  <c r="P17" i="24"/>
  <c r="R17" i="24" s="1"/>
  <c r="O17" i="24"/>
  <c r="J17" i="24"/>
  <c r="I17" i="24"/>
  <c r="F17" i="24"/>
  <c r="E17" i="24"/>
  <c r="AB16" i="24"/>
  <c r="AD16" i="24" s="1"/>
  <c r="AA16" i="24"/>
  <c r="X16" i="24"/>
  <c r="W16" i="24"/>
  <c r="V16" i="24"/>
  <c r="U16" i="24"/>
  <c r="P16" i="24"/>
  <c r="R16" i="24" s="1"/>
  <c r="O16" i="24"/>
  <c r="L16" i="24"/>
  <c r="K16" i="24"/>
  <c r="J16" i="24"/>
  <c r="I16" i="24"/>
  <c r="F16" i="24"/>
  <c r="E16" i="24"/>
  <c r="AB15" i="24"/>
  <c r="AA15" i="24"/>
  <c r="V15" i="24"/>
  <c r="X15" i="24" s="1"/>
  <c r="U15" i="24"/>
  <c r="P15" i="24"/>
  <c r="O15" i="24"/>
  <c r="J15" i="24"/>
  <c r="L15" i="24" s="1"/>
  <c r="I15" i="24"/>
  <c r="F15" i="24"/>
  <c r="E15" i="24"/>
  <c r="AD14" i="24"/>
  <c r="AC14" i="24"/>
  <c r="AB14" i="24"/>
  <c r="AA14" i="24"/>
  <c r="V14" i="24"/>
  <c r="X14" i="24" s="1"/>
  <c r="U14" i="24"/>
  <c r="R14" i="24"/>
  <c r="Q14" i="24"/>
  <c r="P14" i="24"/>
  <c r="O14" i="24"/>
  <c r="J14" i="24"/>
  <c r="L14" i="24" s="1"/>
  <c r="I14" i="24"/>
  <c r="F14" i="24"/>
  <c r="E14" i="24"/>
  <c r="AB13" i="24"/>
  <c r="AD13" i="24" s="1"/>
  <c r="AA13" i="24"/>
  <c r="V13" i="24"/>
  <c r="U13" i="24"/>
  <c r="P13" i="24"/>
  <c r="R13" i="24" s="1"/>
  <c r="O13" i="24"/>
  <c r="J13" i="24"/>
  <c r="I13" i="24"/>
  <c r="F13" i="24"/>
  <c r="E13" i="24"/>
  <c r="AB12" i="24"/>
  <c r="AD12" i="24" s="1"/>
  <c r="AA12" i="24"/>
  <c r="X12" i="24"/>
  <c r="W12" i="24"/>
  <c r="V12" i="24"/>
  <c r="U12" i="24"/>
  <c r="P12" i="24"/>
  <c r="R12" i="24" s="1"/>
  <c r="O12" i="24"/>
  <c r="L12" i="24"/>
  <c r="K12" i="24"/>
  <c r="J12" i="24"/>
  <c r="I12" i="24"/>
  <c r="F12" i="24"/>
  <c r="E12" i="24"/>
  <c r="AB11" i="24"/>
  <c r="AA11" i="24"/>
  <c r="V11" i="24"/>
  <c r="X11" i="24" s="1"/>
  <c r="U11" i="24"/>
  <c r="P11" i="24"/>
  <c r="O11" i="24"/>
  <c r="J11" i="24"/>
  <c r="L11" i="24" s="1"/>
  <c r="I11" i="24"/>
  <c r="F11" i="24"/>
  <c r="E11" i="24"/>
  <c r="AD10" i="24"/>
  <c r="AC10" i="24"/>
  <c r="AB10" i="24"/>
  <c r="AA10" i="24"/>
  <c r="V10" i="24"/>
  <c r="X10" i="24" s="1"/>
  <c r="U10" i="24"/>
  <c r="R10" i="24"/>
  <c r="Q10" i="24"/>
  <c r="P10" i="24"/>
  <c r="O10" i="24"/>
  <c r="J10" i="24"/>
  <c r="L10" i="24" s="1"/>
  <c r="I10" i="24"/>
  <c r="F10" i="24"/>
  <c r="E10" i="24"/>
  <c r="AB9" i="24"/>
  <c r="AD9" i="24" s="1"/>
  <c r="AA9" i="24"/>
  <c r="V9" i="24"/>
  <c r="U9" i="24"/>
  <c r="P9" i="24"/>
  <c r="R9" i="24" s="1"/>
  <c r="O9" i="24"/>
  <c r="J9" i="24"/>
  <c r="I9" i="24"/>
  <c r="F9" i="24"/>
  <c r="E9" i="24"/>
  <c r="AB8" i="24"/>
  <c r="AB21" i="24" s="1"/>
  <c r="AD21" i="24" s="1"/>
  <c r="AA8" i="24"/>
  <c r="AA21" i="24" s="1"/>
  <c r="X8" i="24"/>
  <c r="W8" i="24"/>
  <c r="V8" i="24"/>
  <c r="U8" i="24"/>
  <c r="U21" i="24" s="1"/>
  <c r="P8" i="24"/>
  <c r="P21" i="24" s="1"/>
  <c r="Q21" i="24" s="1"/>
  <c r="O8" i="24"/>
  <c r="O21" i="24" s="1"/>
  <c r="L8" i="24"/>
  <c r="K8" i="24"/>
  <c r="J8" i="24"/>
  <c r="I8" i="24"/>
  <c r="I21" i="24" s="1"/>
  <c r="F8" i="24"/>
  <c r="E8" i="24"/>
  <c r="AD86" i="23"/>
  <c r="BH85" i="23"/>
  <c r="BD85" i="23"/>
  <c r="BF85" i="23" s="1"/>
  <c r="BA85" i="23"/>
  <c r="AV85" i="23"/>
  <c r="AT85" i="23"/>
  <c r="AS85" i="23"/>
  <c r="AR85" i="23"/>
  <c r="AO85" i="23"/>
  <c r="AH85" i="23"/>
  <c r="AF85" i="23"/>
  <c r="AC85" i="23"/>
  <c r="T85" i="23"/>
  <c r="Q85" i="23"/>
  <c r="L85" i="23"/>
  <c r="H85" i="23"/>
  <c r="J85" i="23" s="1"/>
  <c r="E85" i="23"/>
  <c r="BH84" i="23"/>
  <c r="BF84" i="23"/>
  <c r="BE84" i="23"/>
  <c r="BD84" i="23"/>
  <c r="BA84" i="23"/>
  <c r="AT84" i="23"/>
  <c r="AR84" i="23"/>
  <c r="AO84" i="23"/>
  <c r="AF84" i="23"/>
  <c r="AC84" i="23"/>
  <c r="X84" i="23"/>
  <c r="T84" i="23"/>
  <c r="V84" i="23" s="1"/>
  <c r="Q84" i="23"/>
  <c r="L84" i="23"/>
  <c r="J84" i="23"/>
  <c r="I84" i="23"/>
  <c r="H84" i="23"/>
  <c r="E84" i="23"/>
  <c r="BC83" i="23"/>
  <c r="BB83" i="23"/>
  <c r="AZ83" i="23"/>
  <c r="BA83" i="23" s="1"/>
  <c r="AY83" i="23"/>
  <c r="AV83" i="23"/>
  <c r="AT83" i="23"/>
  <c r="AQ83" i="23"/>
  <c r="AP83" i="23"/>
  <c r="AR83" i="23" s="1"/>
  <c r="AN83" i="23"/>
  <c r="AO83" i="23" s="1"/>
  <c r="AM83" i="23"/>
  <c r="AE83" i="23"/>
  <c r="AD83" i="23"/>
  <c r="AB83" i="23"/>
  <c r="AA83" i="23"/>
  <c r="AA86" i="23" s="1"/>
  <c r="T83" i="23"/>
  <c r="S83" i="23"/>
  <c r="R83" i="23"/>
  <c r="Q83" i="23"/>
  <c r="P83" i="23"/>
  <c r="P86" i="23" s="1"/>
  <c r="O83" i="23"/>
  <c r="H83" i="23"/>
  <c r="G83" i="23"/>
  <c r="J83" i="23" s="1"/>
  <c r="F83" i="23"/>
  <c r="F86" i="23" s="1"/>
  <c r="D83" i="23"/>
  <c r="E83" i="23" s="1"/>
  <c r="C83" i="23"/>
  <c r="BH82" i="23"/>
  <c r="BF82" i="23"/>
  <c r="BE82" i="23"/>
  <c r="BD82" i="23"/>
  <c r="BA82" i="23"/>
  <c r="AT82" i="23"/>
  <c r="AR82" i="23"/>
  <c r="AO82" i="23"/>
  <c r="AF82" i="23"/>
  <c r="AC82" i="23"/>
  <c r="X82" i="23"/>
  <c r="T82" i="23"/>
  <c r="V82" i="23" s="1"/>
  <c r="Q82" i="23"/>
  <c r="L82" i="23"/>
  <c r="J82" i="23"/>
  <c r="I82" i="23"/>
  <c r="H82" i="23"/>
  <c r="E82" i="23"/>
  <c r="BF81" i="23"/>
  <c r="BD81" i="23"/>
  <c r="BA81" i="23"/>
  <c r="AR81" i="23"/>
  <c r="AO81" i="23"/>
  <c r="AJ81" i="23"/>
  <c r="AF81" i="23"/>
  <c r="AH81" i="23" s="1"/>
  <c r="AC81" i="23"/>
  <c r="X81" i="23"/>
  <c r="V81" i="23"/>
  <c r="U81" i="23"/>
  <c r="T81" i="23"/>
  <c r="Q81" i="23"/>
  <c r="J81" i="23"/>
  <c r="H81" i="23"/>
  <c r="E81" i="23"/>
  <c r="BD80" i="23"/>
  <c r="BA80" i="23"/>
  <c r="AV80" i="23"/>
  <c r="AR80" i="23"/>
  <c r="AT80" i="23" s="1"/>
  <c r="AO80" i="23"/>
  <c r="AJ80" i="23"/>
  <c r="AH80" i="23"/>
  <c r="AG80" i="23"/>
  <c r="AF80" i="23"/>
  <c r="AC80" i="23"/>
  <c r="T80" i="23"/>
  <c r="Q80" i="23"/>
  <c r="H80" i="23"/>
  <c r="E80" i="23"/>
  <c r="BH79" i="23"/>
  <c r="BD79" i="23"/>
  <c r="BF79" i="23" s="1"/>
  <c r="BA79" i="23"/>
  <c r="AV79" i="23"/>
  <c r="AT79" i="23"/>
  <c r="AS79" i="23"/>
  <c r="AR79" i="23"/>
  <c r="AO79" i="23"/>
  <c r="AH79" i="23"/>
  <c r="AF79" i="23"/>
  <c r="AC79" i="23"/>
  <c r="T79" i="23"/>
  <c r="Q79" i="23"/>
  <c r="L79" i="23"/>
  <c r="H79" i="23"/>
  <c r="J79" i="23" s="1"/>
  <c r="E79" i="23"/>
  <c r="BH78" i="23"/>
  <c r="BF78" i="23"/>
  <c r="BE78" i="23"/>
  <c r="BD78" i="23"/>
  <c r="BA78" i="23"/>
  <c r="AT78" i="23"/>
  <c r="AR78" i="23"/>
  <c r="AO78" i="23"/>
  <c r="AF78" i="23"/>
  <c r="AC78" i="23"/>
  <c r="X78" i="23"/>
  <c r="T78" i="23"/>
  <c r="V78" i="23" s="1"/>
  <c r="Q78" i="23"/>
  <c r="L78" i="23"/>
  <c r="J78" i="23"/>
  <c r="I78" i="23"/>
  <c r="H78" i="23"/>
  <c r="E78" i="23"/>
  <c r="BF77" i="23"/>
  <c r="BD77" i="23"/>
  <c r="BA77" i="23"/>
  <c r="AR77" i="23"/>
  <c r="AO77" i="23"/>
  <c r="AJ77" i="23"/>
  <c r="AF77" i="23"/>
  <c r="AH77" i="23" s="1"/>
  <c r="AC77" i="23"/>
  <c r="X77" i="23"/>
  <c r="V77" i="23"/>
  <c r="U77" i="23"/>
  <c r="T77" i="23"/>
  <c r="Q77" i="23"/>
  <c r="H77" i="23"/>
  <c r="E77" i="23"/>
  <c r="BD76" i="23"/>
  <c r="BA76" i="23"/>
  <c r="AV76" i="23"/>
  <c r="AR76" i="23"/>
  <c r="AT76" i="23" s="1"/>
  <c r="AO76" i="23"/>
  <c r="AJ76" i="23"/>
  <c r="AH76" i="23"/>
  <c r="AG76" i="23"/>
  <c r="AF76" i="23"/>
  <c r="AC76" i="23"/>
  <c r="V76" i="23"/>
  <c r="T76" i="23"/>
  <c r="Q76" i="23"/>
  <c r="H76" i="23"/>
  <c r="E76" i="23"/>
  <c r="BH75" i="23"/>
  <c r="BD75" i="23"/>
  <c r="BF75" i="23" s="1"/>
  <c r="BA75" i="23"/>
  <c r="AV75" i="23"/>
  <c r="AT75" i="23"/>
  <c r="AS75" i="23"/>
  <c r="AR75" i="23"/>
  <c r="AO75" i="23"/>
  <c r="AH75" i="23"/>
  <c r="AF75" i="23"/>
  <c r="AC75" i="23"/>
  <c r="T75" i="23"/>
  <c r="Q75" i="23"/>
  <c r="L75" i="23"/>
  <c r="H75" i="23"/>
  <c r="J75" i="23" s="1"/>
  <c r="E75" i="23"/>
  <c r="BH74" i="23"/>
  <c r="BF74" i="23"/>
  <c r="BE74" i="23"/>
  <c r="BD74" i="23"/>
  <c r="BA74" i="23"/>
  <c r="AT74" i="23"/>
  <c r="AR74" i="23"/>
  <c r="AO74" i="23"/>
  <c r="AF74" i="23"/>
  <c r="AC74" i="23"/>
  <c r="X74" i="23"/>
  <c r="T74" i="23"/>
  <c r="V74" i="23" s="1"/>
  <c r="Q74" i="23"/>
  <c r="L74" i="23"/>
  <c r="J74" i="23"/>
  <c r="I74" i="23"/>
  <c r="H74" i="23"/>
  <c r="E74" i="23"/>
  <c r="BD73" i="23"/>
  <c r="BA73" i="23"/>
  <c r="AR73" i="23"/>
  <c r="AO73" i="23"/>
  <c r="AJ73" i="23"/>
  <c r="AF73" i="23"/>
  <c r="AH73" i="23" s="1"/>
  <c r="AC73" i="23"/>
  <c r="X73" i="23"/>
  <c r="V73" i="23"/>
  <c r="U73" i="23"/>
  <c r="T73" i="23"/>
  <c r="Q73" i="23"/>
  <c r="J73" i="23"/>
  <c r="H73" i="23"/>
  <c r="E73" i="23"/>
  <c r="BD72" i="23"/>
  <c r="BA72" i="23"/>
  <c r="AV72" i="23"/>
  <c r="AT72" i="23"/>
  <c r="AR72" i="23"/>
  <c r="AS72" i="23" s="1"/>
  <c r="AO72" i="23"/>
  <c r="AJ72" i="23"/>
  <c r="AH72" i="23"/>
  <c r="AG72" i="23"/>
  <c r="AF72" i="23"/>
  <c r="AC72" i="23"/>
  <c r="T72" i="23"/>
  <c r="Q72" i="23"/>
  <c r="H72" i="23"/>
  <c r="E72" i="23"/>
  <c r="BH71" i="23"/>
  <c r="BF71" i="23"/>
  <c r="BD71" i="23"/>
  <c r="BE71" i="23" s="1"/>
  <c r="BA71" i="23"/>
  <c r="AV71" i="23"/>
  <c r="AT71" i="23"/>
  <c r="AS71" i="23"/>
  <c r="AR71" i="23"/>
  <c r="AO71" i="23"/>
  <c r="AH71" i="23"/>
  <c r="AF71" i="23"/>
  <c r="AC71" i="23"/>
  <c r="T71" i="23"/>
  <c r="Q71" i="23"/>
  <c r="L71" i="23"/>
  <c r="J71" i="23"/>
  <c r="H71" i="23"/>
  <c r="I71" i="23" s="1"/>
  <c r="E71" i="23"/>
  <c r="BH70" i="23"/>
  <c r="BF70" i="23"/>
  <c r="BE70" i="23"/>
  <c r="BD70" i="23"/>
  <c r="BA70" i="23"/>
  <c r="AR70" i="23"/>
  <c r="AO70" i="23"/>
  <c r="AF70" i="23"/>
  <c r="AC70" i="23"/>
  <c r="X70" i="23"/>
  <c r="V70" i="23"/>
  <c r="T70" i="23"/>
  <c r="U70" i="23" s="1"/>
  <c r="Q70" i="23"/>
  <c r="L70" i="23"/>
  <c r="J70" i="23"/>
  <c r="I70" i="23"/>
  <c r="H70" i="23"/>
  <c r="E70" i="23"/>
  <c r="BC69" i="23"/>
  <c r="BB69" i="23"/>
  <c r="AZ69" i="23"/>
  <c r="BA69" i="23" s="1"/>
  <c r="AY69" i="23"/>
  <c r="AT69" i="23"/>
  <c r="AS69" i="23"/>
  <c r="AR69" i="23"/>
  <c r="AQ69" i="23"/>
  <c r="AP69" i="23"/>
  <c r="AN69" i="23"/>
  <c r="AO69" i="23" s="1"/>
  <c r="AV69" i="23" s="1"/>
  <c r="AM69" i="23"/>
  <c r="AE69" i="23"/>
  <c r="AD69" i="23"/>
  <c r="AB69" i="23"/>
  <c r="AC69" i="23" s="1"/>
  <c r="AA69" i="23"/>
  <c r="T69" i="23"/>
  <c r="S69" i="23"/>
  <c r="R69" i="23"/>
  <c r="Q69" i="23"/>
  <c r="P69" i="23"/>
  <c r="O69" i="23"/>
  <c r="G69" i="23"/>
  <c r="H69" i="23" s="1"/>
  <c r="F69" i="23"/>
  <c r="D69" i="23"/>
  <c r="E69" i="23" s="1"/>
  <c r="C69" i="23"/>
  <c r="BH68" i="23"/>
  <c r="BF68" i="23"/>
  <c r="BE68" i="23"/>
  <c r="BD68" i="23"/>
  <c r="BA68" i="23"/>
  <c r="AR68" i="23"/>
  <c r="AO68" i="23"/>
  <c r="AF68" i="23"/>
  <c r="AC68" i="23"/>
  <c r="X68" i="23"/>
  <c r="V68" i="23"/>
  <c r="T68" i="23"/>
  <c r="U68" i="23" s="1"/>
  <c r="Q68" i="23"/>
  <c r="L68" i="23"/>
  <c r="J68" i="23"/>
  <c r="I68" i="23"/>
  <c r="H68" i="23"/>
  <c r="E68" i="23"/>
  <c r="BF67" i="23"/>
  <c r="BD67" i="23"/>
  <c r="BA67" i="23"/>
  <c r="AR67" i="23"/>
  <c r="AO67" i="23"/>
  <c r="AJ67" i="23"/>
  <c r="AH67" i="23"/>
  <c r="AF67" i="23"/>
  <c r="AG67" i="23" s="1"/>
  <c r="AC67" i="23"/>
  <c r="X67" i="23"/>
  <c r="V67" i="23"/>
  <c r="U67" i="23"/>
  <c r="T67" i="23"/>
  <c r="Q67" i="23"/>
  <c r="H67" i="23"/>
  <c r="E67" i="23"/>
  <c r="BD66" i="23"/>
  <c r="BA66" i="23"/>
  <c r="AV66" i="23"/>
  <c r="AT66" i="23"/>
  <c r="AR66" i="23"/>
  <c r="AS66" i="23" s="1"/>
  <c r="AO66" i="23"/>
  <c r="AJ66" i="23"/>
  <c r="AH66" i="23"/>
  <c r="AG66" i="23"/>
  <c r="AF66" i="23"/>
  <c r="AC66" i="23"/>
  <c r="V66" i="23"/>
  <c r="T66" i="23"/>
  <c r="Q66" i="23"/>
  <c r="H66" i="23"/>
  <c r="E66" i="23"/>
  <c r="BH65" i="23"/>
  <c r="BF65" i="23"/>
  <c r="BD65" i="23"/>
  <c r="BE65" i="23" s="1"/>
  <c r="BA65" i="23"/>
  <c r="AV65" i="23"/>
  <c r="AT65" i="23"/>
  <c r="AS65" i="23"/>
  <c r="AR65" i="23"/>
  <c r="AO65" i="23"/>
  <c r="AF65" i="23"/>
  <c r="AC65" i="23"/>
  <c r="T65" i="23"/>
  <c r="Q65" i="23"/>
  <c r="L65" i="23"/>
  <c r="J65" i="23"/>
  <c r="H65" i="23"/>
  <c r="I65" i="23" s="1"/>
  <c r="E65" i="23"/>
  <c r="BH64" i="23"/>
  <c r="BF64" i="23"/>
  <c r="BE64" i="23"/>
  <c r="BD64" i="23"/>
  <c r="BA64" i="23"/>
  <c r="AT64" i="23"/>
  <c r="AR64" i="23"/>
  <c r="AO64" i="23"/>
  <c r="AF64" i="23"/>
  <c r="AC64" i="23"/>
  <c r="X64" i="23"/>
  <c r="V64" i="23"/>
  <c r="T64" i="23"/>
  <c r="U64" i="23" s="1"/>
  <c r="Q64" i="23"/>
  <c r="L64" i="23"/>
  <c r="J64" i="23"/>
  <c r="I64" i="23"/>
  <c r="H64" i="23"/>
  <c r="E64" i="23"/>
  <c r="BF63" i="23"/>
  <c r="BD63" i="23"/>
  <c r="BA63" i="23"/>
  <c r="AR63" i="23"/>
  <c r="AO63" i="23"/>
  <c r="AJ63" i="23"/>
  <c r="AH63" i="23"/>
  <c r="AF63" i="23"/>
  <c r="AG63" i="23" s="1"/>
  <c r="AC63" i="23"/>
  <c r="X63" i="23"/>
  <c r="V63" i="23"/>
  <c r="U63" i="23"/>
  <c r="T63" i="23"/>
  <c r="Q63" i="23"/>
  <c r="H63" i="23"/>
  <c r="E63" i="23"/>
  <c r="BD62" i="23"/>
  <c r="BA62" i="23"/>
  <c r="AV62" i="23"/>
  <c r="AT62" i="23"/>
  <c r="AR62" i="23"/>
  <c r="AS62" i="23" s="1"/>
  <c r="AO62" i="23"/>
  <c r="AJ62" i="23"/>
  <c r="AH62" i="23"/>
  <c r="AG62" i="23"/>
  <c r="AF62" i="23"/>
  <c r="AC62" i="23"/>
  <c r="V62" i="23"/>
  <c r="T62" i="23"/>
  <c r="Q62" i="23"/>
  <c r="I62" i="23"/>
  <c r="H62" i="23"/>
  <c r="E62" i="23"/>
  <c r="BF61" i="23"/>
  <c r="BD61" i="23"/>
  <c r="BE61" i="23" s="1"/>
  <c r="BA61" i="23"/>
  <c r="BH61" i="23" s="1"/>
  <c r="AV61" i="23"/>
  <c r="AT61" i="23"/>
  <c r="AS61" i="23"/>
  <c r="AR61" i="23"/>
  <c r="AO61" i="23"/>
  <c r="AH61" i="23"/>
  <c r="AF61" i="23"/>
  <c r="AC61" i="23"/>
  <c r="T61" i="23"/>
  <c r="Q61" i="23"/>
  <c r="J61" i="23"/>
  <c r="H61" i="23"/>
  <c r="I61" i="23" s="1"/>
  <c r="E61" i="23"/>
  <c r="L61" i="23" s="1"/>
  <c r="BF60" i="23"/>
  <c r="BD60" i="23"/>
  <c r="BA60" i="23"/>
  <c r="AR60" i="23"/>
  <c r="AO60" i="23"/>
  <c r="AJ60" i="23"/>
  <c r="AF60" i="23"/>
  <c r="AC60" i="23"/>
  <c r="V60" i="23"/>
  <c r="T60" i="23"/>
  <c r="U60" i="23" s="1"/>
  <c r="Q60" i="23"/>
  <c r="J60" i="23"/>
  <c r="I60" i="23"/>
  <c r="H60" i="23"/>
  <c r="E60" i="23"/>
  <c r="BH59" i="23"/>
  <c r="BF59" i="23"/>
  <c r="BD59" i="23"/>
  <c r="BE59" i="23" s="1"/>
  <c r="BA59" i="23"/>
  <c r="AV59" i="23"/>
  <c r="AS59" i="23"/>
  <c r="AR59" i="23"/>
  <c r="AO59" i="23"/>
  <c r="AH59" i="23"/>
  <c r="AG59" i="23"/>
  <c r="AF59" i="23"/>
  <c r="AJ59" i="23" s="1"/>
  <c r="AC59" i="23"/>
  <c r="V59" i="23"/>
  <c r="T59" i="23"/>
  <c r="Q59" i="23"/>
  <c r="J59" i="23"/>
  <c r="H59" i="23"/>
  <c r="I59" i="23" s="1"/>
  <c r="E59" i="23"/>
  <c r="BF58" i="23"/>
  <c r="BE58" i="23"/>
  <c r="BD58" i="23"/>
  <c r="BH58" i="23" s="1"/>
  <c r="BA58" i="23"/>
  <c r="AR58" i="23"/>
  <c r="AV58" i="23" s="1"/>
  <c r="AO58" i="23"/>
  <c r="AF58" i="23"/>
  <c r="AJ58" i="23" s="1"/>
  <c r="AC58" i="23"/>
  <c r="V58" i="23"/>
  <c r="T58" i="23"/>
  <c r="U58" i="23" s="1"/>
  <c r="Q58" i="23"/>
  <c r="X58" i="23" s="1"/>
  <c r="H58" i="23"/>
  <c r="L58" i="23" s="1"/>
  <c r="E58" i="23"/>
  <c r="BF57" i="23"/>
  <c r="BE57" i="23"/>
  <c r="BD57" i="23"/>
  <c r="BA57" i="23"/>
  <c r="BH57" i="23" s="1"/>
  <c r="AV57" i="23"/>
  <c r="AR57" i="23"/>
  <c r="AO57" i="23"/>
  <c r="AJ57" i="23"/>
  <c r="AF57" i="23"/>
  <c r="AG57" i="23" s="1"/>
  <c r="AC57" i="23"/>
  <c r="V57" i="23"/>
  <c r="U57" i="23"/>
  <c r="T57" i="23"/>
  <c r="Q57" i="23"/>
  <c r="X57" i="23" s="1"/>
  <c r="I57" i="23"/>
  <c r="H57" i="23"/>
  <c r="E57" i="23"/>
  <c r="L57" i="23" s="1"/>
  <c r="BF56" i="23"/>
  <c r="BE56" i="23"/>
  <c r="BD56" i="23"/>
  <c r="BH56" i="23" s="1"/>
  <c r="BA56" i="23"/>
  <c r="AR56" i="23"/>
  <c r="AV56" i="23" s="1"/>
  <c r="AO56" i="23"/>
  <c r="AH56" i="23"/>
  <c r="AG56" i="23"/>
  <c r="AF56" i="23"/>
  <c r="AC56" i="23"/>
  <c r="AJ56" i="23" s="1"/>
  <c r="U56" i="23"/>
  <c r="T56" i="23"/>
  <c r="Q56" i="23"/>
  <c r="X56" i="23" s="1"/>
  <c r="J56" i="23"/>
  <c r="I56" i="23"/>
  <c r="H56" i="23"/>
  <c r="L56" i="23" s="1"/>
  <c r="E56" i="23"/>
  <c r="BD55" i="23"/>
  <c r="BH55" i="23" s="1"/>
  <c r="BC55" i="23"/>
  <c r="BF55" i="23" s="1"/>
  <c r="BB55" i="23"/>
  <c r="AZ55" i="23"/>
  <c r="AZ86" i="23" s="1"/>
  <c r="AY55" i="23"/>
  <c r="BA55" i="23" s="1"/>
  <c r="AQ55" i="23"/>
  <c r="AR55" i="23" s="1"/>
  <c r="AP55" i="23"/>
  <c r="AO55" i="23"/>
  <c r="AN55" i="23"/>
  <c r="AM55" i="23"/>
  <c r="AM86" i="23" s="1"/>
  <c r="AE55" i="23"/>
  <c r="AF55" i="23" s="1"/>
  <c r="AD55" i="23"/>
  <c r="AB55" i="23"/>
  <c r="AC55" i="23" s="1"/>
  <c r="AA55" i="23"/>
  <c r="S55" i="23"/>
  <c r="R55" i="23"/>
  <c r="P55" i="23"/>
  <c r="O55" i="23"/>
  <c r="Q55" i="23" s="1"/>
  <c r="H55" i="23"/>
  <c r="G55" i="23"/>
  <c r="J55" i="23" s="1"/>
  <c r="F55" i="23"/>
  <c r="D55" i="23"/>
  <c r="C55" i="23"/>
  <c r="E55" i="23" s="1"/>
  <c r="BF54" i="23"/>
  <c r="BE54" i="23"/>
  <c r="BD54" i="23"/>
  <c r="BH54" i="23" s="1"/>
  <c r="BA54" i="23"/>
  <c r="AR54" i="23"/>
  <c r="AV54" i="23" s="1"/>
  <c r="AO54" i="23"/>
  <c r="AH54" i="23"/>
  <c r="AG54" i="23"/>
  <c r="AF54" i="23"/>
  <c r="AC54" i="23"/>
  <c r="AJ54" i="23" s="1"/>
  <c r="U54" i="23"/>
  <c r="T54" i="23"/>
  <c r="Q54" i="23"/>
  <c r="X54" i="23" s="1"/>
  <c r="J54" i="23"/>
  <c r="I54" i="23"/>
  <c r="H54" i="23"/>
  <c r="L54" i="23" s="1"/>
  <c r="E54" i="23"/>
  <c r="BD53" i="23"/>
  <c r="BH53" i="23" s="1"/>
  <c r="BA53" i="23"/>
  <c r="AT53" i="23"/>
  <c r="AS53" i="23"/>
  <c r="AR53" i="23"/>
  <c r="AO53" i="23"/>
  <c r="AV53" i="23" s="1"/>
  <c r="AG53" i="23"/>
  <c r="AF53" i="23"/>
  <c r="AC53" i="23"/>
  <c r="AJ53" i="23" s="1"/>
  <c r="V53" i="23"/>
  <c r="U53" i="23"/>
  <c r="T53" i="23"/>
  <c r="X53" i="23" s="1"/>
  <c r="Q53" i="23"/>
  <c r="H53" i="23"/>
  <c r="L53" i="23" s="1"/>
  <c r="E53" i="23"/>
  <c r="BF52" i="23"/>
  <c r="BE52" i="23"/>
  <c r="BD52" i="23"/>
  <c r="BA52" i="23"/>
  <c r="BH52" i="23" s="1"/>
  <c r="AS52" i="23"/>
  <c r="AR52" i="23"/>
  <c r="AO52" i="23"/>
  <c r="AV52" i="23" s="1"/>
  <c r="AH52" i="23"/>
  <c r="AG52" i="23"/>
  <c r="AF52" i="23"/>
  <c r="AJ52" i="23" s="1"/>
  <c r="AC52" i="23"/>
  <c r="T52" i="23"/>
  <c r="X52" i="23" s="1"/>
  <c r="Q52" i="23"/>
  <c r="J52" i="23"/>
  <c r="I52" i="23"/>
  <c r="H52" i="23"/>
  <c r="E52" i="23"/>
  <c r="L52" i="23" s="1"/>
  <c r="BE51" i="23"/>
  <c r="BD51" i="23"/>
  <c r="BA51" i="23"/>
  <c r="BH51" i="23" s="1"/>
  <c r="AT51" i="23"/>
  <c r="AS51" i="23"/>
  <c r="AR51" i="23"/>
  <c r="AV51" i="23" s="1"/>
  <c r="AO51" i="23"/>
  <c r="AF51" i="23"/>
  <c r="AJ51" i="23" s="1"/>
  <c r="AC51" i="23"/>
  <c r="V51" i="23"/>
  <c r="U51" i="23"/>
  <c r="T51" i="23"/>
  <c r="X51" i="23" s="1"/>
  <c r="Q51" i="23"/>
  <c r="I51" i="23"/>
  <c r="H51" i="23"/>
  <c r="E51" i="23"/>
  <c r="L51" i="23" s="1"/>
  <c r="BF50" i="23"/>
  <c r="BE50" i="23"/>
  <c r="BD50" i="23"/>
  <c r="BH50" i="23" s="1"/>
  <c r="BA50" i="23"/>
  <c r="AR50" i="23"/>
  <c r="AV50" i="23" s="1"/>
  <c r="AO50" i="23"/>
  <c r="AH50" i="23"/>
  <c r="AG50" i="23"/>
  <c r="AF50" i="23"/>
  <c r="AJ50" i="23" s="1"/>
  <c r="AC50" i="23"/>
  <c r="U50" i="23"/>
  <c r="T50" i="23"/>
  <c r="Q50" i="23"/>
  <c r="X50" i="23" s="1"/>
  <c r="J50" i="23"/>
  <c r="I50" i="23"/>
  <c r="H50" i="23"/>
  <c r="L50" i="23" s="1"/>
  <c r="E50" i="23"/>
  <c r="BD49" i="23"/>
  <c r="BH49" i="23" s="1"/>
  <c r="BA49" i="23"/>
  <c r="AT49" i="23"/>
  <c r="AS49" i="23"/>
  <c r="AR49" i="23"/>
  <c r="AV49" i="23" s="1"/>
  <c r="AO49" i="23"/>
  <c r="AG49" i="23"/>
  <c r="AF49" i="23"/>
  <c r="AC49" i="23"/>
  <c r="AJ49" i="23" s="1"/>
  <c r="V49" i="23"/>
  <c r="U49" i="23"/>
  <c r="T49" i="23"/>
  <c r="X49" i="23" s="1"/>
  <c r="Q49" i="23"/>
  <c r="H49" i="23"/>
  <c r="L49" i="23" s="1"/>
  <c r="E49" i="23"/>
  <c r="BF48" i="23"/>
  <c r="BE48" i="23"/>
  <c r="BD48" i="23"/>
  <c r="BH48" i="23" s="1"/>
  <c r="BA48" i="23"/>
  <c r="AS48" i="23"/>
  <c r="AR48" i="23"/>
  <c r="AO48" i="23"/>
  <c r="AV48" i="23" s="1"/>
  <c r="AH48" i="23"/>
  <c r="AG48" i="23"/>
  <c r="AF48" i="23"/>
  <c r="AJ48" i="23" s="1"/>
  <c r="AC48" i="23"/>
  <c r="T48" i="23"/>
  <c r="X48" i="23" s="1"/>
  <c r="Q48" i="23"/>
  <c r="J48" i="23"/>
  <c r="I48" i="23"/>
  <c r="H48" i="23"/>
  <c r="L48" i="23" s="1"/>
  <c r="E48" i="23"/>
  <c r="BE47" i="23"/>
  <c r="BD47" i="23"/>
  <c r="BA47" i="23"/>
  <c r="BH47" i="23" s="1"/>
  <c r="AT47" i="23"/>
  <c r="AS47" i="23"/>
  <c r="AR47" i="23"/>
  <c r="AV47" i="23" s="1"/>
  <c r="AO47" i="23"/>
  <c r="AF47" i="23"/>
  <c r="AJ47" i="23" s="1"/>
  <c r="AC47" i="23"/>
  <c r="V47" i="23"/>
  <c r="U47" i="23"/>
  <c r="T47" i="23"/>
  <c r="X47" i="23" s="1"/>
  <c r="Q47" i="23"/>
  <c r="I47" i="23"/>
  <c r="H47" i="23"/>
  <c r="E47" i="23"/>
  <c r="L47" i="23" s="1"/>
  <c r="BF46" i="23"/>
  <c r="BE46" i="23"/>
  <c r="BD46" i="23"/>
  <c r="BH46" i="23" s="1"/>
  <c r="BA46" i="23"/>
  <c r="AR46" i="23"/>
  <c r="AV46" i="23" s="1"/>
  <c r="AO46" i="23"/>
  <c r="AH46" i="23"/>
  <c r="AG46" i="23"/>
  <c r="AF46" i="23"/>
  <c r="AJ46" i="23" s="1"/>
  <c r="AC46" i="23"/>
  <c r="U46" i="23"/>
  <c r="T46" i="23"/>
  <c r="Q46" i="23"/>
  <c r="X46" i="23" s="1"/>
  <c r="J46" i="23"/>
  <c r="I46" i="23"/>
  <c r="H46" i="23"/>
  <c r="L46" i="23" s="1"/>
  <c r="E46" i="23"/>
  <c r="BD45" i="23"/>
  <c r="BH45" i="23" s="1"/>
  <c r="BA45" i="23"/>
  <c r="AT45" i="23"/>
  <c r="AS45" i="23"/>
  <c r="AR45" i="23"/>
  <c r="AV45" i="23" s="1"/>
  <c r="AO45" i="23"/>
  <c r="AG45" i="23"/>
  <c r="AF45" i="23"/>
  <c r="AC45" i="23"/>
  <c r="AJ45" i="23" s="1"/>
  <c r="V45" i="23"/>
  <c r="U45" i="23"/>
  <c r="T45" i="23"/>
  <c r="X45" i="23" s="1"/>
  <c r="Q45" i="23"/>
  <c r="H45" i="23"/>
  <c r="L45" i="23" s="1"/>
  <c r="E45" i="23"/>
  <c r="BF44" i="23"/>
  <c r="BE44" i="23"/>
  <c r="BD44" i="23"/>
  <c r="BH44" i="23" s="1"/>
  <c r="BA44" i="23"/>
  <c r="AS44" i="23"/>
  <c r="AR44" i="23"/>
  <c r="AO44" i="23"/>
  <c r="AV44" i="23" s="1"/>
  <c r="AH44" i="23"/>
  <c r="AG44" i="23"/>
  <c r="AF44" i="23"/>
  <c r="AJ44" i="23" s="1"/>
  <c r="AC44" i="23"/>
  <c r="T44" i="23"/>
  <c r="X44" i="23" s="1"/>
  <c r="Q44" i="23"/>
  <c r="J44" i="23"/>
  <c r="I44" i="23"/>
  <c r="H44" i="23"/>
  <c r="L44" i="23" s="1"/>
  <c r="E44" i="23"/>
  <c r="BE43" i="23"/>
  <c r="BD43" i="23"/>
  <c r="BA43" i="23"/>
  <c r="BH43" i="23" s="1"/>
  <c r="AT43" i="23"/>
  <c r="AS43" i="23"/>
  <c r="AR43" i="23"/>
  <c r="AV43" i="23" s="1"/>
  <c r="AO43" i="23"/>
  <c r="AF43" i="23"/>
  <c r="AJ43" i="23" s="1"/>
  <c r="AC43" i="23"/>
  <c r="V43" i="23"/>
  <c r="U43" i="23"/>
  <c r="T43" i="23"/>
  <c r="X43" i="23" s="1"/>
  <c r="Q43" i="23"/>
  <c r="I43" i="23"/>
  <c r="H43" i="23"/>
  <c r="E43" i="23"/>
  <c r="L43" i="23" s="1"/>
  <c r="BF42" i="23"/>
  <c r="BE42" i="23"/>
  <c r="BD42" i="23"/>
  <c r="BH42" i="23" s="1"/>
  <c r="BA42" i="23"/>
  <c r="AR42" i="23"/>
  <c r="AV42" i="23" s="1"/>
  <c r="AO42" i="23"/>
  <c r="AH42" i="23"/>
  <c r="AG42" i="23"/>
  <c r="AF42" i="23"/>
  <c r="AJ42" i="23" s="1"/>
  <c r="AC42" i="23"/>
  <c r="U42" i="23"/>
  <c r="T42" i="23"/>
  <c r="Q42" i="23"/>
  <c r="X42" i="23" s="1"/>
  <c r="J42" i="23"/>
  <c r="I42" i="23"/>
  <c r="H42" i="23"/>
  <c r="L42" i="23" s="1"/>
  <c r="E42" i="23"/>
  <c r="BD41" i="23"/>
  <c r="BC41" i="23"/>
  <c r="BF41" i="23" s="1"/>
  <c r="BB41" i="23"/>
  <c r="AZ41" i="23"/>
  <c r="AY41" i="23"/>
  <c r="BA41" i="23" s="1"/>
  <c r="AQ41" i="23"/>
  <c r="AR41" i="23" s="1"/>
  <c r="AP41" i="23"/>
  <c r="AP86" i="23" s="1"/>
  <c r="AO41" i="23"/>
  <c r="AN41" i="23"/>
  <c r="AM41" i="23"/>
  <c r="AE41" i="23"/>
  <c r="AF41" i="23" s="1"/>
  <c r="AD41" i="23"/>
  <c r="AB41" i="23"/>
  <c r="AC41" i="23" s="1"/>
  <c r="AA41" i="23"/>
  <c r="S41" i="23"/>
  <c r="R41" i="23"/>
  <c r="P41" i="23"/>
  <c r="O41" i="23"/>
  <c r="Q41" i="23" s="1"/>
  <c r="H41" i="23"/>
  <c r="G41" i="23"/>
  <c r="J41" i="23" s="1"/>
  <c r="F41" i="23"/>
  <c r="D41" i="23"/>
  <c r="D86" i="23" s="1"/>
  <c r="C41" i="23"/>
  <c r="E41" i="23" s="1"/>
  <c r="BE27" i="23"/>
  <c r="BD27" i="23"/>
  <c r="BA27" i="23"/>
  <c r="BH27" i="23" s="1"/>
  <c r="AT27" i="23"/>
  <c r="AS27" i="23"/>
  <c r="AR27" i="23"/>
  <c r="AV27" i="23" s="1"/>
  <c r="AO27" i="23"/>
  <c r="AF27" i="23"/>
  <c r="AJ27" i="23" s="1"/>
  <c r="AC27" i="23"/>
  <c r="V27" i="23"/>
  <c r="U27" i="23"/>
  <c r="T27" i="23"/>
  <c r="X27" i="23" s="1"/>
  <c r="Q27" i="23"/>
  <c r="I27" i="23"/>
  <c r="H27" i="23"/>
  <c r="E27" i="23"/>
  <c r="L27" i="23" s="1"/>
  <c r="BF26" i="23"/>
  <c r="BE26" i="23"/>
  <c r="BD26" i="23"/>
  <c r="BH26" i="23" s="1"/>
  <c r="BA26" i="23"/>
  <c r="AR26" i="23"/>
  <c r="AV26" i="23" s="1"/>
  <c r="AO26" i="23"/>
  <c r="AH26" i="23"/>
  <c r="AG26" i="23"/>
  <c r="AF26" i="23"/>
  <c r="AJ26" i="23" s="1"/>
  <c r="AC26" i="23"/>
  <c r="U26" i="23"/>
  <c r="T26" i="23"/>
  <c r="Q26" i="23"/>
  <c r="X26" i="23" s="1"/>
  <c r="J26" i="23"/>
  <c r="I26" i="23"/>
  <c r="H26" i="23"/>
  <c r="L26" i="23" s="1"/>
  <c r="E26" i="23"/>
  <c r="BD25" i="23"/>
  <c r="BH25" i="23" s="1"/>
  <c r="BA25" i="23"/>
  <c r="AT25" i="23"/>
  <c r="AS25" i="23"/>
  <c r="AR25" i="23"/>
  <c r="AV25" i="23" s="1"/>
  <c r="AO25" i="23"/>
  <c r="AG25" i="23"/>
  <c r="AF25" i="23"/>
  <c r="AC25" i="23"/>
  <c r="AJ25" i="23" s="1"/>
  <c r="V25" i="23"/>
  <c r="U25" i="23"/>
  <c r="T25" i="23"/>
  <c r="X25" i="23" s="1"/>
  <c r="Q25" i="23"/>
  <c r="H25" i="23"/>
  <c r="L25" i="23" s="1"/>
  <c r="E25" i="23"/>
  <c r="BC24" i="23"/>
  <c r="BB24" i="23"/>
  <c r="AZ24" i="23"/>
  <c r="AY24" i="23"/>
  <c r="BA24" i="23" s="1"/>
  <c r="AR24" i="23"/>
  <c r="AQ24" i="23"/>
  <c r="AT24" i="23" s="1"/>
  <c r="AP24" i="23"/>
  <c r="AN24" i="23"/>
  <c r="AM24" i="23"/>
  <c r="AO24" i="23" s="1"/>
  <c r="AE24" i="23"/>
  <c r="AF24" i="23" s="1"/>
  <c r="AD24" i="23"/>
  <c r="AC24" i="23"/>
  <c r="AB24" i="23"/>
  <c r="AA24" i="23"/>
  <c r="S24" i="23"/>
  <c r="T24" i="23" s="1"/>
  <c r="R24" i="23"/>
  <c r="P24" i="23"/>
  <c r="Q24" i="23" s="1"/>
  <c r="O24" i="23"/>
  <c r="G24" i="23"/>
  <c r="F24" i="23"/>
  <c r="D24" i="23"/>
  <c r="C24" i="23"/>
  <c r="E24" i="23" s="1"/>
  <c r="BD23" i="23"/>
  <c r="BH23" i="23" s="1"/>
  <c r="BA23" i="23"/>
  <c r="AT23" i="23"/>
  <c r="AS23" i="23"/>
  <c r="AR23" i="23"/>
  <c r="AV23" i="23" s="1"/>
  <c r="AO23" i="23"/>
  <c r="AG23" i="23"/>
  <c r="AF23" i="23"/>
  <c r="AC23" i="23"/>
  <c r="AJ23" i="23" s="1"/>
  <c r="V23" i="23"/>
  <c r="U23" i="23"/>
  <c r="T23" i="23"/>
  <c r="X23" i="23" s="1"/>
  <c r="Q23" i="23"/>
  <c r="H23" i="23"/>
  <c r="L23" i="23" s="1"/>
  <c r="E23" i="23"/>
  <c r="BF22" i="23"/>
  <c r="BE22" i="23"/>
  <c r="BD22" i="23"/>
  <c r="BH22" i="23" s="1"/>
  <c r="BA22" i="23"/>
  <c r="AS22" i="23"/>
  <c r="AR22" i="23"/>
  <c r="AO22" i="23"/>
  <c r="AV22" i="23" s="1"/>
  <c r="AH22" i="23"/>
  <c r="AG22" i="23"/>
  <c r="AF22" i="23"/>
  <c r="AJ22" i="23" s="1"/>
  <c r="AC22" i="23"/>
  <c r="T22" i="23"/>
  <c r="X22" i="23" s="1"/>
  <c r="Q22" i="23"/>
  <c r="J22" i="23"/>
  <c r="I22" i="23"/>
  <c r="H22" i="23"/>
  <c r="L22" i="23" s="1"/>
  <c r="E22" i="23"/>
  <c r="BE21" i="23"/>
  <c r="BD21" i="23"/>
  <c r="BA21" i="23"/>
  <c r="BH21" i="23" s="1"/>
  <c r="AT21" i="23"/>
  <c r="AS21" i="23"/>
  <c r="AR21" i="23"/>
  <c r="AV21" i="23" s="1"/>
  <c r="AO21" i="23"/>
  <c r="AF21" i="23"/>
  <c r="AJ21" i="23" s="1"/>
  <c r="AC21" i="23"/>
  <c r="V21" i="23"/>
  <c r="U21" i="23"/>
  <c r="T21" i="23"/>
  <c r="X21" i="23" s="1"/>
  <c r="Q21" i="23"/>
  <c r="I21" i="23"/>
  <c r="H21" i="23"/>
  <c r="E21" i="23"/>
  <c r="L21" i="23" s="1"/>
  <c r="BC20" i="23"/>
  <c r="BD20" i="23" s="1"/>
  <c r="BB20" i="23"/>
  <c r="BB19" i="23" s="1"/>
  <c r="BA20" i="23"/>
  <c r="AZ20" i="23"/>
  <c r="AY20" i="23"/>
  <c r="AY19" i="23" s="1"/>
  <c r="AY28" i="23" s="1"/>
  <c r="AQ20" i="23"/>
  <c r="AR20" i="23" s="1"/>
  <c r="AP20" i="23"/>
  <c r="AN20" i="23"/>
  <c r="AO20" i="23" s="1"/>
  <c r="AM20" i="23"/>
  <c r="AE20" i="23"/>
  <c r="AD20" i="23"/>
  <c r="AD19" i="23" s="1"/>
  <c r="AB20" i="23"/>
  <c r="AA20" i="23"/>
  <c r="AC20" i="23" s="1"/>
  <c r="T20" i="23"/>
  <c r="S20" i="23"/>
  <c r="V20" i="23" s="1"/>
  <c r="R20" i="23"/>
  <c r="P20" i="23"/>
  <c r="P19" i="23" s="1"/>
  <c r="O20" i="23"/>
  <c r="O19" i="23" s="1"/>
  <c r="O28" i="23" s="1"/>
  <c r="G20" i="23"/>
  <c r="H20" i="23" s="1"/>
  <c r="F20" i="23"/>
  <c r="F19" i="23" s="1"/>
  <c r="E20" i="23"/>
  <c r="D20" i="23"/>
  <c r="C20" i="23"/>
  <c r="C19" i="23" s="1"/>
  <c r="C28" i="23" s="1"/>
  <c r="BC19" i="23"/>
  <c r="BD19" i="23" s="1"/>
  <c r="AZ19" i="23"/>
  <c r="AZ28" i="23" s="1"/>
  <c r="BA28" i="23" s="1"/>
  <c r="AP19" i="23"/>
  <c r="AP28" i="23" s="1"/>
  <c r="AB19" i="23"/>
  <c r="AB28" i="23" s="1"/>
  <c r="AA19" i="23"/>
  <c r="R19" i="23"/>
  <c r="G19" i="23"/>
  <c r="H19" i="23" s="1"/>
  <c r="D19" i="23"/>
  <c r="D28" i="23" s="1"/>
  <c r="E28" i="23" s="1"/>
  <c r="BF18" i="23"/>
  <c r="BE18" i="23"/>
  <c r="BD18" i="23"/>
  <c r="BH18" i="23" s="1"/>
  <c r="BA18" i="23"/>
  <c r="AS18" i="23"/>
  <c r="AR18" i="23"/>
  <c r="AO18" i="23"/>
  <c r="AV18" i="23" s="1"/>
  <c r="AH18" i="23"/>
  <c r="AG18" i="23"/>
  <c r="AF18" i="23"/>
  <c r="AJ18" i="23" s="1"/>
  <c r="AC18" i="23"/>
  <c r="T18" i="23"/>
  <c r="X18" i="23" s="1"/>
  <c r="Q18" i="23"/>
  <c r="J18" i="23"/>
  <c r="I18" i="23"/>
  <c r="H18" i="23"/>
  <c r="L18" i="23" s="1"/>
  <c r="E18" i="23"/>
  <c r="BE17" i="23"/>
  <c r="BD17" i="23"/>
  <c r="BA17" i="23"/>
  <c r="BH17" i="23" s="1"/>
  <c r="AT17" i="23"/>
  <c r="AS17" i="23"/>
  <c r="AR17" i="23"/>
  <c r="AV17" i="23" s="1"/>
  <c r="AO17" i="23"/>
  <c r="AF17" i="23"/>
  <c r="AJ17" i="23" s="1"/>
  <c r="AC17" i="23"/>
  <c r="V17" i="23"/>
  <c r="U17" i="23"/>
  <c r="T17" i="23"/>
  <c r="X17" i="23" s="1"/>
  <c r="Q17" i="23"/>
  <c r="I17" i="23"/>
  <c r="H17" i="23"/>
  <c r="E17" i="23"/>
  <c r="L17" i="23" s="1"/>
  <c r="BF16" i="23"/>
  <c r="BE16" i="23"/>
  <c r="BD16" i="23"/>
  <c r="BH16" i="23" s="1"/>
  <c r="BA16" i="23"/>
  <c r="AR16" i="23"/>
  <c r="AV16" i="23" s="1"/>
  <c r="AO16" i="23"/>
  <c r="AH16" i="23"/>
  <c r="AG16" i="23"/>
  <c r="AF16" i="23"/>
  <c r="AJ16" i="23" s="1"/>
  <c r="AC16" i="23"/>
  <c r="U16" i="23"/>
  <c r="T16" i="23"/>
  <c r="Q16" i="23"/>
  <c r="X16" i="23" s="1"/>
  <c r="J16" i="23"/>
  <c r="I16" i="23"/>
  <c r="H16" i="23"/>
  <c r="L16" i="23" s="1"/>
  <c r="E16" i="23"/>
  <c r="BD15" i="23"/>
  <c r="BH15" i="23" s="1"/>
  <c r="BA15" i="23"/>
  <c r="AT15" i="23"/>
  <c r="AS15" i="23"/>
  <c r="AR15" i="23"/>
  <c r="AV15" i="23" s="1"/>
  <c r="AO15" i="23"/>
  <c r="AG15" i="23"/>
  <c r="AF15" i="23"/>
  <c r="AC15" i="23"/>
  <c r="AJ15" i="23" s="1"/>
  <c r="V15" i="23"/>
  <c r="U15" i="23"/>
  <c r="T15" i="23"/>
  <c r="X15" i="23" s="1"/>
  <c r="Q15" i="23"/>
  <c r="H15" i="23"/>
  <c r="L15" i="23" s="1"/>
  <c r="E15" i="23"/>
  <c r="BC14" i="23"/>
  <c r="BB14" i="23"/>
  <c r="AZ14" i="23"/>
  <c r="AY14" i="23"/>
  <c r="BA14" i="23" s="1"/>
  <c r="AR14" i="23"/>
  <c r="AQ14" i="23"/>
  <c r="AT14" i="23" s="1"/>
  <c r="AP14" i="23"/>
  <c r="AN14" i="23"/>
  <c r="AM14" i="23"/>
  <c r="AO14" i="23" s="1"/>
  <c r="AE14" i="23"/>
  <c r="AF14" i="23" s="1"/>
  <c r="AD14" i="23"/>
  <c r="AC14" i="23"/>
  <c r="AB14" i="23"/>
  <c r="AA14" i="23"/>
  <c r="S14" i="23"/>
  <c r="T14" i="23" s="1"/>
  <c r="R14" i="23"/>
  <c r="P14" i="23"/>
  <c r="Q14" i="23" s="1"/>
  <c r="O14" i="23"/>
  <c r="G14" i="23"/>
  <c r="F14" i="23"/>
  <c r="D14" i="23"/>
  <c r="C14" i="23"/>
  <c r="E14" i="23" s="1"/>
  <c r="BD13" i="23"/>
  <c r="BH13" i="23" s="1"/>
  <c r="BA13" i="23"/>
  <c r="AT13" i="23"/>
  <c r="AS13" i="23"/>
  <c r="AR13" i="23"/>
  <c r="AV13" i="23" s="1"/>
  <c r="AO13" i="23"/>
  <c r="AG13" i="23"/>
  <c r="AF13" i="23"/>
  <c r="AC13" i="23"/>
  <c r="AJ13" i="23" s="1"/>
  <c r="V13" i="23"/>
  <c r="U13" i="23"/>
  <c r="T13" i="23"/>
  <c r="X13" i="23" s="1"/>
  <c r="Q13" i="23"/>
  <c r="H13" i="23"/>
  <c r="L13" i="23" s="1"/>
  <c r="E13" i="23"/>
  <c r="BF12" i="23"/>
  <c r="BE12" i="23"/>
  <c r="BD12" i="23"/>
  <c r="BH12" i="23" s="1"/>
  <c r="BA12" i="23"/>
  <c r="AS12" i="23"/>
  <c r="AR12" i="23"/>
  <c r="AO12" i="23"/>
  <c r="AV12" i="23" s="1"/>
  <c r="AH12" i="23"/>
  <c r="AG12" i="23"/>
  <c r="AF12" i="23"/>
  <c r="AJ12" i="23" s="1"/>
  <c r="AC12" i="23"/>
  <c r="T12" i="23"/>
  <c r="X12" i="23" s="1"/>
  <c r="Q12" i="23"/>
  <c r="J12" i="23"/>
  <c r="I12" i="23"/>
  <c r="H12" i="23"/>
  <c r="L12" i="23" s="1"/>
  <c r="E12" i="23"/>
  <c r="BE11" i="23"/>
  <c r="BD11" i="23"/>
  <c r="BA11" i="23"/>
  <c r="BH11" i="23" s="1"/>
  <c r="AT11" i="23"/>
  <c r="AS11" i="23"/>
  <c r="AR11" i="23"/>
  <c r="AV11" i="23" s="1"/>
  <c r="AO11" i="23"/>
  <c r="AF11" i="23"/>
  <c r="AJ11" i="23" s="1"/>
  <c r="AC11" i="23"/>
  <c r="V11" i="23"/>
  <c r="U11" i="23"/>
  <c r="T11" i="23"/>
  <c r="X11" i="23" s="1"/>
  <c r="Q11" i="23"/>
  <c r="I11" i="23"/>
  <c r="H11" i="23"/>
  <c r="E11" i="23"/>
  <c r="L11" i="23" s="1"/>
  <c r="BF10" i="23"/>
  <c r="BE10" i="23"/>
  <c r="BD10" i="23"/>
  <c r="BH10" i="23" s="1"/>
  <c r="BA10" i="23"/>
  <c r="AR10" i="23"/>
  <c r="AV10" i="23" s="1"/>
  <c r="AO10" i="23"/>
  <c r="AH10" i="23"/>
  <c r="AG10" i="23"/>
  <c r="AF10" i="23"/>
  <c r="AJ10" i="23" s="1"/>
  <c r="AC10" i="23"/>
  <c r="U10" i="23"/>
  <c r="T10" i="23"/>
  <c r="Q10" i="23"/>
  <c r="X10" i="23" s="1"/>
  <c r="J10" i="23"/>
  <c r="I10" i="23"/>
  <c r="H10" i="23"/>
  <c r="L10" i="23" s="1"/>
  <c r="E10" i="23"/>
  <c r="BD9" i="23"/>
  <c r="BH9" i="23" s="1"/>
  <c r="BA9" i="23"/>
  <c r="AT9" i="23"/>
  <c r="AS9" i="23"/>
  <c r="AR9" i="23"/>
  <c r="AV9" i="23" s="1"/>
  <c r="AO9" i="23"/>
  <c r="AG9" i="23"/>
  <c r="AF9" i="23"/>
  <c r="AC9" i="23"/>
  <c r="AJ9" i="23" s="1"/>
  <c r="V9" i="23"/>
  <c r="U9" i="23"/>
  <c r="T9" i="23"/>
  <c r="X9" i="23" s="1"/>
  <c r="Q9" i="23"/>
  <c r="H9" i="23"/>
  <c r="L9" i="23" s="1"/>
  <c r="E9" i="23"/>
  <c r="BC8" i="23"/>
  <c r="BB8" i="23"/>
  <c r="BB7" i="23" s="1"/>
  <c r="AZ8" i="23"/>
  <c r="AY8" i="23"/>
  <c r="BA8" i="23" s="1"/>
  <c r="AR8" i="23"/>
  <c r="AQ8" i="23"/>
  <c r="AT8" i="23" s="1"/>
  <c r="AP8" i="23"/>
  <c r="AN8" i="23"/>
  <c r="AN7" i="23" s="1"/>
  <c r="AM8" i="23"/>
  <c r="AM7" i="23" s="1"/>
  <c r="AE8" i="23"/>
  <c r="AF8" i="23" s="1"/>
  <c r="AD8" i="23"/>
  <c r="AD7" i="23" s="1"/>
  <c r="AC8" i="23"/>
  <c r="AB8" i="23"/>
  <c r="AA8" i="23"/>
  <c r="AA7" i="23" s="1"/>
  <c r="S8" i="23"/>
  <c r="T8" i="23" s="1"/>
  <c r="R8" i="23"/>
  <c r="P8" i="23"/>
  <c r="Q8" i="23" s="1"/>
  <c r="O8" i="23"/>
  <c r="G8" i="23"/>
  <c r="F8" i="23"/>
  <c r="F7" i="23" s="1"/>
  <c r="D8" i="23"/>
  <c r="C8" i="23"/>
  <c r="E8" i="23" s="1"/>
  <c r="AZ7" i="23"/>
  <c r="AY7" i="23"/>
  <c r="BA7" i="23" s="1"/>
  <c r="AQ7" i="23"/>
  <c r="AR7" i="23" s="1"/>
  <c r="AP7" i="23"/>
  <c r="AS7" i="23" s="1"/>
  <c r="AE7" i="23"/>
  <c r="AF7" i="23" s="1"/>
  <c r="AB7" i="23"/>
  <c r="AC7" i="23" s="1"/>
  <c r="R7" i="23"/>
  <c r="O7" i="23"/>
  <c r="D7" i="23"/>
  <c r="C7" i="23"/>
  <c r="E7" i="23" s="1"/>
  <c r="AD150" i="22"/>
  <c r="AC150" i="22"/>
  <c r="AB150" i="22"/>
  <c r="AA150" i="22"/>
  <c r="AE150" i="22" s="1"/>
  <c r="AF150" i="22" s="1"/>
  <c r="Z150" i="22"/>
  <c r="R150" i="22"/>
  <c r="T150" i="22" s="1"/>
  <c r="Q150" i="22"/>
  <c r="P150" i="22"/>
  <c r="O150" i="22"/>
  <c r="S150" i="22" s="1"/>
  <c r="I150" i="22"/>
  <c r="G150" i="22"/>
  <c r="F150" i="22"/>
  <c r="H150" i="22" s="1"/>
  <c r="E150" i="22"/>
  <c r="D150" i="22"/>
  <c r="AE149" i="22"/>
  <c r="AD149" i="22"/>
  <c r="AF149" i="22" s="1"/>
  <c r="T149" i="22"/>
  <c r="U149" i="22" s="1"/>
  <c r="S149" i="22"/>
  <c r="I149" i="22"/>
  <c r="H149" i="22"/>
  <c r="J149" i="22" s="1"/>
  <c r="AE148" i="22"/>
  <c r="AF148" i="22" s="1"/>
  <c r="AD148" i="22"/>
  <c r="T148" i="22"/>
  <c r="U148" i="22" s="1"/>
  <c r="S148" i="22"/>
  <c r="I148" i="22"/>
  <c r="J148" i="22" s="1"/>
  <c r="H148" i="22"/>
  <c r="AF147" i="22"/>
  <c r="AE147" i="22"/>
  <c r="AD147" i="22"/>
  <c r="U147" i="22"/>
  <c r="T147" i="22"/>
  <c r="S147" i="22"/>
  <c r="I147" i="22"/>
  <c r="H147" i="22"/>
  <c r="J147" i="22" s="1"/>
  <c r="AE146" i="22"/>
  <c r="AF146" i="22" s="1"/>
  <c r="AD146" i="22"/>
  <c r="T146" i="22"/>
  <c r="S146" i="22"/>
  <c r="U146" i="22" s="1"/>
  <c r="I146" i="22"/>
  <c r="J146" i="22" s="1"/>
  <c r="H146" i="22"/>
  <c r="AE145" i="22"/>
  <c r="AF145" i="22" s="1"/>
  <c r="AD145" i="22"/>
  <c r="T145" i="22"/>
  <c r="U145" i="22" s="1"/>
  <c r="S145" i="22"/>
  <c r="J145" i="22"/>
  <c r="I145" i="22"/>
  <c r="H145" i="22"/>
  <c r="AF144" i="22"/>
  <c r="AE144" i="22"/>
  <c r="AD144" i="22"/>
  <c r="T144" i="22"/>
  <c r="S144" i="22"/>
  <c r="U144" i="22" s="1"/>
  <c r="I144" i="22"/>
  <c r="J144" i="22" s="1"/>
  <c r="H144" i="22"/>
  <c r="AE143" i="22"/>
  <c r="AD143" i="22"/>
  <c r="AF143" i="22" s="1"/>
  <c r="T143" i="22"/>
  <c r="U143" i="22" s="1"/>
  <c r="S143" i="22"/>
  <c r="I143" i="22"/>
  <c r="J143" i="22" s="1"/>
  <c r="H143" i="22"/>
  <c r="AE142" i="22"/>
  <c r="AF142" i="22" s="1"/>
  <c r="AD142" i="22"/>
  <c r="U142" i="22"/>
  <c r="T142" i="22"/>
  <c r="S142" i="22"/>
  <c r="J142" i="22"/>
  <c r="I142" i="22"/>
  <c r="H142" i="22"/>
  <c r="AE141" i="22"/>
  <c r="AD141" i="22"/>
  <c r="AF141" i="22" s="1"/>
  <c r="T141" i="22"/>
  <c r="U141" i="22" s="1"/>
  <c r="S141" i="22"/>
  <c r="I141" i="22"/>
  <c r="H141" i="22"/>
  <c r="J141" i="22" s="1"/>
  <c r="AE140" i="22"/>
  <c r="AF140" i="22" s="1"/>
  <c r="AD140" i="22"/>
  <c r="T140" i="22"/>
  <c r="U140" i="22" s="1"/>
  <c r="S140" i="22"/>
  <c r="I140" i="22"/>
  <c r="J140" i="22" s="1"/>
  <c r="H140" i="22"/>
  <c r="AF139" i="22"/>
  <c r="AE139" i="22"/>
  <c r="AD139" i="22"/>
  <c r="U139" i="22"/>
  <c r="T139" i="22"/>
  <c r="S139" i="22"/>
  <c r="I139" i="22"/>
  <c r="H139" i="22"/>
  <c r="J139" i="22" s="1"/>
  <c r="AE138" i="22"/>
  <c r="AF138" i="22" s="1"/>
  <c r="AD138" i="22"/>
  <c r="T138" i="22"/>
  <c r="S138" i="22"/>
  <c r="U138" i="22" s="1"/>
  <c r="I138" i="22"/>
  <c r="J138" i="22" s="1"/>
  <c r="H138" i="22"/>
  <c r="AE137" i="22"/>
  <c r="AF137" i="22" s="1"/>
  <c r="AD137" i="22"/>
  <c r="T137" i="22"/>
  <c r="U137" i="22" s="1"/>
  <c r="S137" i="22"/>
  <c r="J137" i="22"/>
  <c r="I137" i="22"/>
  <c r="H137" i="22"/>
  <c r="AC129" i="22"/>
  <c r="AB129" i="22"/>
  <c r="R129" i="22"/>
  <c r="Q129" i="22"/>
  <c r="G129" i="22"/>
  <c r="F129" i="22"/>
  <c r="AC128" i="22"/>
  <c r="AB128" i="22"/>
  <c r="R128" i="22"/>
  <c r="Q128" i="22"/>
  <c r="G128" i="22"/>
  <c r="F128" i="22"/>
  <c r="AC127" i="22"/>
  <c r="AB127" i="22"/>
  <c r="R127" i="22"/>
  <c r="Q127" i="22"/>
  <c r="G127" i="22"/>
  <c r="F127" i="22"/>
  <c r="AC126" i="22"/>
  <c r="AB126" i="22"/>
  <c r="R126" i="22"/>
  <c r="Q126" i="22"/>
  <c r="G126" i="22"/>
  <c r="F126" i="22"/>
  <c r="AB125" i="22"/>
  <c r="AA125" i="22"/>
  <c r="AA130" i="22" s="1"/>
  <c r="Z125" i="22"/>
  <c r="AC125" i="22" s="1"/>
  <c r="R125" i="22"/>
  <c r="P125" i="22"/>
  <c r="P130" i="22" s="1"/>
  <c r="O125" i="22"/>
  <c r="O130" i="22" s="1"/>
  <c r="F125" i="22"/>
  <c r="E125" i="22"/>
  <c r="E130" i="22" s="1"/>
  <c r="D125" i="22"/>
  <c r="G125" i="22" s="1"/>
  <c r="AC124" i="22"/>
  <c r="AB124" i="22"/>
  <c r="R124" i="22"/>
  <c r="Q124" i="22"/>
  <c r="G124" i="22"/>
  <c r="F124" i="22"/>
  <c r="AC123" i="22"/>
  <c r="AB123" i="22"/>
  <c r="R123" i="22"/>
  <c r="Q123" i="22"/>
  <c r="G123" i="22"/>
  <c r="F123" i="22"/>
  <c r="AC122" i="22"/>
  <c r="AB122" i="22"/>
  <c r="R122" i="22"/>
  <c r="Q122" i="22"/>
  <c r="G122" i="22"/>
  <c r="F122" i="22"/>
  <c r="AC121" i="22"/>
  <c r="AB121" i="22"/>
  <c r="R121" i="22"/>
  <c r="Q121" i="22"/>
  <c r="G121" i="22"/>
  <c r="F121" i="22"/>
  <c r="AC120" i="22"/>
  <c r="AA120" i="22"/>
  <c r="Z120" i="22"/>
  <c r="Z130" i="22" s="1"/>
  <c r="Q120" i="22"/>
  <c r="P120" i="22"/>
  <c r="O120" i="22"/>
  <c r="R120" i="22" s="1"/>
  <c r="G120" i="22"/>
  <c r="E120" i="22"/>
  <c r="D120" i="22"/>
  <c r="D130" i="22" s="1"/>
  <c r="AC119" i="22"/>
  <c r="AB119" i="22"/>
  <c r="R119" i="22"/>
  <c r="Q119" i="22"/>
  <c r="G119" i="22"/>
  <c r="F119" i="22"/>
  <c r="AC118" i="22"/>
  <c r="AB118" i="22"/>
  <c r="R118" i="22"/>
  <c r="Q118" i="22"/>
  <c r="G118" i="22"/>
  <c r="F118" i="22"/>
  <c r="AC117" i="22"/>
  <c r="AB117" i="22"/>
  <c r="R117" i="22"/>
  <c r="Q117" i="22"/>
  <c r="G117" i="22"/>
  <c r="F117" i="22"/>
  <c r="AC116" i="22"/>
  <c r="AB116" i="22"/>
  <c r="R116" i="22"/>
  <c r="Q116" i="22"/>
  <c r="G116" i="22"/>
  <c r="F116" i="22"/>
  <c r="AB115" i="22"/>
  <c r="AA115" i="22"/>
  <c r="Z115" i="22"/>
  <c r="AC115" i="22" s="1"/>
  <c r="R115" i="22"/>
  <c r="P115" i="22"/>
  <c r="O115" i="22"/>
  <c r="F115" i="22"/>
  <c r="E115" i="22"/>
  <c r="D115" i="22"/>
  <c r="G115" i="22" s="1"/>
  <c r="AC114" i="22"/>
  <c r="AB114" i="22"/>
  <c r="R114" i="22"/>
  <c r="Q114" i="22"/>
  <c r="G114" i="22"/>
  <c r="F114" i="22"/>
  <c r="AC113" i="22"/>
  <c r="AB113" i="22"/>
  <c r="R113" i="22"/>
  <c r="Q113" i="22"/>
  <c r="G113" i="22"/>
  <c r="F113" i="22"/>
  <c r="AC112" i="22"/>
  <c r="AB112" i="22"/>
  <c r="R112" i="22"/>
  <c r="Q112" i="22"/>
  <c r="G112" i="22"/>
  <c r="F112" i="22"/>
  <c r="AC111" i="22"/>
  <c r="AB111" i="22"/>
  <c r="R111" i="22"/>
  <c r="Q111" i="22"/>
  <c r="G111" i="22"/>
  <c r="F111" i="22"/>
  <c r="AC110" i="22"/>
  <c r="AA110" i="22"/>
  <c r="Z110" i="22"/>
  <c r="Q110" i="22"/>
  <c r="P110" i="22"/>
  <c r="O110" i="22"/>
  <c r="R110" i="22" s="1"/>
  <c r="G110" i="22"/>
  <c r="E110" i="22"/>
  <c r="D110" i="22"/>
  <c r="AC109" i="22"/>
  <c r="AB109" i="22"/>
  <c r="R109" i="22"/>
  <c r="Q109" i="22"/>
  <c r="G109" i="22"/>
  <c r="F109" i="22"/>
  <c r="AC108" i="22"/>
  <c r="AB108" i="22"/>
  <c r="R108" i="22"/>
  <c r="Q108" i="22"/>
  <c r="G108" i="22"/>
  <c r="F108" i="22"/>
  <c r="AC107" i="22"/>
  <c r="AB107" i="22"/>
  <c r="R107" i="22"/>
  <c r="Q107" i="22"/>
  <c r="G107" i="22"/>
  <c r="F107" i="22"/>
  <c r="AC106" i="22"/>
  <c r="AB106" i="22"/>
  <c r="R106" i="22"/>
  <c r="Q106" i="22"/>
  <c r="G106" i="22"/>
  <c r="F106" i="22"/>
  <c r="AB105" i="22"/>
  <c r="AA105" i="22"/>
  <c r="Z105" i="22"/>
  <c r="AC105" i="22" s="1"/>
  <c r="R105" i="22"/>
  <c r="P105" i="22"/>
  <c r="O105" i="22"/>
  <c r="F105" i="22"/>
  <c r="E105" i="22"/>
  <c r="D105" i="22"/>
  <c r="G105" i="22" s="1"/>
  <c r="AC104" i="22"/>
  <c r="AB104" i="22"/>
  <c r="R104" i="22"/>
  <c r="Q104" i="22"/>
  <c r="G104" i="22"/>
  <c r="F104" i="22"/>
  <c r="AC103" i="22"/>
  <c r="AB103" i="22"/>
  <c r="R103" i="22"/>
  <c r="Q103" i="22"/>
  <c r="G103" i="22"/>
  <c r="F103" i="22"/>
  <c r="AC102" i="22"/>
  <c r="AB102" i="22"/>
  <c r="R102" i="22"/>
  <c r="Q102" i="22"/>
  <c r="G102" i="22"/>
  <c r="F102" i="22"/>
  <c r="AC101" i="22"/>
  <c r="AB101" i="22"/>
  <c r="R101" i="22"/>
  <c r="Q101" i="22"/>
  <c r="G101" i="22"/>
  <c r="F101" i="22"/>
  <c r="AC100" i="22"/>
  <c r="AA100" i="22"/>
  <c r="Z100" i="22"/>
  <c r="Q100" i="22"/>
  <c r="P100" i="22"/>
  <c r="O100" i="22"/>
  <c r="R100" i="22" s="1"/>
  <c r="G100" i="22"/>
  <c r="E100" i="22"/>
  <c r="D100" i="22"/>
  <c r="AC99" i="22"/>
  <c r="AB99" i="22"/>
  <c r="R99" i="22"/>
  <c r="Q99" i="22"/>
  <c r="G99" i="22"/>
  <c r="F99" i="22"/>
  <c r="AC98" i="22"/>
  <c r="AB98" i="22"/>
  <c r="R98" i="22"/>
  <c r="Q98" i="22"/>
  <c r="G98" i="22"/>
  <c r="F98" i="22"/>
  <c r="AC97" i="22"/>
  <c r="AB97" i="22"/>
  <c r="R97" i="22"/>
  <c r="Q97" i="22"/>
  <c r="G97" i="22"/>
  <c r="F97" i="22"/>
  <c r="AC96" i="22"/>
  <c r="AB96" i="22"/>
  <c r="R96" i="22"/>
  <c r="Q96" i="22"/>
  <c r="G96" i="22"/>
  <c r="F96" i="22"/>
  <c r="AB95" i="22"/>
  <c r="AA95" i="22"/>
  <c r="Z95" i="22"/>
  <c r="AC95" i="22" s="1"/>
  <c r="R95" i="22"/>
  <c r="P95" i="22"/>
  <c r="O95" i="22"/>
  <c r="F95" i="22"/>
  <c r="E95" i="22"/>
  <c r="D95" i="22"/>
  <c r="G95" i="22" s="1"/>
  <c r="AC94" i="22"/>
  <c r="AB94" i="22"/>
  <c r="R94" i="22"/>
  <c r="Q94" i="22"/>
  <c r="G94" i="22"/>
  <c r="F94" i="22"/>
  <c r="AC93" i="22"/>
  <c r="AB93" i="22"/>
  <c r="R93" i="22"/>
  <c r="Q93" i="22"/>
  <c r="G93" i="22"/>
  <c r="F93" i="22"/>
  <c r="AC92" i="22"/>
  <c r="AB92" i="22"/>
  <c r="R92" i="22"/>
  <c r="Q92" i="22"/>
  <c r="G92" i="22"/>
  <c r="F92" i="22"/>
  <c r="AC91" i="22"/>
  <c r="AB91" i="22"/>
  <c r="R91" i="22"/>
  <c r="Q91" i="22"/>
  <c r="G91" i="22"/>
  <c r="F91" i="22"/>
  <c r="AC90" i="22"/>
  <c r="AA90" i="22"/>
  <c r="Z90" i="22"/>
  <c r="Q90" i="22"/>
  <c r="P90" i="22"/>
  <c r="O90" i="22"/>
  <c r="R90" i="22" s="1"/>
  <c r="G90" i="22"/>
  <c r="E90" i="22"/>
  <c r="D90" i="22"/>
  <c r="AC89" i="22"/>
  <c r="AB89" i="22"/>
  <c r="R89" i="22"/>
  <c r="Q89" i="22"/>
  <c r="G89" i="22"/>
  <c r="F89" i="22"/>
  <c r="AC88" i="22"/>
  <c r="AB88" i="22"/>
  <c r="R88" i="22"/>
  <c r="Q88" i="22"/>
  <c r="G88" i="22"/>
  <c r="F88" i="22"/>
  <c r="AC87" i="22"/>
  <c r="AB87" i="22"/>
  <c r="R87" i="22"/>
  <c r="Q87" i="22"/>
  <c r="G87" i="22"/>
  <c r="F87" i="22"/>
  <c r="AC86" i="22"/>
  <c r="AB86" i="22"/>
  <c r="R86" i="22"/>
  <c r="Q86" i="22"/>
  <c r="G86" i="22"/>
  <c r="F86" i="22"/>
  <c r="AB85" i="22"/>
  <c r="AA85" i="22"/>
  <c r="Z85" i="22"/>
  <c r="AC85" i="22" s="1"/>
  <c r="R85" i="22"/>
  <c r="P85" i="22"/>
  <c r="O85" i="22"/>
  <c r="F85" i="22"/>
  <c r="E85" i="22"/>
  <c r="D85" i="22"/>
  <c r="G85" i="22" s="1"/>
  <c r="AC84" i="22"/>
  <c r="AB84" i="22"/>
  <c r="R84" i="22"/>
  <c r="Q84" i="22"/>
  <c r="G84" i="22"/>
  <c r="F84" i="22"/>
  <c r="AC83" i="22"/>
  <c r="AB83" i="22"/>
  <c r="R83" i="22"/>
  <c r="Q83" i="22"/>
  <c r="G83" i="22"/>
  <c r="F83" i="22"/>
  <c r="AC82" i="22"/>
  <c r="AB82" i="22"/>
  <c r="R82" i="22"/>
  <c r="Q82" i="22"/>
  <c r="G82" i="22"/>
  <c r="F82" i="22"/>
  <c r="AC81" i="22"/>
  <c r="AB81" i="22"/>
  <c r="R81" i="22"/>
  <c r="Q81" i="22"/>
  <c r="G81" i="22"/>
  <c r="F81" i="22"/>
  <c r="AC80" i="22"/>
  <c r="AA80" i="22"/>
  <c r="Z80" i="22"/>
  <c r="Q80" i="22"/>
  <c r="P80" i="22"/>
  <c r="O80" i="22"/>
  <c r="R80" i="22" s="1"/>
  <c r="G80" i="22"/>
  <c r="E80" i="22"/>
  <c r="D80" i="22"/>
  <c r="AC79" i="22"/>
  <c r="AB79" i="22"/>
  <c r="R79" i="22"/>
  <c r="Q79" i="22"/>
  <c r="G79" i="22"/>
  <c r="F79" i="22"/>
  <c r="AC78" i="22"/>
  <c r="AB78" i="22"/>
  <c r="R78" i="22"/>
  <c r="Q78" i="22"/>
  <c r="G78" i="22"/>
  <c r="F78" i="22"/>
  <c r="AC77" i="22"/>
  <c r="AB77" i="22"/>
  <c r="R77" i="22"/>
  <c r="Q77" i="22"/>
  <c r="G77" i="22"/>
  <c r="F77" i="22"/>
  <c r="AC76" i="22"/>
  <c r="AB76" i="22"/>
  <c r="R76" i="22"/>
  <c r="Q76" i="22"/>
  <c r="G76" i="22"/>
  <c r="F76" i="22"/>
  <c r="AB75" i="22"/>
  <c r="AA75" i="22"/>
  <c r="Z75" i="22"/>
  <c r="AC75" i="22" s="1"/>
  <c r="R75" i="22"/>
  <c r="P75" i="22"/>
  <c r="O75" i="22"/>
  <c r="F75" i="22"/>
  <c r="E75" i="22"/>
  <c r="D75" i="22"/>
  <c r="G75" i="22" s="1"/>
  <c r="AC74" i="22"/>
  <c r="AB74" i="22"/>
  <c r="R74" i="22"/>
  <c r="Q74" i="22"/>
  <c r="G74" i="22"/>
  <c r="F74" i="22"/>
  <c r="AC73" i="22"/>
  <c r="AB73" i="22"/>
  <c r="R73" i="22"/>
  <c r="Q73" i="22"/>
  <c r="G73" i="22"/>
  <c r="F73" i="22"/>
  <c r="AC72" i="22"/>
  <c r="AB72" i="22"/>
  <c r="R72" i="22"/>
  <c r="Q72" i="22"/>
  <c r="G72" i="22"/>
  <c r="F72" i="22"/>
  <c r="AC71" i="22"/>
  <c r="AB71" i="22"/>
  <c r="R71" i="22"/>
  <c r="Q71" i="22"/>
  <c r="G71" i="22"/>
  <c r="F71" i="22"/>
  <c r="AC70" i="22"/>
  <c r="AA70" i="22"/>
  <c r="Z70" i="22"/>
  <c r="Q70" i="22"/>
  <c r="P70" i="22"/>
  <c r="O70" i="22"/>
  <c r="R70" i="22" s="1"/>
  <c r="G70" i="22"/>
  <c r="E70" i="22"/>
  <c r="D70" i="22"/>
  <c r="AC69" i="22"/>
  <c r="AB69" i="22"/>
  <c r="R69" i="22"/>
  <c r="Q69" i="22"/>
  <c r="G69" i="22"/>
  <c r="F69" i="22"/>
  <c r="AC68" i="22"/>
  <c r="AB68" i="22"/>
  <c r="R68" i="22"/>
  <c r="Q68" i="22"/>
  <c r="G68" i="22"/>
  <c r="F68" i="22"/>
  <c r="AC67" i="22"/>
  <c r="AB67" i="22"/>
  <c r="R67" i="22"/>
  <c r="Q67" i="22"/>
  <c r="G67" i="22"/>
  <c r="F67" i="22"/>
  <c r="AC66" i="22"/>
  <c r="AB66" i="22"/>
  <c r="R66" i="22"/>
  <c r="Q66" i="22"/>
  <c r="G66" i="22"/>
  <c r="F66" i="22"/>
  <c r="AB65" i="22"/>
  <c r="AA65" i="22"/>
  <c r="Z65" i="22"/>
  <c r="AC65" i="22" s="1"/>
  <c r="R65" i="22"/>
  <c r="P65" i="22"/>
  <c r="O65" i="22"/>
  <c r="F65" i="22"/>
  <c r="E65" i="22"/>
  <c r="D65" i="22"/>
  <c r="G65" i="22" s="1"/>
  <c r="AC55" i="22"/>
  <c r="AB55" i="22"/>
  <c r="R55" i="22"/>
  <c r="Q55" i="22"/>
  <c r="G55" i="22"/>
  <c r="F55" i="22"/>
  <c r="AC54" i="22"/>
  <c r="AB54" i="22"/>
  <c r="R54" i="22"/>
  <c r="Q54" i="22"/>
  <c r="G54" i="22"/>
  <c r="F54" i="22"/>
  <c r="AC53" i="22"/>
  <c r="AB53" i="22"/>
  <c r="R53" i="22"/>
  <c r="Q53" i="22"/>
  <c r="G53" i="22"/>
  <c r="F53" i="22"/>
  <c r="AC52" i="22"/>
  <c r="AB52" i="22"/>
  <c r="R52" i="22"/>
  <c r="Q52" i="22"/>
  <c r="G52" i="22"/>
  <c r="F52" i="22"/>
  <c r="AA51" i="22"/>
  <c r="AA56" i="22" s="1"/>
  <c r="Z51" i="22"/>
  <c r="AC51" i="22" s="1"/>
  <c r="R51" i="22"/>
  <c r="P51" i="22"/>
  <c r="P56" i="22" s="1"/>
  <c r="O51" i="22"/>
  <c r="O56" i="22" s="1"/>
  <c r="E51" i="22"/>
  <c r="E56" i="22" s="1"/>
  <c r="D51" i="22"/>
  <c r="G51" i="22" s="1"/>
  <c r="AC50" i="22"/>
  <c r="AB50" i="22"/>
  <c r="R50" i="22"/>
  <c r="Q50" i="22"/>
  <c r="G50" i="22"/>
  <c r="F50" i="22"/>
  <c r="AC49" i="22"/>
  <c r="AB49" i="22"/>
  <c r="R49" i="22"/>
  <c r="Q49" i="22"/>
  <c r="G49" i="22"/>
  <c r="F49" i="22"/>
  <c r="AC48" i="22"/>
  <c r="AB48" i="22"/>
  <c r="R48" i="22"/>
  <c r="Q48" i="22"/>
  <c r="G48" i="22"/>
  <c r="F48" i="22"/>
  <c r="AC47" i="22"/>
  <c r="AB47" i="22"/>
  <c r="R47" i="22"/>
  <c r="Q47" i="22"/>
  <c r="G47" i="22"/>
  <c r="F47" i="22"/>
  <c r="AC46" i="22"/>
  <c r="AA46" i="22"/>
  <c r="Z46" i="22"/>
  <c r="Z56" i="22" s="1"/>
  <c r="P46" i="22"/>
  <c r="O46" i="22"/>
  <c r="R46" i="22" s="1"/>
  <c r="G46" i="22"/>
  <c r="E46" i="22"/>
  <c r="D46" i="22"/>
  <c r="D56" i="22" s="1"/>
  <c r="AC45" i="22"/>
  <c r="AB45" i="22"/>
  <c r="R45" i="22"/>
  <c r="Q45" i="22"/>
  <c r="G45" i="22"/>
  <c r="F45" i="22"/>
  <c r="AC44" i="22"/>
  <c r="AB44" i="22"/>
  <c r="R44" i="22"/>
  <c r="Q44" i="22"/>
  <c r="G44" i="22"/>
  <c r="F44" i="22"/>
  <c r="AC43" i="22"/>
  <c r="AB43" i="22"/>
  <c r="R43" i="22"/>
  <c r="Q43" i="22"/>
  <c r="G43" i="22"/>
  <c r="F43" i="22"/>
  <c r="AC42" i="22"/>
  <c r="AB42" i="22"/>
  <c r="R42" i="22"/>
  <c r="Q42" i="22"/>
  <c r="G42" i="22"/>
  <c r="F42" i="22"/>
  <c r="AA41" i="22"/>
  <c r="Z41" i="22"/>
  <c r="AC41" i="22" s="1"/>
  <c r="R41" i="22"/>
  <c r="P41" i="22"/>
  <c r="O41" i="22"/>
  <c r="E41" i="22"/>
  <c r="D41" i="22"/>
  <c r="G41" i="22" s="1"/>
  <c r="AA31" i="22"/>
  <c r="Z31" i="22"/>
  <c r="AC31" i="22" s="1"/>
  <c r="R31" i="22"/>
  <c r="P31" i="22"/>
  <c r="O31" i="22"/>
  <c r="E31" i="22"/>
  <c r="D31" i="22"/>
  <c r="G31" i="22" s="1"/>
  <c r="AC30" i="22"/>
  <c r="AA30" i="22"/>
  <c r="Z30" i="22"/>
  <c r="P30" i="22"/>
  <c r="O30" i="22"/>
  <c r="R30" i="22" s="1"/>
  <c r="G30" i="22"/>
  <c r="E30" i="22"/>
  <c r="D30" i="22"/>
  <c r="AA29" i="22"/>
  <c r="Z29" i="22"/>
  <c r="AC29" i="22" s="1"/>
  <c r="R29" i="22"/>
  <c r="P29" i="22"/>
  <c r="O29" i="22"/>
  <c r="E29" i="22"/>
  <c r="D29" i="22"/>
  <c r="G29" i="22" s="1"/>
  <c r="AC28" i="22"/>
  <c r="AA28" i="22"/>
  <c r="AA32" i="22" s="1"/>
  <c r="Z28" i="22"/>
  <c r="Z32" i="22" s="1"/>
  <c r="P28" i="22"/>
  <c r="P32" i="22" s="1"/>
  <c r="O28" i="22"/>
  <c r="R28" i="22" s="1"/>
  <c r="G28" i="22"/>
  <c r="E28" i="22"/>
  <c r="E32" i="22" s="1"/>
  <c r="D28" i="22"/>
  <c r="D32" i="22" s="1"/>
  <c r="AC20" i="22"/>
  <c r="AA20" i="22"/>
  <c r="Z20" i="22"/>
  <c r="R20" i="22"/>
  <c r="P20" i="22"/>
  <c r="O20" i="22"/>
  <c r="G20" i="22"/>
  <c r="E20" i="22"/>
  <c r="Q125" i="22" s="1"/>
  <c r="D20" i="22"/>
  <c r="AC19" i="22"/>
  <c r="AB19" i="22"/>
  <c r="R19" i="22"/>
  <c r="Q19" i="22"/>
  <c r="G19" i="22"/>
  <c r="F19" i="22"/>
  <c r="AE18" i="22"/>
  <c r="AG18" i="22" s="1"/>
  <c r="AD18" i="22"/>
  <c r="AC18" i="22"/>
  <c r="AB18" i="22"/>
  <c r="V18" i="22"/>
  <c r="T18" i="22"/>
  <c r="S18" i="22"/>
  <c r="R18" i="22"/>
  <c r="Q18" i="22"/>
  <c r="I18" i="22"/>
  <c r="K18" i="22" s="1"/>
  <c r="H18" i="22"/>
  <c r="G18" i="22"/>
  <c r="F18" i="22"/>
  <c r="AC17" i="22"/>
  <c r="AB17" i="22"/>
  <c r="R17" i="22"/>
  <c r="Q17" i="22"/>
  <c r="G17" i="22"/>
  <c r="F17" i="22"/>
  <c r="AC16" i="22"/>
  <c r="AB16" i="22"/>
  <c r="R16" i="22"/>
  <c r="Q16" i="22"/>
  <c r="G16" i="22"/>
  <c r="F16" i="22"/>
  <c r="AC15" i="22"/>
  <c r="AB15" i="22"/>
  <c r="R15" i="22"/>
  <c r="Q15" i="22"/>
  <c r="G15" i="22"/>
  <c r="F15" i="22"/>
  <c r="AC14" i="22"/>
  <c r="AB14" i="22"/>
  <c r="R14" i="22"/>
  <c r="Q14" i="22"/>
  <c r="G14" i="22"/>
  <c r="F14" i="22"/>
  <c r="AC13" i="22"/>
  <c r="AB13" i="22"/>
  <c r="R13" i="22"/>
  <c r="Q13" i="22"/>
  <c r="G13" i="22"/>
  <c r="F13" i="22"/>
  <c r="AC12" i="22"/>
  <c r="AB12" i="22"/>
  <c r="R12" i="22"/>
  <c r="Q12" i="22"/>
  <c r="G12" i="22"/>
  <c r="F12" i="22"/>
  <c r="AG11" i="22"/>
  <c r="AE11" i="22"/>
  <c r="AD11" i="22"/>
  <c r="AC11" i="22"/>
  <c r="AB11" i="22"/>
  <c r="T11" i="22"/>
  <c r="V11" i="22" s="1"/>
  <c r="S11" i="22"/>
  <c r="R11" i="22"/>
  <c r="Q11" i="22"/>
  <c r="I11" i="22"/>
  <c r="H11" i="22"/>
  <c r="K11" i="22" s="1"/>
  <c r="G11" i="22"/>
  <c r="F11" i="22"/>
  <c r="AC10" i="22"/>
  <c r="AB10" i="22"/>
  <c r="R10" i="22"/>
  <c r="Q10" i="22"/>
  <c r="G10" i="22"/>
  <c r="F10" i="22"/>
  <c r="AC9" i="22"/>
  <c r="AB9" i="22"/>
  <c r="R9" i="22"/>
  <c r="Q9" i="22"/>
  <c r="G9" i="22"/>
  <c r="F9" i="22"/>
  <c r="AC8" i="22"/>
  <c r="AB8" i="22"/>
  <c r="R8" i="22"/>
  <c r="Q8" i="22"/>
  <c r="G8" i="22"/>
  <c r="F8" i="22"/>
  <c r="AE7" i="22"/>
  <c r="AE20" i="22" s="1"/>
  <c r="AD7" i="22"/>
  <c r="AG7" i="22" s="1"/>
  <c r="AC7" i="22"/>
  <c r="AB7" i="22"/>
  <c r="AB20" i="22" s="1"/>
  <c r="T7" i="22"/>
  <c r="T20" i="22" s="1"/>
  <c r="S7" i="22"/>
  <c r="S20" i="22" s="1"/>
  <c r="R7" i="22"/>
  <c r="Q7" i="22"/>
  <c r="Q20" i="22" s="1"/>
  <c r="K7" i="22"/>
  <c r="I7" i="22"/>
  <c r="I20" i="22" s="1"/>
  <c r="H7" i="22"/>
  <c r="H20" i="22" s="1"/>
  <c r="G7" i="22"/>
  <c r="F7" i="22"/>
  <c r="F20" i="22" s="1"/>
  <c r="X100" i="21"/>
  <c r="Y100" i="21" s="1"/>
  <c r="W100" i="21"/>
  <c r="V100" i="21"/>
  <c r="O100" i="21"/>
  <c r="P100" i="21" s="1"/>
  <c r="M100" i="21"/>
  <c r="N100" i="21" s="1"/>
  <c r="F100" i="21"/>
  <c r="G100" i="21" s="1"/>
  <c r="E100" i="21"/>
  <c r="D100" i="21"/>
  <c r="P99" i="21" s="1"/>
  <c r="W99" i="21"/>
  <c r="N99" i="21"/>
  <c r="E99" i="21"/>
  <c r="Y98" i="21"/>
  <c r="W98" i="21"/>
  <c r="N98" i="21"/>
  <c r="E98" i="21"/>
  <c r="W97" i="21"/>
  <c r="P97" i="21"/>
  <c r="N97" i="21"/>
  <c r="E97" i="21"/>
  <c r="W96" i="21"/>
  <c r="N96" i="21"/>
  <c r="G96" i="21"/>
  <c r="E96" i="21"/>
  <c r="W95" i="21"/>
  <c r="N95" i="21"/>
  <c r="E95" i="21"/>
  <c r="Y94" i="21"/>
  <c r="W94" i="21"/>
  <c r="N94" i="21"/>
  <c r="G94" i="21"/>
  <c r="E94" i="21"/>
  <c r="W93" i="21"/>
  <c r="P93" i="21"/>
  <c r="N93" i="21"/>
  <c r="E93" i="21"/>
  <c r="Y92" i="21"/>
  <c r="W92" i="21"/>
  <c r="N92" i="21"/>
  <c r="G92" i="21"/>
  <c r="E92" i="21"/>
  <c r="W91" i="21"/>
  <c r="P91" i="21"/>
  <c r="N91" i="21"/>
  <c r="E91" i="21"/>
  <c r="Y90" i="21"/>
  <c r="W90" i="21"/>
  <c r="N90" i="21"/>
  <c r="G90" i="21"/>
  <c r="E90" i="21"/>
  <c r="W89" i="21"/>
  <c r="P89" i="21"/>
  <c r="N89" i="21"/>
  <c r="E89" i="21"/>
  <c r="Y88" i="21"/>
  <c r="W88" i="21"/>
  <c r="N88" i="21"/>
  <c r="G88" i="21"/>
  <c r="E88" i="21"/>
  <c r="W87" i="21"/>
  <c r="P87" i="21"/>
  <c r="N87" i="21"/>
  <c r="E87" i="21"/>
  <c r="Y86" i="21"/>
  <c r="W86" i="21"/>
  <c r="N86" i="21"/>
  <c r="G86" i="21"/>
  <c r="E86" i="21"/>
  <c r="W85" i="21"/>
  <c r="P85" i="21"/>
  <c r="N85" i="21"/>
  <c r="G85" i="21"/>
  <c r="E85" i="21"/>
  <c r="Y84" i="21"/>
  <c r="W84" i="21"/>
  <c r="P84" i="21"/>
  <c r="N84" i="21"/>
  <c r="G84" i="21"/>
  <c r="E84" i="21"/>
  <c r="Y83" i="21"/>
  <c r="W83" i="21"/>
  <c r="P83" i="21"/>
  <c r="N83" i="21"/>
  <c r="G83" i="21"/>
  <c r="E83" i="21"/>
  <c r="Y82" i="21"/>
  <c r="W82" i="21"/>
  <c r="P82" i="21"/>
  <c r="N82" i="21"/>
  <c r="G82" i="21"/>
  <c r="E82" i="21"/>
  <c r="Y81" i="21"/>
  <c r="W81" i="21"/>
  <c r="P81" i="21"/>
  <c r="N81" i="21"/>
  <c r="G81" i="21"/>
  <c r="E81" i="21"/>
  <c r="Y80" i="21"/>
  <c r="W80" i="21"/>
  <c r="P80" i="21"/>
  <c r="N80" i="21"/>
  <c r="G80" i="21"/>
  <c r="E80" i="21"/>
  <c r="Y79" i="21"/>
  <c r="W79" i="21"/>
  <c r="P79" i="21"/>
  <c r="N79" i="21"/>
  <c r="G79" i="21"/>
  <c r="E79" i="21"/>
  <c r="Y78" i="21"/>
  <c r="W78" i="21"/>
  <c r="P78" i="21"/>
  <c r="N78" i="21"/>
  <c r="G78" i="21"/>
  <c r="E78" i="21"/>
  <c r="Y77" i="21"/>
  <c r="W77" i="21"/>
  <c r="P77" i="21"/>
  <c r="N77" i="21"/>
  <c r="G77" i="21"/>
  <c r="E77" i="21"/>
  <c r="Y76" i="21"/>
  <c r="W76" i="21"/>
  <c r="P76" i="21"/>
  <c r="N76" i="21"/>
  <c r="G76" i="21"/>
  <c r="E76" i="21"/>
  <c r="Y75" i="21"/>
  <c r="W75" i="21"/>
  <c r="P75" i="21"/>
  <c r="N75" i="21"/>
  <c r="G75" i="21"/>
  <c r="E75" i="21"/>
  <c r="Y74" i="21"/>
  <c r="W74" i="21"/>
  <c r="P74" i="21"/>
  <c r="N74" i="21"/>
  <c r="G74" i="21"/>
  <c r="E74" i="21"/>
  <c r="Y73" i="21"/>
  <c r="W73" i="21"/>
  <c r="P73" i="21"/>
  <c r="N73" i="21"/>
  <c r="G73" i="21"/>
  <c r="E73" i="21"/>
  <c r="Y72" i="21"/>
  <c r="W72" i="21"/>
  <c r="P72" i="21"/>
  <c r="N72" i="21"/>
  <c r="G72" i="21"/>
  <c r="E72" i="21"/>
  <c r="Y71" i="21"/>
  <c r="W71" i="21"/>
  <c r="P71" i="21"/>
  <c r="N71" i="21"/>
  <c r="G71" i="21"/>
  <c r="E71" i="21"/>
  <c r="Y70" i="21"/>
  <c r="W70" i="21"/>
  <c r="P70" i="21"/>
  <c r="N70" i="21"/>
  <c r="G70" i="21"/>
  <c r="E70" i="21"/>
  <c r="Y69" i="21"/>
  <c r="W69" i="21"/>
  <c r="P69" i="21"/>
  <c r="N69" i="21"/>
  <c r="G69" i="21"/>
  <c r="E69" i="21"/>
  <c r="Y68" i="21"/>
  <c r="W68" i="21"/>
  <c r="P68" i="21"/>
  <c r="N68" i="21"/>
  <c r="G68" i="21"/>
  <c r="E68" i="21"/>
  <c r="Y67" i="21"/>
  <c r="W67" i="21"/>
  <c r="P67" i="21"/>
  <c r="N67" i="21"/>
  <c r="G67" i="21"/>
  <c r="E67" i="21"/>
  <c r="Y66" i="21"/>
  <c r="W66" i="21"/>
  <c r="P66" i="21"/>
  <c r="N66" i="21"/>
  <c r="G66" i="21"/>
  <c r="E66" i="21"/>
  <c r="Y65" i="21"/>
  <c r="W65" i="21"/>
  <c r="P65" i="21"/>
  <c r="N65" i="21"/>
  <c r="G65" i="21"/>
  <c r="E65" i="21"/>
  <c r="Y64" i="21"/>
  <c r="W64" i="21"/>
  <c r="P64" i="21"/>
  <c r="N64" i="21"/>
  <c r="G64" i="21"/>
  <c r="E64" i="21"/>
  <c r="Y63" i="21"/>
  <c r="W63" i="21"/>
  <c r="P63" i="21"/>
  <c r="N63" i="21"/>
  <c r="G63" i="21"/>
  <c r="E63" i="21"/>
  <c r="Y62" i="21"/>
  <c r="W62" i="21"/>
  <c r="P62" i="21"/>
  <c r="N62" i="21"/>
  <c r="G62" i="21"/>
  <c r="E62" i="21"/>
  <c r="Y61" i="21"/>
  <c r="W61" i="21"/>
  <c r="P61" i="21"/>
  <c r="N61" i="21"/>
  <c r="G61" i="21"/>
  <c r="E61" i="21"/>
  <c r="Y60" i="21"/>
  <c r="W60" i="21"/>
  <c r="P60" i="21"/>
  <c r="N60" i="21"/>
  <c r="G60" i="21"/>
  <c r="E60" i="21"/>
  <c r="Z52" i="21"/>
  <c r="AA52" i="21" s="1"/>
  <c r="Y52" i="21"/>
  <c r="X52" i="21"/>
  <c r="W52" i="21"/>
  <c r="V52" i="21"/>
  <c r="R52" i="21"/>
  <c r="Q52" i="21"/>
  <c r="P52" i="21"/>
  <c r="N52" i="21"/>
  <c r="M52" i="21"/>
  <c r="O52" i="21" s="1"/>
  <c r="H52" i="21"/>
  <c r="I52" i="21" s="1"/>
  <c r="G52" i="21"/>
  <c r="E52" i="21"/>
  <c r="D52" i="21"/>
  <c r="F52" i="21" s="1"/>
  <c r="AA51" i="21"/>
  <c r="X51" i="21"/>
  <c r="R51" i="21"/>
  <c r="O51" i="21"/>
  <c r="I51" i="21"/>
  <c r="F51" i="21"/>
  <c r="AA50" i="21"/>
  <c r="X50" i="21"/>
  <c r="R50" i="21"/>
  <c r="O50" i="21"/>
  <c r="I50" i="21"/>
  <c r="F50" i="21"/>
  <c r="AA49" i="21"/>
  <c r="X49" i="21"/>
  <c r="R49" i="21"/>
  <c r="O49" i="21"/>
  <c r="I49" i="21"/>
  <c r="F49" i="21"/>
  <c r="AA48" i="21"/>
  <c r="X48" i="21"/>
  <c r="R48" i="21"/>
  <c r="O48" i="21"/>
  <c r="I48" i="21"/>
  <c r="F48" i="21"/>
  <c r="AA47" i="21"/>
  <c r="X47" i="21"/>
  <c r="R47" i="21"/>
  <c r="O47" i="21"/>
  <c r="I47" i="21"/>
  <c r="F47" i="21"/>
  <c r="AA46" i="21"/>
  <c r="X46" i="21"/>
  <c r="R46" i="21"/>
  <c r="O46" i="21"/>
  <c r="I46" i="21"/>
  <c r="F46" i="21"/>
  <c r="AA45" i="21"/>
  <c r="X45" i="21"/>
  <c r="R45" i="21"/>
  <c r="O45" i="21"/>
  <c r="I45" i="21"/>
  <c r="F45" i="21"/>
  <c r="AA44" i="21"/>
  <c r="X44" i="21"/>
  <c r="R44" i="21"/>
  <c r="O44" i="21"/>
  <c r="I44" i="21"/>
  <c r="F44" i="21"/>
  <c r="AA43" i="21"/>
  <c r="X43" i="21"/>
  <c r="R43" i="21"/>
  <c r="O43" i="21"/>
  <c r="I43" i="21"/>
  <c r="F43" i="21"/>
  <c r="Z35" i="21"/>
  <c r="Y35" i="21"/>
  <c r="X35" i="21"/>
  <c r="W35" i="21"/>
  <c r="V35" i="21"/>
  <c r="R35" i="21"/>
  <c r="Q35" i="21"/>
  <c r="P35" i="21"/>
  <c r="N35" i="21"/>
  <c r="O35" i="21" s="1"/>
  <c r="M35" i="21"/>
  <c r="H35" i="21"/>
  <c r="I35" i="21" s="1"/>
  <c r="G35" i="21"/>
  <c r="E35" i="21"/>
  <c r="D35" i="21"/>
  <c r="F35" i="21" s="1"/>
  <c r="AA34" i="21"/>
  <c r="X34" i="21"/>
  <c r="R34" i="21"/>
  <c r="O34" i="21"/>
  <c r="I34" i="21"/>
  <c r="F34" i="21"/>
  <c r="AA33" i="21"/>
  <c r="X33" i="21"/>
  <c r="R33" i="21"/>
  <c r="O33" i="21"/>
  <c r="I33" i="21"/>
  <c r="F33" i="21"/>
  <c r="AA32" i="21"/>
  <c r="X32" i="21"/>
  <c r="R32" i="21"/>
  <c r="O32" i="21"/>
  <c r="I32" i="21"/>
  <c r="F32" i="21"/>
  <c r="AA31" i="21"/>
  <c r="X31" i="21"/>
  <c r="R31" i="21"/>
  <c r="O31" i="21"/>
  <c r="I31" i="21"/>
  <c r="F31" i="21"/>
  <c r="AA30" i="21"/>
  <c r="X30" i="21"/>
  <c r="R30" i="21"/>
  <c r="O30" i="21"/>
  <c r="I30" i="21"/>
  <c r="F30" i="21"/>
  <c r="AA29" i="21"/>
  <c r="X29" i="21"/>
  <c r="R29" i="21"/>
  <c r="O29" i="21"/>
  <c r="I29" i="21"/>
  <c r="F29" i="21"/>
  <c r="AA28" i="21"/>
  <c r="X28" i="21"/>
  <c r="R28" i="21"/>
  <c r="O28" i="21"/>
  <c r="I28" i="21"/>
  <c r="F28" i="21"/>
  <c r="AA27" i="21"/>
  <c r="X27" i="21"/>
  <c r="R27" i="21"/>
  <c r="O27" i="21"/>
  <c r="I27" i="21"/>
  <c r="F27" i="21"/>
  <c r="AA26" i="21"/>
  <c r="X26" i="21"/>
  <c r="R26" i="21"/>
  <c r="O26" i="21"/>
  <c r="I26" i="21"/>
  <c r="F26" i="21"/>
  <c r="AA18" i="21"/>
  <c r="Y18" i="21"/>
  <c r="R18" i="21"/>
  <c r="P18" i="21"/>
  <c r="I18" i="21"/>
  <c r="G18" i="21"/>
  <c r="AA17" i="21"/>
  <c r="Y17" i="21"/>
  <c r="R17" i="21"/>
  <c r="P17" i="21"/>
  <c r="I17" i="21"/>
  <c r="G17" i="21"/>
  <c r="AA6" i="21"/>
  <c r="Z6" i="21"/>
  <c r="R6" i="21"/>
  <c r="Q6" i="21"/>
  <c r="I6" i="21"/>
  <c r="H6" i="21"/>
  <c r="Z57" i="19"/>
  <c r="T57" i="19"/>
  <c r="O57" i="19"/>
  <c r="J57" i="19"/>
  <c r="E57" i="19"/>
  <c r="Z56" i="19"/>
  <c r="T56" i="19"/>
  <c r="O56" i="19"/>
  <c r="J56" i="19"/>
  <c r="E56" i="19"/>
  <c r="Z55" i="19"/>
  <c r="T55" i="19"/>
  <c r="O55" i="19"/>
  <c r="J55" i="19"/>
  <c r="E55" i="19"/>
  <c r="Y54" i="19"/>
  <c r="Z54" i="19" s="1"/>
  <c r="X54" i="19"/>
  <c r="T54" i="19"/>
  <c r="S54" i="19"/>
  <c r="R54" i="19"/>
  <c r="R58" i="19" s="1"/>
  <c r="O54" i="19"/>
  <c r="N54" i="19"/>
  <c r="M54" i="19"/>
  <c r="I54" i="19"/>
  <c r="H54" i="19"/>
  <c r="H58" i="19" s="1"/>
  <c r="D54" i="19"/>
  <c r="E54" i="19" s="1"/>
  <c r="C54" i="19"/>
  <c r="Z53" i="19"/>
  <c r="T53" i="19"/>
  <c r="O53" i="19"/>
  <c r="J53" i="19"/>
  <c r="E53" i="19"/>
  <c r="Z52" i="19"/>
  <c r="T52" i="19"/>
  <c r="O52" i="19"/>
  <c r="J52" i="19"/>
  <c r="E52" i="19"/>
  <c r="Z51" i="19"/>
  <c r="T51" i="19"/>
  <c r="O51" i="19"/>
  <c r="J51" i="19"/>
  <c r="E51" i="19"/>
  <c r="Z50" i="19"/>
  <c r="Y50" i="19"/>
  <c r="X50" i="19"/>
  <c r="S50" i="19"/>
  <c r="R50" i="19"/>
  <c r="N50" i="19"/>
  <c r="O50" i="19" s="1"/>
  <c r="M50" i="19"/>
  <c r="I50" i="19"/>
  <c r="H50" i="19"/>
  <c r="J50" i="19" s="1"/>
  <c r="E50" i="19"/>
  <c r="D50" i="19"/>
  <c r="C50" i="19"/>
  <c r="Z49" i="19"/>
  <c r="T49" i="19"/>
  <c r="O49" i="19"/>
  <c r="J49" i="19"/>
  <c r="E49" i="19"/>
  <c r="Z48" i="19"/>
  <c r="T48" i="19"/>
  <c r="O48" i="19"/>
  <c r="J48" i="19"/>
  <c r="E48" i="19"/>
  <c r="Z47" i="19"/>
  <c r="T47" i="19"/>
  <c r="O47" i="19"/>
  <c r="J47" i="19"/>
  <c r="E47" i="19"/>
  <c r="Y46" i="19"/>
  <c r="Z46" i="19" s="1"/>
  <c r="X46" i="19"/>
  <c r="S46" i="19"/>
  <c r="R46" i="19"/>
  <c r="T46" i="19" s="1"/>
  <c r="O46" i="19"/>
  <c r="N46" i="19"/>
  <c r="N58" i="19" s="1"/>
  <c r="M46" i="19"/>
  <c r="I46" i="19"/>
  <c r="J46" i="19" s="1"/>
  <c r="H46" i="19"/>
  <c r="D46" i="19"/>
  <c r="E46" i="19" s="1"/>
  <c r="C46" i="19"/>
  <c r="Z45" i="19"/>
  <c r="T45" i="19"/>
  <c r="O45" i="19"/>
  <c r="J45" i="19"/>
  <c r="E45" i="19"/>
  <c r="Z44" i="19"/>
  <c r="T44" i="19"/>
  <c r="O44" i="19"/>
  <c r="J44" i="19"/>
  <c r="E44" i="19"/>
  <c r="Z43" i="19"/>
  <c r="T43" i="19"/>
  <c r="O43" i="19"/>
  <c r="J43" i="19"/>
  <c r="E43" i="19"/>
  <c r="Z42" i="19"/>
  <c r="Y42" i="19"/>
  <c r="Y58" i="19" s="1"/>
  <c r="X42" i="19"/>
  <c r="S42" i="19"/>
  <c r="T42" i="19" s="1"/>
  <c r="R42" i="19"/>
  <c r="N42" i="19"/>
  <c r="M42" i="19"/>
  <c r="M58" i="19" s="1"/>
  <c r="J42" i="19"/>
  <c r="I42" i="19"/>
  <c r="H42" i="19"/>
  <c r="E42" i="19"/>
  <c r="D42" i="19"/>
  <c r="C42" i="19"/>
  <c r="Z41" i="19"/>
  <c r="T41" i="19"/>
  <c r="O41" i="19"/>
  <c r="J41" i="19"/>
  <c r="E41" i="19"/>
  <c r="Z40" i="19"/>
  <c r="T40" i="19"/>
  <c r="O40" i="19"/>
  <c r="J40" i="19"/>
  <c r="E40" i="19"/>
  <c r="Z39" i="19"/>
  <c r="T39" i="19"/>
  <c r="O39" i="19"/>
  <c r="J39" i="19"/>
  <c r="E39" i="19"/>
  <c r="Y38" i="19"/>
  <c r="X38" i="19"/>
  <c r="T38" i="19"/>
  <c r="S38" i="19"/>
  <c r="R38" i="19"/>
  <c r="O38" i="19"/>
  <c r="N38" i="19"/>
  <c r="M38" i="19"/>
  <c r="I38" i="19"/>
  <c r="J38" i="19" s="1"/>
  <c r="H38" i="19"/>
  <c r="D38" i="19"/>
  <c r="E38" i="19" s="1"/>
  <c r="C38" i="19"/>
  <c r="Z37" i="19"/>
  <c r="T37" i="19"/>
  <c r="O37" i="19"/>
  <c r="J37" i="19"/>
  <c r="E37" i="19"/>
  <c r="Z36" i="19"/>
  <c r="T36" i="19"/>
  <c r="O36" i="19"/>
  <c r="J36" i="19"/>
  <c r="E36" i="19"/>
  <c r="Z35" i="19"/>
  <c r="T35" i="19"/>
  <c r="O35" i="19"/>
  <c r="J35" i="19"/>
  <c r="E35" i="19"/>
  <c r="Z34" i="19"/>
  <c r="Y34" i="19"/>
  <c r="X34" i="19"/>
  <c r="S34" i="19"/>
  <c r="T34" i="19" s="1"/>
  <c r="R34" i="19"/>
  <c r="N34" i="19"/>
  <c r="O34" i="19" s="1"/>
  <c r="M34" i="19"/>
  <c r="I34" i="19"/>
  <c r="H34" i="19"/>
  <c r="J34" i="19" s="1"/>
  <c r="E34" i="19"/>
  <c r="D34" i="19"/>
  <c r="C34" i="19"/>
  <c r="Z33" i="19"/>
  <c r="T33" i="19"/>
  <c r="O33" i="19"/>
  <c r="J33" i="19"/>
  <c r="E33" i="19"/>
  <c r="Z32" i="19"/>
  <c r="T32" i="19"/>
  <c r="O32" i="19"/>
  <c r="J32" i="19"/>
  <c r="E32" i="19"/>
  <c r="Z31" i="19"/>
  <c r="T31" i="19"/>
  <c r="O31" i="19"/>
  <c r="J31" i="19"/>
  <c r="E31" i="19"/>
  <c r="Y30" i="19"/>
  <c r="Z30" i="19" s="1"/>
  <c r="X30" i="19"/>
  <c r="S30" i="19"/>
  <c r="R30" i="19"/>
  <c r="T30" i="19" s="1"/>
  <c r="O30" i="19"/>
  <c r="N30" i="19"/>
  <c r="M30" i="19"/>
  <c r="I30" i="19"/>
  <c r="J30" i="19" s="1"/>
  <c r="H30" i="19"/>
  <c r="D30" i="19"/>
  <c r="E30" i="19" s="1"/>
  <c r="C30" i="19"/>
  <c r="Z29" i="19"/>
  <c r="T29" i="19"/>
  <c r="O29" i="19"/>
  <c r="J29" i="19"/>
  <c r="E29" i="19"/>
  <c r="Z28" i="19"/>
  <c r="T28" i="19"/>
  <c r="O28" i="19"/>
  <c r="J28" i="19"/>
  <c r="E28" i="19"/>
  <c r="Z27" i="19"/>
  <c r="T27" i="19"/>
  <c r="O27" i="19"/>
  <c r="J27" i="19"/>
  <c r="E27" i="19"/>
  <c r="Z26" i="19"/>
  <c r="Y26" i="19"/>
  <c r="X26" i="19"/>
  <c r="S26" i="19"/>
  <c r="T26" i="19" s="1"/>
  <c r="R26" i="19"/>
  <c r="N26" i="19"/>
  <c r="M26" i="19"/>
  <c r="J26" i="19"/>
  <c r="I26" i="19"/>
  <c r="H26" i="19"/>
  <c r="E26" i="19"/>
  <c r="D26" i="19"/>
  <c r="C26" i="19"/>
  <c r="Z25" i="19"/>
  <c r="T25" i="19"/>
  <c r="O25" i="19"/>
  <c r="J25" i="19"/>
  <c r="E25" i="19"/>
  <c r="Z24" i="19"/>
  <c r="T24" i="19"/>
  <c r="O24" i="19"/>
  <c r="J24" i="19"/>
  <c r="E24" i="19"/>
  <c r="Z23" i="19"/>
  <c r="T23" i="19"/>
  <c r="O23" i="19"/>
  <c r="J23" i="19"/>
  <c r="E23" i="19"/>
  <c r="Y22" i="19"/>
  <c r="Z22" i="19" s="1"/>
  <c r="X22" i="19"/>
  <c r="T22" i="19"/>
  <c r="S22" i="19"/>
  <c r="R22" i="19"/>
  <c r="O22" i="19"/>
  <c r="N22" i="19"/>
  <c r="M22" i="19"/>
  <c r="I22" i="19"/>
  <c r="J22" i="19" s="1"/>
  <c r="H22" i="19"/>
  <c r="D22" i="19"/>
  <c r="E22" i="19" s="1"/>
  <c r="C22" i="19"/>
  <c r="Z21" i="19"/>
  <c r="T21" i="19"/>
  <c r="O21" i="19"/>
  <c r="J21" i="19"/>
  <c r="E21" i="19"/>
  <c r="Z20" i="19"/>
  <c r="T20" i="19"/>
  <c r="O20" i="19"/>
  <c r="J20" i="19"/>
  <c r="E20" i="19"/>
  <c r="Z19" i="19"/>
  <c r="T19" i="19"/>
  <c r="O19" i="19"/>
  <c r="J19" i="19"/>
  <c r="E19" i="19"/>
  <c r="Z18" i="19"/>
  <c r="Y18" i="19"/>
  <c r="X18" i="19"/>
  <c r="S18" i="19"/>
  <c r="T18" i="19" s="1"/>
  <c r="R18" i="19"/>
  <c r="N18" i="19"/>
  <c r="O18" i="19" s="1"/>
  <c r="M18" i="19"/>
  <c r="I18" i="19"/>
  <c r="H18" i="19"/>
  <c r="J18" i="19" s="1"/>
  <c r="E18" i="19"/>
  <c r="D18" i="19"/>
  <c r="C18" i="19"/>
  <c r="Z17" i="19"/>
  <c r="T17" i="19"/>
  <c r="O17" i="19"/>
  <c r="J17" i="19"/>
  <c r="E17" i="19"/>
  <c r="Z16" i="19"/>
  <c r="T16" i="19"/>
  <c r="O16" i="19"/>
  <c r="J16" i="19"/>
  <c r="E16" i="19"/>
  <c r="Z15" i="19"/>
  <c r="T15" i="19"/>
  <c r="O15" i="19"/>
  <c r="J15" i="19"/>
  <c r="E15" i="19"/>
  <c r="Y14" i="19"/>
  <c r="Z14" i="19" s="1"/>
  <c r="X14" i="19"/>
  <c r="S14" i="19"/>
  <c r="R14" i="19"/>
  <c r="T14" i="19" s="1"/>
  <c r="O14" i="19"/>
  <c r="N14" i="19"/>
  <c r="M14" i="19"/>
  <c r="I14" i="19"/>
  <c r="J14" i="19" s="1"/>
  <c r="H14" i="19"/>
  <c r="D14" i="19"/>
  <c r="C14" i="19"/>
  <c r="Z13" i="19"/>
  <c r="T13" i="19"/>
  <c r="O13" i="19"/>
  <c r="J13" i="19"/>
  <c r="E13" i="19"/>
  <c r="Z12" i="19"/>
  <c r="T12" i="19"/>
  <c r="O12" i="19"/>
  <c r="J12" i="19"/>
  <c r="E12" i="19"/>
  <c r="Z11" i="19"/>
  <c r="T11" i="19"/>
  <c r="O11" i="19"/>
  <c r="J11" i="19"/>
  <c r="E11" i="19"/>
  <c r="Z10" i="19"/>
  <c r="Y10" i="19"/>
  <c r="X10" i="19"/>
  <c r="S10" i="19"/>
  <c r="T10" i="19" s="1"/>
  <c r="R10" i="19"/>
  <c r="N10" i="19"/>
  <c r="M10" i="19"/>
  <c r="J10" i="19"/>
  <c r="I10" i="19"/>
  <c r="H10" i="19"/>
  <c r="E10" i="19"/>
  <c r="D10" i="19"/>
  <c r="C10" i="19"/>
  <c r="Z9" i="19"/>
  <c r="T9" i="19"/>
  <c r="O9" i="19"/>
  <c r="J9" i="19"/>
  <c r="E9" i="19"/>
  <c r="Z8" i="19"/>
  <c r="T8" i="19"/>
  <c r="O8" i="19"/>
  <c r="J8" i="19"/>
  <c r="E8" i="19"/>
  <c r="Z7" i="19"/>
  <c r="T7" i="19"/>
  <c r="O7" i="19"/>
  <c r="J7" i="19"/>
  <c r="E7" i="19"/>
  <c r="Y6" i="19"/>
  <c r="Z6" i="19" s="1"/>
  <c r="X6" i="19"/>
  <c r="T6" i="19"/>
  <c r="S6" i="19"/>
  <c r="R6" i="19"/>
  <c r="O6" i="19"/>
  <c r="N6" i="19"/>
  <c r="M6" i="19"/>
  <c r="I6" i="19"/>
  <c r="J6" i="19" s="1"/>
  <c r="H6" i="19"/>
  <c r="D6" i="19"/>
  <c r="E6" i="19" s="1"/>
  <c r="C6" i="19"/>
  <c r="AJ180" i="18"/>
  <c r="AI180" i="18"/>
  <c r="AF180" i="18"/>
  <c r="AA180" i="18"/>
  <c r="Z180" i="18"/>
  <c r="W180" i="18"/>
  <c r="Q180" i="18"/>
  <c r="R180" i="18" s="1"/>
  <c r="N180" i="18"/>
  <c r="H180" i="18"/>
  <c r="I180" i="18" s="1"/>
  <c r="E180" i="18"/>
  <c r="AI179" i="18"/>
  <c r="AF179" i="18"/>
  <c r="AJ179" i="18" s="1"/>
  <c r="AA179" i="18"/>
  <c r="Z179" i="18"/>
  <c r="W179" i="18"/>
  <c r="Q179" i="18"/>
  <c r="R179" i="18" s="1"/>
  <c r="N179" i="18"/>
  <c r="H179" i="18"/>
  <c r="E179" i="18"/>
  <c r="AH178" i="18"/>
  <c r="AI178" i="18" s="1"/>
  <c r="AG178" i="18"/>
  <c r="AE178" i="18"/>
  <c r="AE181" i="18" s="1"/>
  <c r="AD178" i="18"/>
  <c r="AD181" i="18" s="1"/>
  <c r="AA178" i="18"/>
  <c r="Z178" i="18"/>
  <c r="Y178" i="18"/>
  <c r="Y181" i="18" s="1"/>
  <c r="X178" i="18"/>
  <c r="W178" i="18"/>
  <c r="V178" i="18"/>
  <c r="U178" i="18"/>
  <c r="U181" i="18" s="1"/>
  <c r="Q178" i="18"/>
  <c r="R178" i="18" s="1"/>
  <c r="P178" i="18"/>
  <c r="O178" i="18"/>
  <c r="O181" i="18" s="1"/>
  <c r="M178" i="18"/>
  <c r="N178" i="18" s="1"/>
  <c r="L178" i="18"/>
  <c r="G178" i="18"/>
  <c r="F178" i="18"/>
  <c r="D178" i="18"/>
  <c r="E178" i="18" s="1"/>
  <c r="C178" i="18"/>
  <c r="AI177" i="18"/>
  <c r="AF177" i="18"/>
  <c r="AJ177" i="18" s="1"/>
  <c r="AA177" i="18"/>
  <c r="Z177" i="18"/>
  <c r="W177" i="18"/>
  <c r="Q177" i="18"/>
  <c r="R177" i="18" s="1"/>
  <c r="N177" i="18"/>
  <c r="H177" i="18"/>
  <c r="E177" i="18"/>
  <c r="AJ176" i="18"/>
  <c r="AI176" i="18"/>
  <c r="AF176" i="18"/>
  <c r="AA176" i="18"/>
  <c r="Z176" i="18"/>
  <c r="W176" i="18"/>
  <c r="Q176" i="18"/>
  <c r="R176" i="18" s="1"/>
  <c r="N176" i="18"/>
  <c r="H176" i="18"/>
  <c r="I176" i="18" s="1"/>
  <c r="E176" i="18"/>
  <c r="AH175" i="18"/>
  <c r="AI175" i="18" s="1"/>
  <c r="AJ175" i="18" s="1"/>
  <c r="AG175" i="18"/>
  <c r="AG181" i="18" s="1"/>
  <c r="AF175" i="18"/>
  <c r="AE175" i="18"/>
  <c r="AD175" i="18"/>
  <c r="Y175" i="18"/>
  <c r="X175" i="18"/>
  <c r="Z175" i="18" s="1"/>
  <c r="AA175" i="18" s="1"/>
  <c r="W175" i="18"/>
  <c r="V175" i="18"/>
  <c r="U175" i="18"/>
  <c r="Q175" i="18"/>
  <c r="P175" i="18"/>
  <c r="O175" i="18"/>
  <c r="M175" i="18"/>
  <c r="N175" i="18" s="1"/>
  <c r="L175" i="18"/>
  <c r="G175" i="18"/>
  <c r="H175" i="18" s="1"/>
  <c r="F175" i="18"/>
  <c r="D175" i="18"/>
  <c r="C175" i="18"/>
  <c r="C181" i="18" s="1"/>
  <c r="AJ174" i="18"/>
  <c r="AI174" i="18"/>
  <c r="AF174" i="18"/>
  <c r="AA174" i="18"/>
  <c r="Z174" i="18"/>
  <c r="W174" i="18"/>
  <c r="Q174" i="18"/>
  <c r="R174" i="18" s="1"/>
  <c r="N174" i="18"/>
  <c r="H174" i="18"/>
  <c r="I174" i="18" s="1"/>
  <c r="E174" i="18"/>
  <c r="AI173" i="18"/>
  <c r="AF173" i="18"/>
  <c r="AJ173" i="18" s="1"/>
  <c r="AA173" i="18"/>
  <c r="Z173" i="18"/>
  <c r="W173" i="18"/>
  <c r="Q173" i="18"/>
  <c r="R173" i="18" s="1"/>
  <c r="N173" i="18"/>
  <c r="H173" i="18"/>
  <c r="E173" i="18"/>
  <c r="AH172" i="18"/>
  <c r="AI172" i="18" s="1"/>
  <c r="AG172" i="18"/>
  <c r="AE172" i="18"/>
  <c r="AD172" i="18"/>
  <c r="AF172" i="18" s="1"/>
  <c r="AA172" i="18"/>
  <c r="Z172" i="18"/>
  <c r="Y172" i="18"/>
  <c r="X172" i="18"/>
  <c r="W172" i="18"/>
  <c r="V172" i="18"/>
  <c r="U172" i="18"/>
  <c r="Q172" i="18"/>
  <c r="P172" i="18"/>
  <c r="O172" i="18"/>
  <c r="M172" i="18"/>
  <c r="N172" i="18" s="1"/>
  <c r="L172" i="18"/>
  <c r="G172" i="18"/>
  <c r="H172" i="18" s="1"/>
  <c r="I172" i="18" s="1"/>
  <c r="F172" i="18"/>
  <c r="D172" i="18"/>
  <c r="E172" i="18" s="1"/>
  <c r="C172" i="18"/>
  <c r="AI171" i="18"/>
  <c r="AF171" i="18"/>
  <c r="AJ171" i="18" s="1"/>
  <c r="AA171" i="18"/>
  <c r="Z171" i="18"/>
  <c r="W171" i="18"/>
  <c r="Q171" i="18"/>
  <c r="R171" i="18" s="1"/>
  <c r="N171" i="18"/>
  <c r="H171" i="18"/>
  <c r="E171" i="18"/>
  <c r="AJ170" i="18"/>
  <c r="AI170" i="18"/>
  <c r="AF170" i="18"/>
  <c r="AA170" i="18"/>
  <c r="Z170" i="18"/>
  <c r="W170" i="18"/>
  <c r="Q170" i="18"/>
  <c r="R170" i="18" s="1"/>
  <c r="N170" i="18"/>
  <c r="H170" i="18"/>
  <c r="I170" i="18" s="1"/>
  <c r="E170" i="18"/>
  <c r="AH169" i="18"/>
  <c r="AG169" i="18"/>
  <c r="AF169" i="18"/>
  <c r="AE169" i="18"/>
  <c r="AD169" i="18"/>
  <c r="Y169" i="18"/>
  <c r="X169" i="18"/>
  <c r="Z169" i="18" s="1"/>
  <c r="W169" i="18"/>
  <c r="V169" i="18"/>
  <c r="U169" i="18"/>
  <c r="Q169" i="18"/>
  <c r="P169" i="18"/>
  <c r="O169" i="18"/>
  <c r="M169" i="18"/>
  <c r="N169" i="18" s="1"/>
  <c r="L169" i="18"/>
  <c r="G169" i="18"/>
  <c r="H169" i="18" s="1"/>
  <c r="I169" i="18" s="1"/>
  <c r="F169" i="18"/>
  <c r="D169" i="18"/>
  <c r="E169" i="18" s="1"/>
  <c r="C169" i="18"/>
  <c r="AJ168" i="18"/>
  <c r="AI168" i="18"/>
  <c r="AF168" i="18"/>
  <c r="AA168" i="18"/>
  <c r="Z168" i="18"/>
  <c r="W168" i="18"/>
  <c r="Q168" i="18"/>
  <c r="R168" i="18" s="1"/>
  <c r="N168" i="18"/>
  <c r="H168" i="18"/>
  <c r="I168" i="18" s="1"/>
  <c r="E168" i="18"/>
  <c r="AI167" i="18"/>
  <c r="AF167" i="18"/>
  <c r="AJ167" i="18" s="1"/>
  <c r="AA167" i="18"/>
  <c r="Z167" i="18"/>
  <c r="W167" i="18"/>
  <c r="Q167" i="18"/>
  <c r="R167" i="18" s="1"/>
  <c r="N167" i="18"/>
  <c r="H167" i="18"/>
  <c r="E167" i="18"/>
  <c r="AH166" i="18"/>
  <c r="AI166" i="18" s="1"/>
  <c r="AG166" i="18"/>
  <c r="AE166" i="18"/>
  <c r="AD166" i="18"/>
  <c r="AF166" i="18" s="1"/>
  <c r="AA166" i="18"/>
  <c r="Z166" i="18"/>
  <c r="Y166" i="18"/>
  <c r="X166" i="18"/>
  <c r="W166" i="18"/>
  <c r="V166" i="18"/>
  <c r="U166" i="18"/>
  <c r="Q166" i="18"/>
  <c r="R166" i="18" s="1"/>
  <c r="P166" i="18"/>
  <c r="O166" i="18"/>
  <c r="M166" i="18"/>
  <c r="N166" i="18" s="1"/>
  <c r="L166" i="18"/>
  <c r="G166" i="18"/>
  <c r="H166" i="18" s="1"/>
  <c r="F166" i="18"/>
  <c r="D166" i="18"/>
  <c r="E166" i="18" s="1"/>
  <c r="C166" i="18"/>
  <c r="AI165" i="18"/>
  <c r="AF165" i="18"/>
  <c r="AJ165" i="18" s="1"/>
  <c r="AA165" i="18"/>
  <c r="Z165" i="18"/>
  <c r="W165" i="18"/>
  <c r="Q165" i="18"/>
  <c r="R165" i="18" s="1"/>
  <c r="N165" i="18"/>
  <c r="H165" i="18"/>
  <c r="I165" i="18" s="1"/>
  <c r="E165" i="18"/>
  <c r="AJ164" i="18"/>
  <c r="AI164" i="18"/>
  <c r="AF164" i="18"/>
  <c r="AA164" i="18"/>
  <c r="Z164" i="18"/>
  <c r="W164" i="18"/>
  <c r="Q164" i="18"/>
  <c r="R164" i="18" s="1"/>
  <c r="N164" i="18"/>
  <c r="H164" i="18"/>
  <c r="I164" i="18" s="1"/>
  <c r="E164" i="18"/>
  <c r="AH163" i="18"/>
  <c r="AI163" i="18" s="1"/>
  <c r="AJ163" i="18" s="1"/>
  <c r="AG163" i="18"/>
  <c r="AF163" i="18"/>
  <c r="AE163" i="18"/>
  <c r="AD163" i="18"/>
  <c r="Y163" i="18"/>
  <c r="X163" i="18"/>
  <c r="Z163" i="18" s="1"/>
  <c r="AA163" i="18" s="1"/>
  <c r="W163" i="18"/>
  <c r="V163" i="18"/>
  <c r="U163" i="18"/>
  <c r="Q163" i="18"/>
  <c r="R163" i="18" s="1"/>
  <c r="P163" i="18"/>
  <c r="O163" i="18"/>
  <c r="M163" i="18"/>
  <c r="N163" i="18" s="1"/>
  <c r="L163" i="18"/>
  <c r="G163" i="18"/>
  <c r="H163" i="18" s="1"/>
  <c r="F163" i="18"/>
  <c r="D163" i="18"/>
  <c r="C163" i="18"/>
  <c r="AJ162" i="18"/>
  <c r="AI162" i="18"/>
  <c r="AF162" i="18"/>
  <c r="AA162" i="18"/>
  <c r="Z162" i="18"/>
  <c r="W162" i="18"/>
  <c r="Q162" i="18"/>
  <c r="R162" i="18" s="1"/>
  <c r="N162" i="18"/>
  <c r="H162" i="18"/>
  <c r="I162" i="18" s="1"/>
  <c r="E162" i="18"/>
  <c r="AI161" i="18"/>
  <c r="AF161" i="18"/>
  <c r="AJ161" i="18" s="1"/>
  <c r="Z161" i="18"/>
  <c r="AA161" i="18" s="1"/>
  <c r="W161" i="18"/>
  <c r="Q161" i="18"/>
  <c r="R161" i="18" s="1"/>
  <c r="N161" i="18"/>
  <c r="H161" i="18"/>
  <c r="I161" i="18" s="1"/>
  <c r="E161" i="18"/>
  <c r="AH160" i="18"/>
  <c r="AI160" i="18" s="1"/>
  <c r="AG160" i="18"/>
  <c r="AE160" i="18"/>
  <c r="AD160" i="18"/>
  <c r="AF160" i="18" s="1"/>
  <c r="AJ160" i="18" s="1"/>
  <c r="Z160" i="18"/>
  <c r="AA160" i="18" s="1"/>
  <c r="Y160" i="18"/>
  <c r="X160" i="18"/>
  <c r="W160" i="18"/>
  <c r="V160" i="18"/>
  <c r="U160" i="18"/>
  <c r="Q160" i="18"/>
  <c r="R160" i="18" s="1"/>
  <c r="P160" i="18"/>
  <c r="O160" i="18"/>
  <c r="M160" i="18"/>
  <c r="N160" i="18" s="1"/>
  <c r="L160" i="18"/>
  <c r="G160" i="18"/>
  <c r="H160" i="18" s="1"/>
  <c r="I160" i="18" s="1"/>
  <c r="F160" i="18"/>
  <c r="D160" i="18"/>
  <c r="E160" i="18" s="1"/>
  <c r="C160" i="18"/>
  <c r="AI159" i="18"/>
  <c r="AF159" i="18"/>
  <c r="AJ159" i="18" s="1"/>
  <c r="Z159" i="18"/>
  <c r="AA159" i="18" s="1"/>
  <c r="W159" i="18"/>
  <c r="Q159" i="18"/>
  <c r="R159" i="18" s="1"/>
  <c r="N159" i="18"/>
  <c r="H159" i="18"/>
  <c r="I159" i="18" s="1"/>
  <c r="E159" i="18"/>
  <c r="AJ158" i="18"/>
  <c r="AI158" i="18"/>
  <c r="AF158" i="18"/>
  <c r="AA158" i="18"/>
  <c r="Z158" i="18"/>
  <c r="W158" i="18"/>
  <c r="Q158" i="18"/>
  <c r="R158" i="18" s="1"/>
  <c r="N158" i="18"/>
  <c r="H158" i="18"/>
  <c r="I158" i="18" s="1"/>
  <c r="E158" i="18"/>
  <c r="AH157" i="18"/>
  <c r="AG157" i="18"/>
  <c r="AF157" i="18"/>
  <c r="AE157" i="18"/>
  <c r="AD157" i="18"/>
  <c r="Y157" i="18"/>
  <c r="X157" i="18"/>
  <c r="Z157" i="18" s="1"/>
  <c r="V157" i="18"/>
  <c r="W157" i="18" s="1"/>
  <c r="AA157" i="18" s="1"/>
  <c r="U157" i="18"/>
  <c r="Q157" i="18"/>
  <c r="P157" i="18"/>
  <c r="O157" i="18"/>
  <c r="M157" i="18"/>
  <c r="N157" i="18" s="1"/>
  <c r="L157" i="18"/>
  <c r="G157" i="18"/>
  <c r="H157" i="18" s="1"/>
  <c r="I157" i="18" s="1"/>
  <c r="F157" i="18"/>
  <c r="D157" i="18"/>
  <c r="E157" i="18" s="1"/>
  <c r="C157" i="18"/>
  <c r="AJ156" i="18"/>
  <c r="AI156" i="18"/>
  <c r="AF156" i="18"/>
  <c r="AA156" i="18"/>
  <c r="Z156" i="18"/>
  <c r="W156" i="18"/>
  <c r="Q156" i="18"/>
  <c r="R156" i="18" s="1"/>
  <c r="N156" i="18"/>
  <c r="H156" i="18"/>
  <c r="I156" i="18" s="1"/>
  <c r="E156" i="18"/>
  <c r="AI155" i="18"/>
  <c r="AF155" i="18"/>
  <c r="AJ155" i="18" s="1"/>
  <c r="Z155" i="18"/>
  <c r="AA155" i="18" s="1"/>
  <c r="W155" i="18"/>
  <c r="Q155" i="18"/>
  <c r="R155" i="18" s="1"/>
  <c r="N155" i="18"/>
  <c r="H155" i="18"/>
  <c r="E155" i="18"/>
  <c r="AH154" i="18"/>
  <c r="AG154" i="18"/>
  <c r="AE154" i="18"/>
  <c r="AD154" i="18"/>
  <c r="AF154" i="18" s="1"/>
  <c r="AA154" i="18"/>
  <c r="Z154" i="18"/>
  <c r="Y154" i="18"/>
  <c r="X154" i="18"/>
  <c r="W154" i="18"/>
  <c r="V154" i="18"/>
  <c r="U154" i="18"/>
  <c r="P154" i="18"/>
  <c r="Q154" i="18" s="1"/>
  <c r="R154" i="18" s="1"/>
  <c r="O154" i="18"/>
  <c r="M154" i="18"/>
  <c r="N154" i="18" s="1"/>
  <c r="L154" i="18"/>
  <c r="G154" i="18"/>
  <c r="F154" i="18"/>
  <c r="D154" i="18"/>
  <c r="E154" i="18" s="1"/>
  <c r="C154" i="18"/>
  <c r="AI153" i="18"/>
  <c r="AF153" i="18"/>
  <c r="AJ153" i="18" s="1"/>
  <c r="AA153" i="18"/>
  <c r="Z153" i="18"/>
  <c r="W153" i="18"/>
  <c r="Q153" i="18"/>
  <c r="R153" i="18" s="1"/>
  <c r="N153" i="18"/>
  <c r="H153" i="18"/>
  <c r="E153" i="18"/>
  <c r="AJ152" i="18"/>
  <c r="AI152" i="18"/>
  <c r="AF152" i="18"/>
  <c r="AA152" i="18"/>
  <c r="Z152" i="18"/>
  <c r="W152" i="18"/>
  <c r="Q152" i="18"/>
  <c r="N152" i="18"/>
  <c r="H152" i="18"/>
  <c r="E152" i="18"/>
  <c r="AH151" i="18"/>
  <c r="AG151" i="18"/>
  <c r="AF151" i="18"/>
  <c r="AE151" i="18"/>
  <c r="AD151" i="18"/>
  <c r="Y151" i="18"/>
  <c r="X151" i="18"/>
  <c r="Z151" i="18" s="1"/>
  <c r="V151" i="18"/>
  <c r="W151" i="18" s="1"/>
  <c r="AA151" i="18" s="1"/>
  <c r="U151" i="18"/>
  <c r="Q151" i="18"/>
  <c r="P151" i="18"/>
  <c r="O151" i="18"/>
  <c r="M151" i="18"/>
  <c r="L151" i="18"/>
  <c r="G151" i="18"/>
  <c r="H151" i="18" s="1"/>
  <c r="F151" i="18"/>
  <c r="D151" i="18"/>
  <c r="E151" i="18" s="1"/>
  <c r="C151" i="18"/>
  <c r="AJ150" i="18"/>
  <c r="AI150" i="18"/>
  <c r="AF150" i="18"/>
  <c r="AA150" i="18"/>
  <c r="Z150" i="18"/>
  <c r="W150" i="18"/>
  <c r="Q150" i="18"/>
  <c r="R150" i="18" s="1"/>
  <c r="N150" i="18"/>
  <c r="H150" i="18"/>
  <c r="E150" i="18"/>
  <c r="AI149" i="18"/>
  <c r="AF149" i="18"/>
  <c r="AJ149" i="18" s="1"/>
  <c r="Z149" i="18"/>
  <c r="AA149" i="18" s="1"/>
  <c r="W149" i="18"/>
  <c r="Q149" i="18"/>
  <c r="R149" i="18" s="1"/>
  <c r="N149" i="18"/>
  <c r="H149" i="18"/>
  <c r="I149" i="18" s="1"/>
  <c r="E149" i="18"/>
  <c r="AH148" i="18"/>
  <c r="AG148" i="18"/>
  <c r="AE148" i="18"/>
  <c r="AD148" i="18"/>
  <c r="AF148" i="18" s="1"/>
  <c r="Z148" i="18"/>
  <c r="AA148" i="18" s="1"/>
  <c r="Y148" i="18"/>
  <c r="X148" i="18"/>
  <c r="W148" i="18"/>
  <c r="V148" i="18"/>
  <c r="U148" i="18"/>
  <c r="Q148" i="18"/>
  <c r="R148" i="18" s="1"/>
  <c r="P148" i="18"/>
  <c r="O148" i="18"/>
  <c r="M148" i="18"/>
  <c r="N148" i="18" s="1"/>
  <c r="L148" i="18"/>
  <c r="G148" i="18"/>
  <c r="F148" i="18"/>
  <c r="D148" i="18"/>
  <c r="E148" i="18" s="1"/>
  <c r="C148" i="18"/>
  <c r="AI147" i="18"/>
  <c r="AF147" i="18"/>
  <c r="AJ147" i="18" s="1"/>
  <c r="Z147" i="18"/>
  <c r="AA147" i="18" s="1"/>
  <c r="W147" i="18"/>
  <c r="Q147" i="18"/>
  <c r="R147" i="18" s="1"/>
  <c r="N147" i="18"/>
  <c r="H147" i="18"/>
  <c r="I147" i="18" s="1"/>
  <c r="E147" i="18"/>
  <c r="AJ146" i="18"/>
  <c r="AI146" i="18"/>
  <c r="AF146" i="18"/>
  <c r="AA146" i="18"/>
  <c r="Z146" i="18"/>
  <c r="W146" i="18"/>
  <c r="Q146" i="18"/>
  <c r="R146" i="18" s="1"/>
  <c r="N146" i="18"/>
  <c r="H146" i="18"/>
  <c r="I146" i="18" s="1"/>
  <c r="E146" i="18"/>
  <c r="AH145" i="18"/>
  <c r="AI145" i="18" s="1"/>
  <c r="AJ145" i="18" s="1"/>
  <c r="AG145" i="18"/>
  <c r="AF145" i="18"/>
  <c r="AE145" i="18"/>
  <c r="AD145" i="18"/>
  <c r="Y145" i="18"/>
  <c r="X145" i="18"/>
  <c r="Z145" i="18" s="1"/>
  <c r="W145" i="18"/>
  <c r="AA145" i="18" s="1"/>
  <c r="V145" i="18"/>
  <c r="U145" i="18"/>
  <c r="Q145" i="18"/>
  <c r="P145" i="18"/>
  <c r="O145" i="18"/>
  <c r="M145" i="18"/>
  <c r="N145" i="18" s="1"/>
  <c r="L145" i="18"/>
  <c r="G145" i="18"/>
  <c r="H145" i="18" s="1"/>
  <c r="F145" i="18"/>
  <c r="D145" i="18"/>
  <c r="C145" i="18"/>
  <c r="AJ144" i="18"/>
  <c r="AI144" i="18"/>
  <c r="AF144" i="18"/>
  <c r="AA144" i="18"/>
  <c r="Z144" i="18"/>
  <c r="W144" i="18"/>
  <c r="Q144" i="18"/>
  <c r="N144" i="18"/>
  <c r="H144" i="18"/>
  <c r="I144" i="18" s="1"/>
  <c r="E144" i="18"/>
  <c r="AI143" i="18"/>
  <c r="AF143" i="18"/>
  <c r="AJ143" i="18" s="1"/>
  <c r="AA143" i="18"/>
  <c r="Z143" i="18"/>
  <c r="W143" i="18"/>
  <c r="Q143" i="18"/>
  <c r="R143" i="18" s="1"/>
  <c r="N143" i="18"/>
  <c r="H143" i="18"/>
  <c r="E143" i="18"/>
  <c r="AH142" i="18"/>
  <c r="AI142" i="18" s="1"/>
  <c r="AJ142" i="18" s="1"/>
  <c r="AG142" i="18"/>
  <c r="AE142" i="18"/>
  <c r="AD142" i="18"/>
  <c r="AF142" i="18" s="1"/>
  <c r="Z142" i="18"/>
  <c r="Y142" i="18"/>
  <c r="X142" i="18"/>
  <c r="W142" i="18"/>
  <c r="AA142" i="18" s="1"/>
  <c r="V142" i="18"/>
  <c r="U142" i="18"/>
  <c r="Q142" i="18"/>
  <c r="P142" i="18"/>
  <c r="O142" i="18"/>
  <c r="M142" i="18"/>
  <c r="N142" i="18" s="1"/>
  <c r="L142" i="18"/>
  <c r="G142" i="18"/>
  <c r="H142" i="18" s="1"/>
  <c r="F142" i="18"/>
  <c r="D142" i="18"/>
  <c r="C142" i="18"/>
  <c r="AJ135" i="18"/>
  <c r="AI135" i="18"/>
  <c r="AF135" i="18"/>
  <c r="AA135" i="18"/>
  <c r="Z135" i="18"/>
  <c r="W135" i="18"/>
  <c r="Q135" i="18"/>
  <c r="R135" i="18" s="1"/>
  <c r="N135" i="18"/>
  <c r="H135" i="18"/>
  <c r="I135" i="18" s="1"/>
  <c r="E135" i="18"/>
  <c r="AI134" i="18"/>
  <c r="AF134" i="18"/>
  <c r="AJ134" i="18" s="1"/>
  <c r="Z134" i="18"/>
  <c r="AA134" i="18" s="1"/>
  <c r="W134" i="18"/>
  <c r="Q134" i="18"/>
  <c r="R134" i="18" s="1"/>
  <c r="N134" i="18"/>
  <c r="H134" i="18"/>
  <c r="E134" i="18"/>
  <c r="AH133" i="18"/>
  <c r="AG133" i="18"/>
  <c r="AG136" i="18" s="1"/>
  <c r="AE133" i="18"/>
  <c r="AE136" i="18" s="1"/>
  <c r="AD133" i="18"/>
  <c r="AA133" i="18"/>
  <c r="Z133" i="18"/>
  <c r="Y133" i="18"/>
  <c r="Y136" i="18" s="1"/>
  <c r="X133" i="18"/>
  <c r="W133" i="18"/>
  <c r="V133" i="18"/>
  <c r="U133" i="18"/>
  <c r="U136" i="18" s="1"/>
  <c r="P133" i="18"/>
  <c r="O133" i="18"/>
  <c r="O136" i="18" s="1"/>
  <c r="M133" i="18"/>
  <c r="N133" i="18" s="1"/>
  <c r="L133" i="18"/>
  <c r="G133" i="18"/>
  <c r="H133" i="18" s="1"/>
  <c r="F133" i="18"/>
  <c r="D133" i="18"/>
  <c r="C133" i="18"/>
  <c r="C136" i="18" s="1"/>
  <c r="AI132" i="18"/>
  <c r="AF132" i="18"/>
  <c r="AJ132" i="18" s="1"/>
  <c r="Z132" i="18"/>
  <c r="AA132" i="18" s="1"/>
  <c r="W132" i="18"/>
  <c r="Q132" i="18"/>
  <c r="R132" i="18" s="1"/>
  <c r="N132" i="18"/>
  <c r="H132" i="18"/>
  <c r="I132" i="18" s="1"/>
  <c r="E132" i="18"/>
  <c r="AJ131" i="18"/>
  <c r="AI131" i="18"/>
  <c r="AF131" i="18"/>
  <c r="AA131" i="18"/>
  <c r="Z131" i="18"/>
  <c r="W131" i="18"/>
  <c r="R131" i="18"/>
  <c r="Q131" i="18"/>
  <c r="N131" i="18"/>
  <c r="H131" i="18"/>
  <c r="E131" i="18"/>
  <c r="AH130" i="18"/>
  <c r="AG130" i="18"/>
  <c r="AF130" i="18"/>
  <c r="AE130" i="18"/>
  <c r="AD130" i="18"/>
  <c r="Y130" i="18"/>
  <c r="X130" i="18"/>
  <c r="V130" i="18"/>
  <c r="V136" i="18" s="1"/>
  <c r="W136" i="18" s="1"/>
  <c r="U130" i="18"/>
  <c r="Q130" i="18"/>
  <c r="P130" i="18"/>
  <c r="O130" i="18"/>
  <c r="M130" i="18"/>
  <c r="N130" i="18" s="1"/>
  <c r="L130" i="18"/>
  <c r="L136" i="18" s="1"/>
  <c r="G130" i="18"/>
  <c r="H130" i="18" s="1"/>
  <c r="F130" i="18"/>
  <c r="D130" i="18"/>
  <c r="C130" i="18"/>
  <c r="AJ129" i="18"/>
  <c r="AI129" i="18"/>
  <c r="AF129" i="18"/>
  <c r="AA129" i="18"/>
  <c r="Z129" i="18"/>
  <c r="W129" i="18"/>
  <c r="R129" i="18"/>
  <c r="Q129" i="18"/>
  <c r="N129" i="18"/>
  <c r="H129" i="18"/>
  <c r="E129" i="18"/>
  <c r="AI128" i="18"/>
  <c r="AF128" i="18"/>
  <c r="AJ128" i="18" s="1"/>
  <c r="Z128" i="18"/>
  <c r="AA128" i="18" s="1"/>
  <c r="W128" i="18"/>
  <c r="Q128" i="18"/>
  <c r="R128" i="18" s="1"/>
  <c r="N128" i="18"/>
  <c r="H128" i="18"/>
  <c r="E128" i="18"/>
  <c r="AH127" i="18"/>
  <c r="AG127" i="18"/>
  <c r="AE127" i="18"/>
  <c r="AD127" i="18"/>
  <c r="AF127" i="18" s="1"/>
  <c r="Z127" i="18"/>
  <c r="AA127" i="18" s="1"/>
  <c r="Y127" i="18"/>
  <c r="X127" i="18"/>
  <c r="W127" i="18"/>
  <c r="V127" i="18"/>
  <c r="U127" i="18"/>
  <c r="P127" i="18"/>
  <c r="Q127" i="18" s="1"/>
  <c r="R127" i="18" s="1"/>
  <c r="O127" i="18"/>
  <c r="M127" i="18"/>
  <c r="N127" i="18" s="1"/>
  <c r="L127" i="18"/>
  <c r="G127" i="18"/>
  <c r="F127" i="18"/>
  <c r="H127" i="18" s="1"/>
  <c r="D127" i="18"/>
  <c r="C127" i="18"/>
  <c r="AI126" i="18"/>
  <c r="AF126" i="18"/>
  <c r="AJ126" i="18" s="1"/>
  <c r="Z126" i="18"/>
  <c r="AA126" i="18" s="1"/>
  <c r="W126" i="18"/>
  <c r="Q126" i="18"/>
  <c r="R126" i="18" s="1"/>
  <c r="N126" i="18"/>
  <c r="H126" i="18"/>
  <c r="E126" i="18"/>
  <c r="AJ125" i="18"/>
  <c r="AI125" i="18"/>
  <c r="AF125" i="18"/>
  <c r="AA125" i="18"/>
  <c r="Z125" i="18"/>
  <c r="W125" i="18"/>
  <c r="Q125" i="18"/>
  <c r="R125" i="18" s="1"/>
  <c r="N125" i="18"/>
  <c r="H125" i="18"/>
  <c r="E125" i="18"/>
  <c r="AH124" i="18"/>
  <c r="AG124" i="18"/>
  <c r="AF124" i="18"/>
  <c r="AE124" i="18"/>
  <c r="AD124" i="18"/>
  <c r="Y124" i="18"/>
  <c r="X124" i="18"/>
  <c r="Z124" i="18" s="1"/>
  <c r="V124" i="18"/>
  <c r="W124" i="18" s="1"/>
  <c r="U124" i="18"/>
  <c r="Q124" i="18"/>
  <c r="P124" i="18"/>
  <c r="O124" i="18"/>
  <c r="M124" i="18"/>
  <c r="N124" i="18" s="1"/>
  <c r="L124" i="18"/>
  <c r="G124" i="18"/>
  <c r="H124" i="18" s="1"/>
  <c r="F124" i="18"/>
  <c r="D124" i="18"/>
  <c r="C124" i="18"/>
  <c r="AJ123" i="18"/>
  <c r="AI123" i="18"/>
  <c r="AF123" i="18"/>
  <c r="AA123" i="18"/>
  <c r="Z123" i="18"/>
  <c r="W123" i="18"/>
  <c r="Q123" i="18"/>
  <c r="R123" i="18" s="1"/>
  <c r="N123" i="18"/>
  <c r="H123" i="18"/>
  <c r="E123" i="18"/>
  <c r="AI122" i="18"/>
  <c r="AF122" i="18"/>
  <c r="AJ122" i="18" s="1"/>
  <c r="Z122" i="18"/>
  <c r="AA122" i="18" s="1"/>
  <c r="W122" i="18"/>
  <c r="Q122" i="18"/>
  <c r="R122" i="18" s="1"/>
  <c r="N122" i="18"/>
  <c r="H122" i="18"/>
  <c r="I122" i="18" s="1"/>
  <c r="E122" i="18"/>
  <c r="AH121" i="18"/>
  <c r="AG121" i="18"/>
  <c r="AE121" i="18"/>
  <c r="AD121" i="18"/>
  <c r="AF121" i="18" s="1"/>
  <c r="Z121" i="18"/>
  <c r="AA121" i="18" s="1"/>
  <c r="Y121" i="18"/>
  <c r="X121" i="18"/>
  <c r="W121" i="18"/>
  <c r="V121" i="18"/>
  <c r="U121" i="18"/>
  <c r="P121" i="18"/>
  <c r="Q121" i="18" s="1"/>
  <c r="R121" i="18" s="1"/>
  <c r="O121" i="18"/>
  <c r="M121" i="18"/>
  <c r="N121" i="18" s="1"/>
  <c r="L121" i="18"/>
  <c r="G121" i="18"/>
  <c r="H121" i="18" s="1"/>
  <c r="F121" i="18"/>
  <c r="D121" i="18"/>
  <c r="C121" i="18"/>
  <c r="AI120" i="18"/>
  <c r="AF120" i="18"/>
  <c r="AJ120" i="18" s="1"/>
  <c r="Z120" i="18"/>
  <c r="AA120" i="18" s="1"/>
  <c r="W120" i="18"/>
  <c r="Q120" i="18"/>
  <c r="R120" i="18" s="1"/>
  <c r="N120" i="18"/>
  <c r="H120" i="18"/>
  <c r="I120" i="18" s="1"/>
  <c r="E120" i="18"/>
  <c r="AJ119" i="18"/>
  <c r="AI119" i="18"/>
  <c r="AF119" i="18"/>
  <c r="AA119" i="18"/>
  <c r="Z119" i="18"/>
  <c r="W119" i="18"/>
  <c r="Q119" i="18"/>
  <c r="N119" i="18"/>
  <c r="R119" i="18" s="1"/>
  <c r="H119" i="18"/>
  <c r="E119" i="18"/>
  <c r="AH118" i="18"/>
  <c r="AG118" i="18"/>
  <c r="AF118" i="18"/>
  <c r="AE118" i="18"/>
  <c r="AD118" i="18"/>
  <c r="Y118" i="18"/>
  <c r="X118" i="18"/>
  <c r="Z118" i="18" s="1"/>
  <c r="V118" i="18"/>
  <c r="W118" i="18" s="1"/>
  <c r="AA118" i="18" s="1"/>
  <c r="U118" i="18"/>
  <c r="Q118" i="18"/>
  <c r="P118" i="18"/>
  <c r="O118" i="18"/>
  <c r="M118" i="18"/>
  <c r="N118" i="18" s="1"/>
  <c r="L118" i="18"/>
  <c r="H118" i="18"/>
  <c r="G118" i="18"/>
  <c r="F118" i="18"/>
  <c r="D118" i="18"/>
  <c r="C118" i="18"/>
  <c r="AI117" i="18"/>
  <c r="AF117" i="18"/>
  <c r="AJ117" i="18" s="1"/>
  <c r="AA117" i="18"/>
  <c r="Z117" i="18"/>
  <c r="W117" i="18"/>
  <c r="Q117" i="18"/>
  <c r="R117" i="18" s="1"/>
  <c r="N117" i="18"/>
  <c r="H117" i="18"/>
  <c r="E117" i="18"/>
  <c r="AI116" i="18"/>
  <c r="AF116" i="18"/>
  <c r="AJ116" i="18" s="1"/>
  <c r="AA116" i="18"/>
  <c r="Z116" i="18"/>
  <c r="W116" i="18"/>
  <c r="Q116" i="18"/>
  <c r="R116" i="18" s="1"/>
  <c r="N116" i="18"/>
  <c r="H116" i="18"/>
  <c r="I116" i="18" s="1"/>
  <c r="E116" i="18"/>
  <c r="AH115" i="18"/>
  <c r="AG115" i="18"/>
  <c r="AE115" i="18"/>
  <c r="AD115" i="18"/>
  <c r="AF115" i="18" s="1"/>
  <c r="Y115" i="18"/>
  <c r="X115" i="18"/>
  <c r="Z115" i="18" s="1"/>
  <c r="AA115" i="18" s="1"/>
  <c r="W115" i="18"/>
  <c r="V115" i="18"/>
  <c r="U115" i="18"/>
  <c r="P115" i="18"/>
  <c r="Q115" i="18" s="1"/>
  <c r="R115" i="18" s="1"/>
  <c r="O115" i="18"/>
  <c r="N115" i="18"/>
  <c r="M115" i="18"/>
  <c r="L115" i="18"/>
  <c r="G115" i="18"/>
  <c r="H115" i="18" s="1"/>
  <c r="I115" i="18" s="1"/>
  <c r="F115" i="18"/>
  <c r="D115" i="18"/>
  <c r="E115" i="18" s="1"/>
  <c r="C115" i="18"/>
  <c r="AI114" i="18"/>
  <c r="AF114" i="18"/>
  <c r="AJ114" i="18" s="1"/>
  <c r="AA114" i="18"/>
  <c r="Z114" i="18"/>
  <c r="W114" i="18"/>
  <c r="Q114" i="18"/>
  <c r="R114" i="18" s="1"/>
  <c r="N114" i="18"/>
  <c r="H114" i="18"/>
  <c r="I114" i="18" s="1"/>
  <c r="E114" i="18"/>
  <c r="AJ113" i="18"/>
  <c r="AI113" i="18"/>
  <c r="AF113" i="18"/>
  <c r="AA113" i="18"/>
  <c r="Z113" i="18"/>
  <c r="W113" i="18"/>
  <c r="Q113" i="18"/>
  <c r="N113" i="18"/>
  <c r="R113" i="18" s="1"/>
  <c r="H113" i="18"/>
  <c r="E113" i="18"/>
  <c r="AH112" i="18"/>
  <c r="AG112" i="18"/>
  <c r="AE112" i="18"/>
  <c r="AD112" i="18"/>
  <c r="AF112" i="18" s="1"/>
  <c r="Y112" i="18"/>
  <c r="X112" i="18"/>
  <c r="Z112" i="18" s="1"/>
  <c r="V112" i="18"/>
  <c r="W112" i="18" s="1"/>
  <c r="AA112" i="18" s="1"/>
  <c r="U112" i="18"/>
  <c r="Q112" i="18"/>
  <c r="P112" i="18"/>
  <c r="O112" i="18"/>
  <c r="M112" i="18"/>
  <c r="N112" i="18" s="1"/>
  <c r="R112" i="18" s="1"/>
  <c r="L112" i="18"/>
  <c r="G112" i="18"/>
  <c r="H112" i="18" s="1"/>
  <c r="I112" i="18" s="1"/>
  <c r="F112" i="18"/>
  <c r="D112" i="18"/>
  <c r="E112" i="18" s="1"/>
  <c r="C112" i="18"/>
  <c r="AI111" i="18"/>
  <c r="AF111" i="18"/>
  <c r="AJ111" i="18" s="1"/>
  <c r="AA111" i="18"/>
  <c r="Z111" i="18"/>
  <c r="W111" i="18"/>
  <c r="R111" i="18"/>
  <c r="Q111" i="18"/>
  <c r="N111" i="18"/>
  <c r="H111" i="18"/>
  <c r="E111" i="18"/>
  <c r="AI110" i="18"/>
  <c r="AF110" i="18"/>
  <c r="AJ110" i="18" s="1"/>
  <c r="Z110" i="18"/>
  <c r="AA110" i="18" s="1"/>
  <c r="W110" i="18"/>
  <c r="Q110" i="18"/>
  <c r="R110" i="18" s="1"/>
  <c r="N110" i="18"/>
  <c r="H110" i="18"/>
  <c r="E110" i="18"/>
  <c r="AH109" i="18"/>
  <c r="AI109" i="18" s="1"/>
  <c r="AJ109" i="18" s="1"/>
  <c r="AG109" i="18"/>
  <c r="AE109" i="18"/>
  <c r="AD109" i="18"/>
  <c r="AF109" i="18" s="1"/>
  <c r="Y109" i="18"/>
  <c r="X109" i="18"/>
  <c r="Z109" i="18" s="1"/>
  <c r="AA109" i="18" s="1"/>
  <c r="W109" i="18"/>
  <c r="V109" i="18"/>
  <c r="U109" i="18"/>
  <c r="Q109" i="18"/>
  <c r="R109" i="18" s="1"/>
  <c r="P109" i="18"/>
  <c r="O109" i="18"/>
  <c r="M109" i="18"/>
  <c r="N109" i="18" s="1"/>
  <c r="L109" i="18"/>
  <c r="G109" i="18"/>
  <c r="H109" i="18" s="1"/>
  <c r="F109" i="18"/>
  <c r="D109" i="18"/>
  <c r="C109" i="18"/>
  <c r="AI108" i="18"/>
  <c r="AF108" i="18"/>
  <c r="AJ108" i="18" s="1"/>
  <c r="Z108" i="18"/>
  <c r="AA108" i="18" s="1"/>
  <c r="W108" i="18"/>
  <c r="R108" i="18"/>
  <c r="Q108" i="18"/>
  <c r="N108" i="18"/>
  <c r="H108" i="18"/>
  <c r="E108" i="18"/>
  <c r="AI107" i="18"/>
  <c r="AF107" i="18"/>
  <c r="AJ107" i="18" s="1"/>
  <c r="AA107" i="18"/>
  <c r="Z107" i="18"/>
  <c r="W107" i="18"/>
  <c r="Q107" i="18"/>
  <c r="R107" i="18" s="1"/>
  <c r="N107" i="18"/>
  <c r="H107" i="18"/>
  <c r="E107" i="18"/>
  <c r="AH106" i="18"/>
  <c r="AI106" i="18" s="1"/>
  <c r="AG106" i="18"/>
  <c r="AE106" i="18"/>
  <c r="AD106" i="18"/>
  <c r="AF106" i="18" s="1"/>
  <c r="Y106" i="18"/>
  <c r="X106" i="18"/>
  <c r="Z106" i="18" s="1"/>
  <c r="AA106" i="18" s="1"/>
  <c r="W106" i="18"/>
  <c r="V106" i="18"/>
  <c r="U106" i="18"/>
  <c r="Q106" i="18"/>
  <c r="R106" i="18" s="1"/>
  <c r="P106" i="18"/>
  <c r="O106" i="18"/>
  <c r="M106" i="18"/>
  <c r="N106" i="18" s="1"/>
  <c r="L106" i="18"/>
  <c r="H106" i="18"/>
  <c r="G106" i="18"/>
  <c r="F106" i="18"/>
  <c r="D106" i="18"/>
  <c r="C106" i="18"/>
  <c r="AJ105" i="18"/>
  <c r="AI105" i="18"/>
  <c r="AF105" i="18"/>
  <c r="AA105" i="18"/>
  <c r="Z105" i="18"/>
  <c r="W105" i="18"/>
  <c r="Q105" i="18"/>
  <c r="R105" i="18" s="1"/>
  <c r="N105" i="18"/>
  <c r="H105" i="18"/>
  <c r="I105" i="18" s="1"/>
  <c r="E105" i="18"/>
  <c r="AI104" i="18"/>
  <c r="AF104" i="18"/>
  <c r="AJ104" i="18" s="1"/>
  <c r="AA104" i="18"/>
  <c r="Z104" i="18"/>
  <c r="W104" i="18"/>
  <c r="Q104" i="18"/>
  <c r="R104" i="18" s="1"/>
  <c r="N104" i="18"/>
  <c r="H104" i="18"/>
  <c r="I104" i="18" s="1"/>
  <c r="E104" i="18"/>
  <c r="AH103" i="18"/>
  <c r="AG103" i="18"/>
  <c r="AE103" i="18"/>
  <c r="AD103" i="18"/>
  <c r="AF103" i="18" s="1"/>
  <c r="Y103" i="18"/>
  <c r="X103" i="18"/>
  <c r="Z103" i="18" s="1"/>
  <c r="AA103" i="18" s="1"/>
  <c r="W103" i="18"/>
  <c r="V103" i="18"/>
  <c r="U103" i="18"/>
  <c r="P103" i="18"/>
  <c r="Q103" i="18" s="1"/>
  <c r="R103" i="18" s="1"/>
  <c r="O103" i="18"/>
  <c r="N103" i="18"/>
  <c r="M103" i="18"/>
  <c r="L103" i="18"/>
  <c r="G103" i="18"/>
  <c r="H103" i="18" s="1"/>
  <c r="I103" i="18" s="1"/>
  <c r="F103" i="18"/>
  <c r="D103" i="18"/>
  <c r="E103" i="18" s="1"/>
  <c r="C103" i="18"/>
  <c r="AI102" i="18"/>
  <c r="AF102" i="18"/>
  <c r="AJ102" i="18" s="1"/>
  <c r="Z102" i="18"/>
  <c r="AA102" i="18" s="1"/>
  <c r="W102" i="18"/>
  <c r="Q102" i="18"/>
  <c r="R102" i="18" s="1"/>
  <c r="N102" i="18"/>
  <c r="H102" i="18"/>
  <c r="I102" i="18" s="1"/>
  <c r="E102" i="18"/>
  <c r="AI101" i="18"/>
  <c r="AF101" i="18"/>
  <c r="AJ101" i="18" s="1"/>
  <c r="AA101" i="18"/>
  <c r="Z101" i="18"/>
  <c r="W101" i="18"/>
  <c r="R101" i="18"/>
  <c r="Q101" i="18"/>
  <c r="N101" i="18"/>
  <c r="H101" i="18"/>
  <c r="E101" i="18"/>
  <c r="AH100" i="18"/>
  <c r="AG100" i="18"/>
  <c r="AF100" i="18"/>
  <c r="AE100" i="18"/>
  <c r="AD100" i="18"/>
  <c r="Y100" i="18"/>
  <c r="X100" i="18"/>
  <c r="Z100" i="18" s="1"/>
  <c r="V100" i="18"/>
  <c r="W100" i="18" s="1"/>
  <c r="U100" i="18"/>
  <c r="Q100" i="18"/>
  <c r="P100" i="18"/>
  <c r="O100" i="18"/>
  <c r="M100" i="18"/>
  <c r="L100" i="18"/>
  <c r="N100" i="18" s="1"/>
  <c r="R100" i="18" s="1"/>
  <c r="G100" i="18"/>
  <c r="H100" i="18" s="1"/>
  <c r="F100" i="18"/>
  <c r="D100" i="18"/>
  <c r="C100" i="18"/>
  <c r="AI99" i="18"/>
  <c r="AF99" i="18"/>
  <c r="AJ99" i="18" s="1"/>
  <c r="AA99" i="18"/>
  <c r="Z99" i="18"/>
  <c r="W99" i="18"/>
  <c r="Q99" i="18"/>
  <c r="R99" i="18" s="1"/>
  <c r="N99" i="18"/>
  <c r="H99" i="18"/>
  <c r="E99" i="18"/>
  <c r="AI98" i="18"/>
  <c r="AF98" i="18"/>
  <c r="AJ98" i="18" s="1"/>
  <c r="Z98" i="18"/>
  <c r="AA98" i="18" s="1"/>
  <c r="W98" i="18"/>
  <c r="R98" i="18"/>
  <c r="Q98" i="18"/>
  <c r="N98" i="18"/>
  <c r="H98" i="18"/>
  <c r="E98" i="18"/>
  <c r="AH97" i="18"/>
  <c r="AG97" i="18"/>
  <c r="AE97" i="18"/>
  <c r="AD97" i="18"/>
  <c r="AF97" i="18" s="1"/>
  <c r="AA97" i="18"/>
  <c r="Z97" i="18"/>
  <c r="Y97" i="18"/>
  <c r="X97" i="18"/>
  <c r="W97" i="18"/>
  <c r="V97" i="18"/>
  <c r="U97" i="18"/>
  <c r="Q97" i="18"/>
  <c r="R97" i="18" s="1"/>
  <c r="P97" i="18"/>
  <c r="O97" i="18"/>
  <c r="M97" i="18"/>
  <c r="N97" i="18" s="1"/>
  <c r="L97" i="18"/>
  <c r="G97" i="18"/>
  <c r="F97" i="18"/>
  <c r="H97" i="18" s="1"/>
  <c r="D97" i="18"/>
  <c r="C97" i="18"/>
  <c r="AI91" i="18"/>
  <c r="AF91" i="18"/>
  <c r="AJ91" i="18" s="1"/>
  <c r="AA91" i="18"/>
  <c r="Z91" i="18"/>
  <c r="W91" i="18"/>
  <c r="R91" i="18"/>
  <c r="Q91" i="18"/>
  <c r="N91" i="18"/>
  <c r="H91" i="18"/>
  <c r="E91" i="18"/>
  <c r="AI90" i="18"/>
  <c r="AF90" i="18"/>
  <c r="AJ90" i="18" s="1"/>
  <c r="Z90" i="18"/>
  <c r="AA90" i="18" s="1"/>
  <c r="W90" i="18"/>
  <c r="Q90" i="18"/>
  <c r="R90" i="18" s="1"/>
  <c r="N90" i="18"/>
  <c r="H90" i="18"/>
  <c r="E90" i="18"/>
  <c r="AH89" i="18"/>
  <c r="AI89" i="18" s="1"/>
  <c r="AJ89" i="18" s="1"/>
  <c r="AG89" i="18"/>
  <c r="AE89" i="18"/>
  <c r="AE92" i="18" s="1"/>
  <c r="AD89" i="18"/>
  <c r="AF89" i="18" s="1"/>
  <c r="Z89" i="18"/>
  <c r="Y89" i="18"/>
  <c r="Y92" i="18" s="1"/>
  <c r="X89" i="18"/>
  <c r="W89" i="18"/>
  <c r="AA89" i="18" s="1"/>
  <c r="V89" i="18"/>
  <c r="U89" i="18"/>
  <c r="U92" i="18" s="1"/>
  <c r="Q89" i="18"/>
  <c r="R89" i="18" s="1"/>
  <c r="P89" i="18"/>
  <c r="O89" i="18"/>
  <c r="O92" i="18" s="1"/>
  <c r="M89" i="18"/>
  <c r="N89" i="18" s="1"/>
  <c r="L89" i="18"/>
  <c r="G89" i="18"/>
  <c r="G92" i="18" s="1"/>
  <c r="F89" i="18"/>
  <c r="D89" i="18"/>
  <c r="C89" i="18"/>
  <c r="C92" i="18" s="1"/>
  <c r="AI88" i="18"/>
  <c r="AF88" i="18"/>
  <c r="AJ88" i="18" s="1"/>
  <c r="Z88" i="18"/>
  <c r="AA88" i="18" s="1"/>
  <c r="W88" i="18"/>
  <c r="R88" i="18"/>
  <c r="Q88" i="18"/>
  <c r="N88" i="18"/>
  <c r="H88" i="18"/>
  <c r="E88" i="18"/>
  <c r="AI87" i="18"/>
  <c r="AF87" i="18"/>
  <c r="AJ87" i="18" s="1"/>
  <c r="AA87" i="18"/>
  <c r="Z87" i="18"/>
  <c r="W87" i="18"/>
  <c r="Q87" i="18"/>
  <c r="R87" i="18" s="1"/>
  <c r="N87" i="18"/>
  <c r="H87" i="18"/>
  <c r="I87" i="18" s="1"/>
  <c r="E87" i="18"/>
  <c r="AH86" i="18"/>
  <c r="AI86" i="18" s="1"/>
  <c r="AG86" i="18"/>
  <c r="AG92" i="18" s="1"/>
  <c r="AE86" i="18"/>
  <c r="AD86" i="18"/>
  <c r="AF86" i="18" s="1"/>
  <c r="Y86" i="18"/>
  <c r="X86" i="18"/>
  <c r="Z86" i="18" s="1"/>
  <c r="AA86" i="18" s="1"/>
  <c r="W86" i="18"/>
  <c r="V86" i="18"/>
  <c r="U86" i="18"/>
  <c r="Q86" i="18"/>
  <c r="P86" i="18"/>
  <c r="O86" i="18"/>
  <c r="M86" i="18"/>
  <c r="N86" i="18" s="1"/>
  <c r="L86" i="18"/>
  <c r="L92" i="18" s="1"/>
  <c r="H86" i="18"/>
  <c r="G86" i="18"/>
  <c r="F86" i="18"/>
  <c r="D86" i="18"/>
  <c r="C86" i="18"/>
  <c r="AJ85" i="18"/>
  <c r="AI85" i="18"/>
  <c r="AF85" i="18"/>
  <c r="AA85" i="18"/>
  <c r="Z85" i="18"/>
  <c r="W85" i="18"/>
  <c r="Q85" i="18"/>
  <c r="R85" i="18" s="1"/>
  <c r="N85" i="18"/>
  <c r="H85" i="18"/>
  <c r="I85" i="18" s="1"/>
  <c r="E85" i="18"/>
  <c r="AI84" i="18"/>
  <c r="AF84" i="18"/>
  <c r="AJ84" i="18" s="1"/>
  <c r="AA84" i="18"/>
  <c r="Z84" i="18"/>
  <c r="W84" i="18"/>
  <c r="Q84" i="18"/>
  <c r="R84" i="18" s="1"/>
  <c r="N84" i="18"/>
  <c r="H84" i="18"/>
  <c r="I84" i="18" s="1"/>
  <c r="E84" i="18"/>
  <c r="AH83" i="18"/>
  <c r="AG83" i="18"/>
  <c r="AE83" i="18"/>
  <c r="AD83" i="18"/>
  <c r="AF83" i="18" s="1"/>
  <c r="Y83" i="18"/>
  <c r="X83" i="18"/>
  <c r="X92" i="18" s="1"/>
  <c r="W83" i="18"/>
  <c r="V83" i="18"/>
  <c r="U83" i="18"/>
  <c r="P83" i="18"/>
  <c r="Q83" i="18" s="1"/>
  <c r="R83" i="18" s="1"/>
  <c r="O83" i="18"/>
  <c r="N83" i="18"/>
  <c r="M83" i="18"/>
  <c r="L83" i="18"/>
  <c r="G83" i="18"/>
  <c r="H83" i="18" s="1"/>
  <c r="I83" i="18" s="1"/>
  <c r="F83" i="18"/>
  <c r="D83" i="18"/>
  <c r="E83" i="18" s="1"/>
  <c r="C83" i="18"/>
  <c r="AI82" i="18"/>
  <c r="AF82" i="18"/>
  <c r="AJ82" i="18" s="1"/>
  <c r="AA82" i="18"/>
  <c r="Z82" i="18"/>
  <c r="W82" i="18"/>
  <c r="Q82" i="18"/>
  <c r="R82" i="18" s="1"/>
  <c r="N82" i="18"/>
  <c r="H82" i="18"/>
  <c r="I82" i="18" s="1"/>
  <c r="E82" i="18"/>
  <c r="AI81" i="18"/>
  <c r="AF81" i="18"/>
  <c r="AJ81" i="18" s="1"/>
  <c r="AA81" i="18"/>
  <c r="Z81" i="18"/>
  <c r="W81" i="18"/>
  <c r="R81" i="18"/>
  <c r="Q81" i="18"/>
  <c r="N81" i="18"/>
  <c r="H81" i="18"/>
  <c r="E81" i="18"/>
  <c r="AH80" i="18"/>
  <c r="AG80" i="18"/>
  <c r="AF80" i="18"/>
  <c r="AE80" i="18"/>
  <c r="AD80" i="18"/>
  <c r="Y80" i="18"/>
  <c r="X80" i="18"/>
  <c r="Z80" i="18" s="1"/>
  <c r="V80" i="18"/>
  <c r="W80" i="18" s="1"/>
  <c r="U80" i="18"/>
  <c r="Q80" i="18"/>
  <c r="P80" i="18"/>
  <c r="O80" i="18"/>
  <c r="M80" i="18"/>
  <c r="L80" i="18"/>
  <c r="N80" i="18" s="1"/>
  <c r="R80" i="18" s="1"/>
  <c r="G80" i="18"/>
  <c r="H80" i="18" s="1"/>
  <c r="I80" i="18" s="1"/>
  <c r="F80" i="18"/>
  <c r="D80" i="18"/>
  <c r="E80" i="18" s="1"/>
  <c r="C80" i="18"/>
  <c r="AI79" i="18"/>
  <c r="AF79" i="18"/>
  <c r="AJ79" i="18" s="1"/>
  <c r="AA79" i="18"/>
  <c r="Z79" i="18"/>
  <c r="W79" i="18"/>
  <c r="Q79" i="18"/>
  <c r="N79" i="18"/>
  <c r="R79" i="18" s="1"/>
  <c r="H79" i="18"/>
  <c r="E79" i="18"/>
  <c r="AI78" i="18"/>
  <c r="AF78" i="18"/>
  <c r="AJ78" i="18" s="1"/>
  <c r="Z78" i="18"/>
  <c r="AA78" i="18" s="1"/>
  <c r="W78" i="18"/>
  <c r="R78" i="18"/>
  <c r="Q78" i="18"/>
  <c r="N78" i="18"/>
  <c r="H78" i="18"/>
  <c r="E78" i="18"/>
  <c r="AH77" i="18"/>
  <c r="AI77" i="18" s="1"/>
  <c r="AJ77" i="18" s="1"/>
  <c r="AG77" i="18"/>
  <c r="AE77" i="18"/>
  <c r="AD77" i="18"/>
  <c r="AF77" i="18" s="1"/>
  <c r="AA77" i="18"/>
  <c r="Z77" i="18"/>
  <c r="Y77" i="18"/>
  <c r="X77" i="18"/>
  <c r="W77" i="18"/>
  <c r="V77" i="18"/>
  <c r="U77" i="18"/>
  <c r="Q77" i="18"/>
  <c r="P77" i="18"/>
  <c r="O77" i="18"/>
  <c r="M77" i="18"/>
  <c r="N77" i="18" s="1"/>
  <c r="L77" i="18"/>
  <c r="G77" i="18"/>
  <c r="F77" i="18"/>
  <c r="H77" i="18" s="1"/>
  <c r="D77" i="18"/>
  <c r="C77" i="18"/>
  <c r="AI76" i="18"/>
  <c r="AF76" i="18"/>
  <c r="AJ76" i="18" s="1"/>
  <c r="Z76" i="18"/>
  <c r="AA76" i="18" s="1"/>
  <c r="W76" i="18"/>
  <c r="R76" i="18"/>
  <c r="Q76" i="18"/>
  <c r="N76" i="18"/>
  <c r="H76" i="18"/>
  <c r="E76" i="18"/>
  <c r="AJ75" i="18"/>
  <c r="AI75" i="18"/>
  <c r="AF75" i="18"/>
  <c r="AA75" i="18"/>
  <c r="Z75" i="18"/>
  <c r="W75" i="18"/>
  <c r="Q75" i="18"/>
  <c r="R75" i="18" s="1"/>
  <c r="N75" i="18"/>
  <c r="H75" i="18"/>
  <c r="I75" i="18" s="1"/>
  <c r="E75" i="18"/>
  <c r="AH74" i="18"/>
  <c r="AI74" i="18" s="1"/>
  <c r="AJ74" i="18" s="1"/>
  <c r="AG74" i="18"/>
  <c r="AF74" i="18"/>
  <c r="AE74" i="18"/>
  <c r="AD74" i="18"/>
  <c r="Y74" i="18"/>
  <c r="X74" i="18"/>
  <c r="Z74" i="18" s="1"/>
  <c r="W74" i="18"/>
  <c r="AA74" i="18" s="1"/>
  <c r="V74" i="18"/>
  <c r="U74" i="18"/>
  <c r="Q74" i="18"/>
  <c r="R74" i="18" s="1"/>
  <c r="P74" i="18"/>
  <c r="O74" i="18"/>
  <c r="M74" i="18"/>
  <c r="N74" i="18" s="1"/>
  <c r="L74" i="18"/>
  <c r="H74" i="18"/>
  <c r="G74" i="18"/>
  <c r="F74" i="18"/>
  <c r="D74" i="18"/>
  <c r="C74" i="18"/>
  <c r="AJ73" i="18"/>
  <c r="AI73" i="18"/>
  <c r="AF73" i="18"/>
  <c r="AA73" i="18"/>
  <c r="Z73" i="18"/>
  <c r="W73" i="18"/>
  <c r="Q73" i="18"/>
  <c r="R73" i="18" s="1"/>
  <c r="N73" i="18"/>
  <c r="H73" i="18"/>
  <c r="I73" i="18" s="1"/>
  <c r="E73" i="18"/>
  <c r="AI72" i="18"/>
  <c r="AF72" i="18"/>
  <c r="AJ72" i="18" s="1"/>
  <c r="AA72" i="18"/>
  <c r="Z72" i="18"/>
  <c r="W72" i="18"/>
  <c r="Q72" i="18"/>
  <c r="R72" i="18" s="1"/>
  <c r="N72" i="18"/>
  <c r="H72" i="18"/>
  <c r="I72" i="18" s="1"/>
  <c r="E72" i="18"/>
  <c r="AH71" i="18"/>
  <c r="AG71" i="18"/>
  <c r="AE71" i="18"/>
  <c r="AD71" i="18"/>
  <c r="AF71" i="18" s="1"/>
  <c r="Z71" i="18"/>
  <c r="AA71" i="18" s="1"/>
  <c r="Y71" i="18"/>
  <c r="X71" i="18"/>
  <c r="W71" i="18"/>
  <c r="V71" i="18"/>
  <c r="U71" i="18"/>
  <c r="P71" i="18"/>
  <c r="Q71" i="18" s="1"/>
  <c r="R71" i="18" s="1"/>
  <c r="O71" i="18"/>
  <c r="N71" i="18"/>
  <c r="M71" i="18"/>
  <c r="L71" i="18"/>
  <c r="G71" i="18"/>
  <c r="H71" i="18" s="1"/>
  <c r="I71" i="18" s="1"/>
  <c r="F71" i="18"/>
  <c r="D71" i="18"/>
  <c r="E71" i="18" s="1"/>
  <c r="C71" i="18"/>
  <c r="AI70" i="18"/>
  <c r="AF70" i="18"/>
  <c r="AJ70" i="18" s="1"/>
  <c r="AA70" i="18"/>
  <c r="Z70" i="18"/>
  <c r="W70" i="18"/>
  <c r="Q70" i="18"/>
  <c r="R70" i="18" s="1"/>
  <c r="N70" i="18"/>
  <c r="H70" i="18"/>
  <c r="I70" i="18" s="1"/>
  <c r="E70" i="18"/>
  <c r="AI69" i="18"/>
  <c r="AF69" i="18"/>
  <c r="AJ69" i="18" s="1"/>
  <c r="AA69" i="18"/>
  <c r="Z69" i="18"/>
  <c r="W69" i="18"/>
  <c r="Q69" i="18"/>
  <c r="N69" i="18"/>
  <c r="R69" i="18" s="1"/>
  <c r="H69" i="18"/>
  <c r="E69" i="18"/>
  <c r="AH68" i="18"/>
  <c r="AG68" i="18"/>
  <c r="AE68" i="18"/>
  <c r="AD68" i="18"/>
  <c r="AF68" i="18" s="1"/>
  <c r="Y68" i="18"/>
  <c r="X68" i="18"/>
  <c r="Z68" i="18" s="1"/>
  <c r="V68" i="18"/>
  <c r="W68" i="18" s="1"/>
  <c r="U68" i="18"/>
  <c r="Q68" i="18"/>
  <c r="P68" i="18"/>
  <c r="O68" i="18"/>
  <c r="N68" i="18"/>
  <c r="R68" i="18" s="1"/>
  <c r="M68" i="18"/>
  <c r="L68" i="18"/>
  <c r="G68" i="18"/>
  <c r="H68" i="18" s="1"/>
  <c r="I68" i="18" s="1"/>
  <c r="F68" i="18"/>
  <c r="D68" i="18"/>
  <c r="E68" i="18" s="1"/>
  <c r="C68" i="18"/>
  <c r="AJ67" i="18"/>
  <c r="AI67" i="18"/>
  <c r="AF67" i="18"/>
  <c r="AA67" i="18"/>
  <c r="Z67" i="18"/>
  <c r="W67" i="18"/>
  <c r="Q67" i="18"/>
  <c r="N67" i="18"/>
  <c r="R67" i="18" s="1"/>
  <c r="H67" i="18"/>
  <c r="E67" i="18"/>
  <c r="AI66" i="18"/>
  <c r="AF66" i="18"/>
  <c r="AJ66" i="18" s="1"/>
  <c r="Z66" i="18"/>
  <c r="AA66" i="18" s="1"/>
  <c r="W66" i="18"/>
  <c r="R66" i="18"/>
  <c r="Q66" i="18"/>
  <c r="N66" i="18"/>
  <c r="H66" i="18"/>
  <c r="E66" i="18"/>
  <c r="AH65" i="18"/>
  <c r="AI65" i="18" s="1"/>
  <c r="AJ65" i="18" s="1"/>
  <c r="AG65" i="18"/>
  <c r="AE65" i="18"/>
  <c r="AD65" i="18"/>
  <c r="AF65" i="18" s="1"/>
  <c r="Y65" i="18"/>
  <c r="X65" i="18"/>
  <c r="Z65" i="18" s="1"/>
  <c r="AA65" i="18" s="1"/>
  <c r="W65" i="18"/>
  <c r="V65" i="18"/>
  <c r="U65" i="18"/>
  <c r="Q65" i="18"/>
  <c r="R65" i="18" s="1"/>
  <c r="P65" i="18"/>
  <c r="O65" i="18"/>
  <c r="M65" i="18"/>
  <c r="N65" i="18" s="1"/>
  <c r="L65" i="18"/>
  <c r="H65" i="18"/>
  <c r="G65" i="18"/>
  <c r="F65" i="18"/>
  <c r="D65" i="18"/>
  <c r="C65" i="18"/>
  <c r="AI64" i="18"/>
  <c r="AF64" i="18"/>
  <c r="AJ64" i="18" s="1"/>
  <c r="Z64" i="18"/>
  <c r="AA64" i="18" s="1"/>
  <c r="W64" i="18"/>
  <c r="R64" i="18"/>
  <c r="Q64" i="18"/>
  <c r="N64" i="18"/>
  <c r="H64" i="18"/>
  <c r="E64" i="18"/>
  <c r="AJ63" i="18"/>
  <c r="AI63" i="18"/>
  <c r="AF63" i="18"/>
  <c r="AA63" i="18"/>
  <c r="Z63" i="18"/>
  <c r="W63" i="18"/>
  <c r="Q63" i="18"/>
  <c r="R63" i="18" s="1"/>
  <c r="N63" i="18"/>
  <c r="H63" i="18"/>
  <c r="I63" i="18" s="1"/>
  <c r="E63" i="18"/>
  <c r="AH62" i="18"/>
  <c r="AI62" i="18" s="1"/>
  <c r="AG62" i="18"/>
  <c r="AE62" i="18"/>
  <c r="AD62" i="18"/>
  <c r="AF62" i="18" s="1"/>
  <c r="Y62" i="18"/>
  <c r="X62" i="18"/>
  <c r="Z62" i="18" s="1"/>
  <c r="W62" i="18"/>
  <c r="AA62" i="18" s="1"/>
  <c r="V62" i="18"/>
  <c r="U62" i="18"/>
  <c r="Q62" i="18"/>
  <c r="P62" i="18"/>
  <c r="O62" i="18"/>
  <c r="M62" i="18"/>
  <c r="N62" i="18" s="1"/>
  <c r="L62" i="18"/>
  <c r="H62" i="18"/>
  <c r="G62" i="18"/>
  <c r="F62" i="18"/>
  <c r="D62" i="18"/>
  <c r="C62" i="18"/>
  <c r="AJ61" i="18"/>
  <c r="AI61" i="18"/>
  <c r="AF61" i="18"/>
  <c r="AA61" i="18"/>
  <c r="Z61" i="18"/>
  <c r="W61" i="18"/>
  <c r="Q61" i="18"/>
  <c r="R61" i="18" s="1"/>
  <c r="N61" i="18"/>
  <c r="H61" i="18"/>
  <c r="I61" i="18" s="1"/>
  <c r="E61" i="18"/>
  <c r="AI60" i="18"/>
  <c r="AF60" i="18"/>
  <c r="AJ60" i="18" s="1"/>
  <c r="AA60" i="18"/>
  <c r="Z60" i="18"/>
  <c r="W60" i="18"/>
  <c r="Q60" i="18"/>
  <c r="R60" i="18" s="1"/>
  <c r="N60" i="18"/>
  <c r="H60" i="18"/>
  <c r="I60" i="18" s="1"/>
  <c r="E60" i="18"/>
  <c r="AH59" i="18"/>
  <c r="AG59" i="18"/>
  <c r="AE59" i="18"/>
  <c r="AD59" i="18"/>
  <c r="AF59" i="18" s="1"/>
  <c r="Y59" i="18"/>
  <c r="X59" i="18"/>
  <c r="Z59" i="18" s="1"/>
  <c r="AA59" i="18" s="1"/>
  <c r="W59" i="18"/>
  <c r="V59" i="18"/>
  <c r="U59" i="18"/>
  <c r="P59" i="18"/>
  <c r="Q59" i="18" s="1"/>
  <c r="R59" i="18" s="1"/>
  <c r="O59" i="18"/>
  <c r="N59" i="18"/>
  <c r="M59" i="18"/>
  <c r="L59" i="18"/>
  <c r="G59" i="18"/>
  <c r="H59" i="18" s="1"/>
  <c r="I59" i="18" s="1"/>
  <c r="F59" i="18"/>
  <c r="D59" i="18"/>
  <c r="E59" i="18" s="1"/>
  <c r="C59" i="18"/>
  <c r="AI58" i="18"/>
  <c r="AF58" i="18"/>
  <c r="AJ58" i="18" s="1"/>
  <c r="Z58" i="18"/>
  <c r="AA58" i="18" s="1"/>
  <c r="W58" i="18"/>
  <c r="Q58" i="18"/>
  <c r="N58" i="18"/>
  <c r="R58" i="18" s="1"/>
  <c r="H58" i="18"/>
  <c r="E58" i="18"/>
  <c r="AJ57" i="18"/>
  <c r="AI57" i="18"/>
  <c r="AF57" i="18"/>
  <c r="AA57" i="18"/>
  <c r="Z57" i="18"/>
  <c r="W57" i="18"/>
  <c r="Q57" i="18"/>
  <c r="R57" i="18" s="1"/>
  <c r="N57" i="18"/>
  <c r="H57" i="18"/>
  <c r="I57" i="18" s="1"/>
  <c r="E57" i="18"/>
  <c r="AH56" i="18"/>
  <c r="AG56" i="18"/>
  <c r="AF56" i="18"/>
  <c r="AE56" i="18"/>
  <c r="AD56" i="18"/>
  <c r="Y56" i="18"/>
  <c r="X56" i="18"/>
  <c r="Z56" i="18" s="1"/>
  <c r="AA56" i="18" s="1"/>
  <c r="W56" i="18"/>
  <c r="V56" i="18"/>
  <c r="U56" i="18"/>
  <c r="Q56" i="18"/>
  <c r="P56" i="18"/>
  <c r="O56" i="18"/>
  <c r="M56" i="18"/>
  <c r="N56" i="18" s="1"/>
  <c r="L56" i="18"/>
  <c r="G56" i="18"/>
  <c r="F56" i="18"/>
  <c r="H56" i="18" s="1"/>
  <c r="D56" i="18"/>
  <c r="C56" i="18"/>
  <c r="AJ55" i="18"/>
  <c r="AI55" i="18"/>
  <c r="AF55" i="18"/>
  <c r="AA55" i="18"/>
  <c r="Z55" i="18"/>
  <c r="W55" i="18"/>
  <c r="Q55" i="18"/>
  <c r="R55" i="18" s="1"/>
  <c r="N55" i="18"/>
  <c r="H55" i="18"/>
  <c r="I55" i="18" s="1"/>
  <c r="E55" i="18"/>
  <c r="AI54" i="18"/>
  <c r="AF54" i="18"/>
  <c r="AJ54" i="18" s="1"/>
  <c r="Z54" i="18"/>
  <c r="AA54" i="18" s="1"/>
  <c r="W54" i="18"/>
  <c r="Q54" i="18"/>
  <c r="N54" i="18"/>
  <c r="R54" i="18" s="1"/>
  <c r="H54" i="18"/>
  <c r="E54" i="18"/>
  <c r="AH53" i="18"/>
  <c r="AI53" i="18" s="1"/>
  <c r="AJ53" i="18" s="1"/>
  <c r="AG53" i="18"/>
  <c r="AE53" i="18"/>
  <c r="AD53" i="18"/>
  <c r="AF53" i="18" s="1"/>
  <c r="Z53" i="18"/>
  <c r="AA53" i="18" s="1"/>
  <c r="Y53" i="18"/>
  <c r="X53" i="18"/>
  <c r="V53" i="18"/>
  <c r="W53" i="18" s="1"/>
  <c r="U53" i="18"/>
  <c r="P53" i="18"/>
  <c r="Q53" i="18" s="1"/>
  <c r="R53" i="18" s="1"/>
  <c r="O53" i="18"/>
  <c r="M53" i="18"/>
  <c r="L53" i="18"/>
  <c r="N53" i="18" s="1"/>
  <c r="G53" i="18"/>
  <c r="H53" i="18" s="1"/>
  <c r="I53" i="18" s="1"/>
  <c r="F53" i="18"/>
  <c r="D53" i="18"/>
  <c r="E53" i="18" s="1"/>
  <c r="C53" i="18"/>
  <c r="AI45" i="18"/>
  <c r="AJ45" i="18" s="1"/>
  <c r="AH45" i="18"/>
  <c r="AG45" i="18"/>
  <c r="AE45" i="18"/>
  <c r="AF45" i="18" s="1"/>
  <c r="AD45" i="18"/>
  <c r="Z45" i="18"/>
  <c r="Y45" i="18"/>
  <c r="X45" i="18"/>
  <c r="V45" i="18"/>
  <c r="U45" i="18"/>
  <c r="P45" i="18"/>
  <c r="Q45" i="18" s="1"/>
  <c r="R45" i="18" s="1"/>
  <c r="O45" i="18"/>
  <c r="N45" i="18"/>
  <c r="M45" i="18"/>
  <c r="L45" i="18"/>
  <c r="G45" i="18"/>
  <c r="F45" i="18"/>
  <c r="AQ45" i="18" s="1"/>
  <c r="D45" i="18"/>
  <c r="E45" i="18" s="1"/>
  <c r="C45" i="18"/>
  <c r="AI44" i="18"/>
  <c r="AH44" i="18"/>
  <c r="AG44" i="18"/>
  <c r="AE44" i="18"/>
  <c r="AD44" i="18"/>
  <c r="AN44" i="18" s="1"/>
  <c r="Y44" i="18"/>
  <c r="Z44" i="18" s="1"/>
  <c r="AA44" i="18" s="1"/>
  <c r="X44" i="18"/>
  <c r="W44" i="18"/>
  <c r="V44" i="18"/>
  <c r="U44" i="18"/>
  <c r="P44" i="18"/>
  <c r="O44" i="18"/>
  <c r="Q44" i="18" s="1"/>
  <c r="M44" i="18"/>
  <c r="AO44" i="18" s="1"/>
  <c r="AP44" i="18" s="1"/>
  <c r="L44" i="18"/>
  <c r="G44" i="18"/>
  <c r="H44" i="18" s="1"/>
  <c r="F44" i="18"/>
  <c r="D44" i="18"/>
  <c r="C44" i="18"/>
  <c r="E44" i="18" s="1"/>
  <c r="AH43" i="18"/>
  <c r="AG43" i="18"/>
  <c r="AG46" i="18" s="1"/>
  <c r="AE43" i="18"/>
  <c r="AD43" i="18"/>
  <c r="Z43" i="18"/>
  <c r="Y43" i="18"/>
  <c r="X43" i="18"/>
  <c r="W43" i="18"/>
  <c r="AA43" i="18" s="1"/>
  <c r="V43" i="18"/>
  <c r="U43" i="18"/>
  <c r="P43" i="18"/>
  <c r="O43" i="18"/>
  <c r="O46" i="18" s="1"/>
  <c r="M43" i="18"/>
  <c r="M46" i="18" s="1"/>
  <c r="L43" i="18"/>
  <c r="G43" i="18"/>
  <c r="AR43" i="18" s="1"/>
  <c r="F43" i="18"/>
  <c r="F46" i="18" s="1"/>
  <c r="D43" i="18"/>
  <c r="C43" i="18"/>
  <c r="E43" i="18" s="1"/>
  <c r="AO42" i="18"/>
  <c r="AP42" i="18" s="1"/>
  <c r="AH42" i="18"/>
  <c r="AI42" i="18" s="1"/>
  <c r="AG42" i="18"/>
  <c r="AE42" i="18"/>
  <c r="AD42" i="18"/>
  <c r="AN42" i="18" s="1"/>
  <c r="Z42" i="18"/>
  <c r="Y42" i="18"/>
  <c r="X42" i="18"/>
  <c r="V42" i="18"/>
  <c r="W42" i="18" s="1"/>
  <c r="U42" i="18"/>
  <c r="P42" i="18"/>
  <c r="Q42" i="18" s="1"/>
  <c r="O42" i="18"/>
  <c r="M42" i="18"/>
  <c r="L42" i="18"/>
  <c r="N42" i="18" s="1"/>
  <c r="G42" i="18"/>
  <c r="F42" i="18"/>
  <c r="H42" i="18" s="1"/>
  <c r="D42" i="18"/>
  <c r="E42" i="18" s="1"/>
  <c r="C42" i="18"/>
  <c r="AR41" i="18"/>
  <c r="AH41" i="18"/>
  <c r="AG41" i="18"/>
  <c r="AQ41" i="18" s="1"/>
  <c r="AE41" i="18"/>
  <c r="AF41" i="18" s="1"/>
  <c r="AD41" i="18"/>
  <c r="Y41" i="18"/>
  <c r="Z41" i="18" s="1"/>
  <c r="X41" i="18"/>
  <c r="V41" i="18"/>
  <c r="U41" i="18"/>
  <c r="W41" i="18" s="1"/>
  <c r="P41" i="18"/>
  <c r="O41" i="18"/>
  <c r="Q41" i="18" s="1"/>
  <c r="M41" i="18"/>
  <c r="N41" i="18" s="1"/>
  <c r="L41" i="18"/>
  <c r="G41" i="18"/>
  <c r="H41" i="18" s="1"/>
  <c r="F41" i="18"/>
  <c r="D41" i="18"/>
  <c r="C41" i="18"/>
  <c r="E41" i="18" s="1"/>
  <c r="AH40" i="18"/>
  <c r="AI40" i="18" s="1"/>
  <c r="AG40" i="18"/>
  <c r="AE40" i="18"/>
  <c r="AD40" i="18"/>
  <c r="AN40" i="18" s="1"/>
  <c r="Y40" i="18"/>
  <c r="X40" i="18"/>
  <c r="Z40" i="18" s="1"/>
  <c r="V40" i="18"/>
  <c r="W40" i="18" s="1"/>
  <c r="U40" i="18"/>
  <c r="P40" i="18"/>
  <c r="Q40" i="18" s="1"/>
  <c r="R40" i="18" s="1"/>
  <c r="O40" i="18"/>
  <c r="N40" i="18"/>
  <c r="M40" i="18"/>
  <c r="L40" i="18"/>
  <c r="G40" i="18"/>
  <c r="F40" i="18"/>
  <c r="H40" i="18" s="1"/>
  <c r="I40" i="18" s="1"/>
  <c r="D40" i="18"/>
  <c r="E40" i="18" s="1"/>
  <c r="C40" i="18"/>
  <c r="AN39" i="18"/>
  <c r="AH39" i="18"/>
  <c r="AG39" i="18"/>
  <c r="AQ39" i="18" s="1"/>
  <c r="AE39" i="18"/>
  <c r="AF39" i="18" s="1"/>
  <c r="AD39" i="18"/>
  <c r="Y39" i="18"/>
  <c r="Z39" i="18" s="1"/>
  <c r="AA39" i="18" s="1"/>
  <c r="X39" i="18"/>
  <c r="V39" i="18"/>
  <c r="U39" i="18"/>
  <c r="W39" i="18" s="1"/>
  <c r="Q39" i="18"/>
  <c r="P39" i="18"/>
  <c r="O39" i="18"/>
  <c r="M39" i="18"/>
  <c r="N39" i="18" s="1"/>
  <c r="L39" i="18"/>
  <c r="G39" i="18"/>
  <c r="H39" i="18" s="1"/>
  <c r="F39" i="18"/>
  <c r="D39" i="18"/>
  <c r="C39" i="18"/>
  <c r="E39" i="18" s="1"/>
  <c r="AQ38" i="18"/>
  <c r="AH38" i="18"/>
  <c r="AI38" i="18" s="1"/>
  <c r="AJ38" i="18" s="1"/>
  <c r="AG38" i="18"/>
  <c r="AF38" i="18"/>
  <c r="AE38" i="18"/>
  <c r="AD38" i="18"/>
  <c r="AN38" i="18" s="1"/>
  <c r="Y38" i="18"/>
  <c r="X38" i="18"/>
  <c r="Z38" i="18" s="1"/>
  <c r="AA38" i="18" s="1"/>
  <c r="V38" i="18"/>
  <c r="W38" i="18" s="1"/>
  <c r="U38" i="18"/>
  <c r="P38" i="18"/>
  <c r="Q38" i="18" s="1"/>
  <c r="R38" i="18" s="1"/>
  <c r="O38" i="18"/>
  <c r="M38" i="18"/>
  <c r="L38" i="18"/>
  <c r="N38" i="18" s="1"/>
  <c r="G38" i="18"/>
  <c r="F38" i="18"/>
  <c r="H38" i="18" s="1"/>
  <c r="I38" i="18" s="1"/>
  <c r="D38" i="18"/>
  <c r="E38" i="18" s="1"/>
  <c r="C38" i="18"/>
  <c r="AN37" i="18"/>
  <c r="AI37" i="18"/>
  <c r="AH37" i="18"/>
  <c r="AG37" i="18"/>
  <c r="AQ37" i="18" s="1"/>
  <c r="AE37" i="18"/>
  <c r="AO37" i="18" s="1"/>
  <c r="AP37" i="18" s="1"/>
  <c r="AD37" i="18"/>
  <c r="Y37" i="18"/>
  <c r="Y46" i="18" s="1"/>
  <c r="X37" i="18"/>
  <c r="V37" i="18"/>
  <c r="U37" i="18"/>
  <c r="W37" i="18" s="1"/>
  <c r="P37" i="18"/>
  <c r="O37" i="18"/>
  <c r="Q37" i="18" s="1"/>
  <c r="M37" i="18"/>
  <c r="N37" i="18" s="1"/>
  <c r="L37" i="18"/>
  <c r="G37" i="18"/>
  <c r="H37" i="18" s="1"/>
  <c r="I37" i="18" s="1"/>
  <c r="F37" i="18"/>
  <c r="E37" i="18"/>
  <c r="D37" i="18"/>
  <c r="C37" i="18"/>
  <c r="AQ36" i="18"/>
  <c r="AO36" i="18"/>
  <c r="AH36" i="18"/>
  <c r="AR36" i="18" s="1"/>
  <c r="AS36" i="18" s="1"/>
  <c r="AG36" i="18"/>
  <c r="AE36" i="18"/>
  <c r="AD36" i="18"/>
  <c r="AF36" i="18" s="1"/>
  <c r="Y36" i="18"/>
  <c r="X36" i="18"/>
  <c r="Z36" i="18" s="1"/>
  <c r="AA36" i="18" s="1"/>
  <c r="V36" i="18"/>
  <c r="W36" i="18" s="1"/>
  <c r="U36" i="18"/>
  <c r="P36" i="18"/>
  <c r="Q36" i="18" s="1"/>
  <c r="O36" i="18"/>
  <c r="M36" i="18"/>
  <c r="L36" i="18"/>
  <c r="N36" i="18" s="1"/>
  <c r="H36" i="18"/>
  <c r="I36" i="18" s="1"/>
  <c r="G36" i="18"/>
  <c r="F36" i="18"/>
  <c r="D36" i="18"/>
  <c r="E36" i="18" s="1"/>
  <c r="C36" i="18"/>
  <c r="AR35" i="18"/>
  <c r="AH35" i="18"/>
  <c r="AG35" i="18"/>
  <c r="AI35" i="18" s="1"/>
  <c r="AE35" i="18"/>
  <c r="AF35" i="18" s="1"/>
  <c r="AD35" i="18"/>
  <c r="Y35" i="18"/>
  <c r="Z35" i="18" s="1"/>
  <c r="AA35" i="18" s="1"/>
  <c r="X35" i="18"/>
  <c r="W35" i="18"/>
  <c r="V35" i="18"/>
  <c r="U35" i="18"/>
  <c r="P35" i="18"/>
  <c r="O35" i="18"/>
  <c r="Q35" i="18" s="1"/>
  <c r="R35" i="18" s="1"/>
  <c r="M35" i="18"/>
  <c r="N35" i="18" s="1"/>
  <c r="L35" i="18"/>
  <c r="G35" i="18"/>
  <c r="H35" i="18" s="1"/>
  <c r="I35" i="18" s="1"/>
  <c r="F35" i="18"/>
  <c r="D35" i="18"/>
  <c r="C35" i="18"/>
  <c r="E35" i="18" s="1"/>
  <c r="AO34" i="18"/>
  <c r="AP34" i="18" s="1"/>
  <c r="AH34" i="18"/>
  <c r="AI34" i="18" s="1"/>
  <c r="AG34" i="18"/>
  <c r="AE34" i="18"/>
  <c r="AD34" i="18"/>
  <c r="AN34" i="18" s="1"/>
  <c r="Z34" i="18"/>
  <c r="Y34" i="18"/>
  <c r="X34" i="18"/>
  <c r="V34" i="18"/>
  <c r="V46" i="18" s="1"/>
  <c r="U34" i="18"/>
  <c r="P34" i="18"/>
  <c r="Q34" i="18" s="1"/>
  <c r="O34" i="18"/>
  <c r="M34" i="18"/>
  <c r="L34" i="18"/>
  <c r="G34" i="18"/>
  <c r="F34" i="18"/>
  <c r="H34" i="18" s="1"/>
  <c r="D34" i="18"/>
  <c r="E34" i="18" s="1"/>
  <c r="C34" i="18"/>
  <c r="AR33" i="18"/>
  <c r="AH33" i="18"/>
  <c r="AG33" i="18"/>
  <c r="AQ33" i="18" s="1"/>
  <c r="AE33" i="18"/>
  <c r="AF33" i="18" s="1"/>
  <c r="AD33" i="18"/>
  <c r="Y33" i="18"/>
  <c r="Z33" i="18" s="1"/>
  <c r="X33" i="18"/>
  <c r="V33" i="18"/>
  <c r="U33" i="18"/>
  <c r="W33" i="18" s="1"/>
  <c r="P33" i="18"/>
  <c r="O33" i="18"/>
  <c r="Q33" i="18" s="1"/>
  <c r="M33" i="18"/>
  <c r="N33" i="18" s="1"/>
  <c r="L33" i="18"/>
  <c r="G33" i="18"/>
  <c r="H33" i="18" s="1"/>
  <c r="F33" i="18"/>
  <c r="D33" i="18"/>
  <c r="C33" i="18"/>
  <c r="E33" i="18" s="1"/>
  <c r="AH32" i="18"/>
  <c r="AI32" i="18" s="1"/>
  <c r="AG32" i="18"/>
  <c r="AE32" i="18"/>
  <c r="AD32" i="18"/>
  <c r="AN32" i="18" s="1"/>
  <c r="Y32" i="18"/>
  <c r="X32" i="18"/>
  <c r="Z32" i="18" s="1"/>
  <c r="V32" i="18"/>
  <c r="W32" i="18" s="1"/>
  <c r="U32" i="18"/>
  <c r="P32" i="18"/>
  <c r="Q32" i="18" s="1"/>
  <c r="R32" i="18" s="1"/>
  <c r="O32" i="18"/>
  <c r="N32" i="18"/>
  <c r="M32" i="18"/>
  <c r="L32" i="18"/>
  <c r="G32" i="18"/>
  <c r="F32" i="18"/>
  <c r="H32" i="18" s="1"/>
  <c r="I32" i="18" s="1"/>
  <c r="D32" i="18"/>
  <c r="E32" i="18" s="1"/>
  <c r="C32" i="18"/>
  <c r="AN31" i="18"/>
  <c r="AH31" i="18"/>
  <c r="AG31" i="18"/>
  <c r="AQ31" i="18" s="1"/>
  <c r="AE31" i="18"/>
  <c r="AF31" i="18" s="1"/>
  <c r="AD31" i="18"/>
  <c r="Y31" i="18"/>
  <c r="Z31" i="18" s="1"/>
  <c r="AA31" i="18" s="1"/>
  <c r="X31" i="18"/>
  <c r="V31" i="18"/>
  <c r="U31" i="18"/>
  <c r="W31" i="18" s="1"/>
  <c r="Q31" i="18"/>
  <c r="P31" i="18"/>
  <c r="O31" i="18"/>
  <c r="M31" i="18"/>
  <c r="N31" i="18" s="1"/>
  <c r="L31" i="18"/>
  <c r="G31" i="18"/>
  <c r="H31" i="18" s="1"/>
  <c r="F31" i="18"/>
  <c r="D31" i="18"/>
  <c r="C31" i="18"/>
  <c r="E31" i="18" s="1"/>
  <c r="AQ30" i="18"/>
  <c r="AH30" i="18"/>
  <c r="AI30" i="18" s="1"/>
  <c r="AJ30" i="18" s="1"/>
  <c r="AG30" i="18"/>
  <c r="AF30" i="18"/>
  <c r="AE30" i="18"/>
  <c r="AD30" i="18"/>
  <c r="AN30" i="18" s="1"/>
  <c r="Y30" i="18"/>
  <c r="X30" i="18"/>
  <c r="Z30" i="18" s="1"/>
  <c r="AA30" i="18" s="1"/>
  <c r="V30" i="18"/>
  <c r="W30" i="18" s="1"/>
  <c r="U30" i="18"/>
  <c r="P30" i="18"/>
  <c r="Q30" i="18" s="1"/>
  <c r="R30" i="18" s="1"/>
  <c r="O30" i="18"/>
  <c r="M30" i="18"/>
  <c r="L30" i="18"/>
  <c r="N30" i="18" s="1"/>
  <c r="G30" i="18"/>
  <c r="F30" i="18"/>
  <c r="H30" i="18" s="1"/>
  <c r="I30" i="18" s="1"/>
  <c r="D30" i="18"/>
  <c r="E30" i="18" s="1"/>
  <c r="C30" i="18"/>
  <c r="AN29" i="18"/>
  <c r="AI29" i="18"/>
  <c r="AH29" i="18"/>
  <c r="AG29" i="18"/>
  <c r="AQ29" i="18" s="1"/>
  <c r="AE29" i="18"/>
  <c r="AO29" i="18" s="1"/>
  <c r="AP29" i="18" s="1"/>
  <c r="AD29" i="18"/>
  <c r="Y29" i="18"/>
  <c r="Z29" i="18" s="1"/>
  <c r="X29" i="18"/>
  <c r="V29" i="18"/>
  <c r="U29" i="18"/>
  <c r="W29" i="18" s="1"/>
  <c r="P29" i="18"/>
  <c r="O29" i="18"/>
  <c r="Q29" i="18" s="1"/>
  <c r="M29" i="18"/>
  <c r="N29" i="18" s="1"/>
  <c r="L29" i="18"/>
  <c r="G29" i="18"/>
  <c r="H29" i="18" s="1"/>
  <c r="I29" i="18" s="1"/>
  <c r="F29" i="18"/>
  <c r="E29" i="18"/>
  <c r="D29" i="18"/>
  <c r="C29" i="18"/>
  <c r="AQ28" i="18"/>
  <c r="AO28" i="18"/>
  <c r="AH28" i="18"/>
  <c r="AR28" i="18" s="1"/>
  <c r="AS28" i="18" s="1"/>
  <c r="AG28" i="18"/>
  <c r="AE28" i="18"/>
  <c r="AD28" i="18"/>
  <c r="AF28" i="18" s="1"/>
  <c r="Y28" i="18"/>
  <c r="X28" i="18"/>
  <c r="Z28" i="18" s="1"/>
  <c r="AA28" i="18" s="1"/>
  <c r="V28" i="18"/>
  <c r="W28" i="18" s="1"/>
  <c r="U28" i="18"/>
  <c r="P28" i="18"/>
  <c r="Q28" i="18" s="1"/>
  <c r="O28" i="18"/>
  <c r="M28" i="18"/>
  <c r="L28" i="18"/>
  <c r="N28" i="18" s="1"/>
  <c r="H28" i="18"/>
  <c r="I28" i="18" s="1"/>
  <c r="G28" i="18"/>
  <c r="F28" i="18"/>
  <c r="D28" i="18"/>
  <c r="E28" i="18" s="1"/>
  <c r="C28" i="18"/>
  <c r="AR27" i="18"/>
  <c r="AH27" i="18"/>
  <c r="AG27" i="18"/>
  <c r="AI27" i="18" s="1"/>
  <c r="AE27" i="18"/>
  <c r="AF27" i="18" s="1"/>
  <c r="AD27" i="18"/>
  <c r="Y27" i="18"/>
  <c r="Z27" i="18" s="1"/>
  <c r="AA27" i="18" s="1"/>
  <c r="X27" i="18"/>
  <c r="W27" i="18"/>
  <c r="V27" i="18"/>
  <c r="U27" i="18"/>
  <c r="P27" i="18"/>
  <c r="O27" i="18"/>
  <c r="Q27" i="18" s="1"/>
  <c r="R27" i="18" s="1"/>
  <c r="M27" i="18"/>
  <c r="N27" i="18" s="1"/>
  <c r="L27" i="18"/>
  <c r="G27" i="18"/>
  <c r="H27" i="18" s="1"/>
  <c r="I27" i="18" s="1"/>
  <c r="F27" i="18"/>
  <c r="D27" i="18"/>
  <c r="C27" i="18"/>
  <c r="E27" i="18" s="1"/>
  <c r="AO26" i="18"/>
  <c r="AP26" i="18" s="1"/>
  <c r="AH26" i="18"/>
  <c r="AI26" i="18" s="1"/>
  <c r="AG26" i="18"/>
  <c r="AE26" i="18"/>
  <c r="AD26" i="18"/>
  <c r="AN26" i="18" s="1"/>
  <c r="Z26" i="18"/>
  <c r="Y26" i="18"/>
  <c r="X26" i="18"/>
  <c r="V26" i="18"/>
  <c r="W26" i="18" s="1"/>
  <c r="U26" i="18"/>
  <c r="P26" i="18"/>
  <c r="Q26" i="18" s="1"/>
  <c r="O26" i="18"/>
  <c r="M26" i="18"/>
  <c r="L26" i="18"/>
  <c r="N26" i="18" s="1"/>
  <c r="G26" i="18"/>
  <c r="F26" i="18"/>
  <c r="H26" i="18" s="1"/>
  <c r="D26" i="18"/>
  <c r="E26" i="18" s="1"/>
  <c r="C26" i="18"/>
  <c r="AR25" i="18"/>
  <c r="AH25" i="18"/>
  <c r="AG25" i="18"/>
  <c r="AQ25" i="18" s="1"/>
  <c r="AE25" i="18"/>
  <c r="AF25" i="18" s="1"/>
  <c r="AD25" i="18"/>
  <c r="Y25" i="18"/>
  <c r="Z25" i="18" s="1"/>
  <c r="X25" i="18"/>
  <c r="V25" i="18"/>
  <c r="U25" i="18"/>
  <c r="W25" i="18" s="1"/>
  <c r="P25" i="18"/>
  <c r="O25" i="18"/>
  <c r="Q25" i="18" s="1"/>
  <c r="M25" i="18"/>
  <c r="N25" i="18" s="1"/>
  <c r="L25" i="18"/>
  <c r="G25" i="18"/>
  <c r="H25" i="18" s="1"/>
  <c r="F25" i="18"/>
  <c r="D25" i="18"/>
  <c r="C25" i="18"/>
  <c r="E25" i="18" s="1"/>
  <c r="AH24" i="18"/>
  <c r="AI24" i="18" s="1"/>
  <c r="AG24" i="18"/>
  <c r="AE24" i="18"/>
  <c r="AD24" i="18"/>
  <c r="AN24" i="18" s="1"/>
  <c r="Y24" i="18"/>
  <c r="X24" i="18"/>
  <c r="Z24" i="18" s="1"/>
  <c r="V24" i="18"/>
  <c r="W24" i="18" s="1"/>
  <c r="U24" i="18"/>
  <c r="P24" i="18"/>
  <c r="Q24" i="18" s="1"/>
  <c r="R24" i="18" s="1"/>
  <c r="O24" i="18"/>
  <c r="N24" i="18"/>
  <c r="M24" i="18"/>
  <c r="L24" i="18"/>
  <c r="G24" i="18"/>
  <c r="F24" i="18"/>
  <c r="H24" i="18" s="1"/>
  <c r="I24" i="18" s="1"/>
  <c r="D24" i="18"/>
  <c r="E24" i="18" s="1"/>
  <c r="C24" i="18"/>
  <c r="AN23" i="18"/>
  <c r="AH23" i="18"/>
  <c r="AG23" i="18"/>
  <c r="AQ23" i="18" s="1"/>
  <c r="AE23" i="18"/>
  <c r="AF23" i="18" s="1"/>
  <c r="AD23" i="18"/>
  <c r="Y23" i="18"/>
  <c r="Z23" i="18" s="1"/>
  <c r="AA23" i="18" s="1"/>
  <c r="X23" i="18"/>
  <c r="V23" i="18"/>
  <c r="U23" i="18"/>
  <c r="W23" i="18" s="1"/>
  <c r="Q23" i="18"/>
  <c r="P23" i="18"/>
  <c r="O23" i="18"/>
  <c r="M23" i="18"/>
  <c r="N23" i="18" s="1"/>
  <c r="L23" i="18"/>
  <c r="G23" i="18"/>
  <c r="H23" i="18" s="1"/>
  <c r="F23" i="18"/>
  <c r="D23" i="18"/>
  <c r="C23" i="18"/>
  <c r="E23" i="18" s="1"/>
  <c r="AQ22" i="18"/>
  <c r="AH22" i="18"/>
  <c r="AI22" i="18" s="1"/>
  <c r="AJ22" i="18" s="1"/>
  <c r="AG22" i="18"/>
  <c r="AF22" i="18"/>
  <c r="AE22" i="18"/>
  <c r="AD22" i="18"/>
  <c r="AN22" i="18" s="1"/>
  <c r="Y22" i="18"/>
  <c r="X22" i="18"/>
  <c r="Z22" i="18" s="1"/>
  <c r="AA22" i="18" s="1"/>
  <c r="V22" i="18"/>
  <c r="W22" i="18" s="1"/>
  <c r="U22" i="18"/>
  <c r="P22" i="18"/>
  <c r="Q22" i="18" s="1"/>
  <c r="R22" i="18" s="1"/>
  <c r="O22" i="18"/>
  <c r="M22" i="18"/>
  <c r="L22" i="18"/>
  <c r="N22" i="18" s="1"/>
  <c r="G22" i="18"/>
  <c r="F22" i="18"/>
  <c r="H22" i="18" s="1"/>
  <c r="I22" i="18" s="1"/>
  <c r="D22" i="18"/>
  <c r="E22" i="18" s="1"/>
  <c r="C22" i="18"/>
  <c r="AN21" i="18"/>
  <c r="AI21" i="18"/>
  <c r="AH21" i="18"/>
  <c r="AG21" i="18"/>
  <c r="AQ21" i="18" s="1"/>
  <c r="AE21" i="18"/>
  <c r="AO21" i="18" s="1"/>
  <c r="AP21" i="18" s="1"/>
  <c r="AD21" i="18"/>
  <c r="Y21" i="18"/>
  <c r="Z21" i="18" s="1"/>
  <c r="X21" i="18"/>
  <c r="V21" i="18"/>
  <c r="U21" i="18"/>
  <c r="W21" i="18" s="1"/>
  <c r="P21" i="18"/>
  <c r="O21" i="18"/>
  <c r="Q21" i="18" s="1"/>
  <c r="M21" i="18"/>
  <c r="N21" i="18" s="1"/>
  <c r="L21" i="18"/>
  <c r="G21" i="18"/>
  <c r="H21" i="18" s="1"/>
  <c r="I21" i="18" s="1"/>
  <c r="F21" i="18"/>
  <c r="E21" i="18"/>
  <c r="D21" i="18"/>
  <c r="C21" i="18"/>
  <c r="AQ20" i="18"/>
  <c r="AO20" i="18"/>
  <c r="AH20" i="18"/>
  <c r="AR20" i="18" s="1"/>
  <c r="AS20" i="18" s="1"/>
  <c r="AG20" i="18"/>
  <c r="AE20" i="18"/>
  <c r="AD20" i="18"/>
  <c r="AF20" i="18" s="1"/>
  <c r="Y20" i="18"/>
  <c r="X20" i="18"/>
  <c r="Z20" i="18" s="1"/>
  <c r="AA20" i="18" s="1"/>
  <c r="V20" i="18"/>
  <c r="W20" i="18" s="1"/>
  <c r="U20" i="18"/>
  <c r="P20" i="18"/>
  <c r="Q20" i="18" s="1"/>
  <c r="O20" i="18"/>
  <c r="M20" i="18"/>
  <c r="L20" i="18"/>
  <c r="N20" i="18" s="1"/>
  <c r="H20" i="18"/>
  <c r="I20" i="18" s="1"/>
  <c r="G20" i="18"/>
  <c r="F20" i="18"/>
  <c r="D20" i="18"/>
  <c r="E20" i="18" s="1"/>
  <c r="C20" i="18"/>
  <c r="AR19" i="18"/>
  <c r="AH19" i="18"/>
  <c r="AG19" i="18"/>
  <c r="AI19" i="18" s="1"/>
  <c r="AE19" i="18"/>
  <c r="AF19" i="18" s="1"/>
  <c r="AD19" i="18"/>
  <c r="Y19" i="18"/>
  <c r="Z19" i="18" s="1"/>
  <c r="AA19" i="18" s="1"/>
  <c r="X19" i="18"/>
  <c r="W19" i="18"/>
  <c r="V19" i="18"/>
  <c r="U19" i="18"/>
  <c r="P19" i="18"/>
  <c r="O19" i="18"/>
  <c r="Q19" i="18" s="1"/>
  <c r="R19" i="18" s="1"/>
  <c r="M19" i="18"/>
  <c r="N19" i="18" s="1"/>
  <c r="L19" i="18"/>
  <c r="G19" i="18"/>
  <c r="H19" i="18" s="1"/>
  <c r="I19" i="18" s="1"/>
  <c r="F19" i="18"/>
  <c r="D19" i="18"/>
  <c r="C19" i="18"/>
  <c r="E19" i="18" s="1"/>
  <c r="AO18" i="18"/>
  <c r="AP18" i="18" s="1"/>
  <c r="AH18" i="18"/>
  <c r="AI18" i="18" s="1"/>
  <c r="AG18" i="18"/>
  <c r="AE18" i="18"/>
  <c r="AD18" i="18"/>
  <c r="AN18" i="18" s="1"/>
  <c r="Z18" i="18"/>
  <c r="Y18" i="18"/>
  <c r="X18" i="18"/>
  <c r="V18" i="18"/>
  <c r="W18" i="18" s="1"/>
  <c r="U18" i="18"/>
  <c r="P18" i="18"/>
  <c r="Q18" i="18" s="1"/>
  <c r="O18" i="18"/>
  <c r="M18" i="18"/>
  <c r="L18" i="18"/>
  <c r="N18" i="18" s="1"/>
  <c r="G18" i="18"/>
  <c r="F18" i="18"/>
  <c r="H18" i="18" s="1"/>
  <c r="D18" i="18"/>
  <c r="E18" i="18" s="1"/>
  <c r="C18" i="18"/>
  <c r="AH17" i="18"/>
  <c r="AG17" i="18"/>
  <c r="AE17" i="18"/>
  <c r="AF17" i="18" s="1"/>
  <c r="AD17" i="18"/>
  <c r="Y17" i="18"/>
  <c r="X17" i="18"/>
  <c r="V17" i="18"/>
  <c r="U17" i="18"/>
  <c r="W17" i="18" s="1"/>
  <c r="P17" i="18"/>
  <c r="O17" i="18"/>
  <c r="Q17" i="18" s="1"/>
  <c r="R17" i="18" s="1"/>
  <c r="N17" i="18"/>
  <c r="M17" i="18"/>
  <c r="L17" i="18"/>
  <c r="G17" i="18"/>
  <c r="H17" i="18" s="1"/>
  <c r="I17" i="18" s="1"/>
  <c r="F17" i="18"/>
  <c r="D17" i="18"/>
  <c r="E17" i="18" s="1"/>
  <c r="C17" i="18"/>
  <c r="AN16" i="18"/>
  <c r="AH16" i="18"/>
  <c r="AI16" i="18" s="1"/>
  <c r="AG16" i="18"/>
  <c r="AE16" i="18"/>
  <c r="AD16" i="18"/>
  <c r="AF16" i="18" s="1"/>
  <c r="Y16" i="18"/>
  <c r="X16" i="18"/>
  <c r="Z16" i="18" s="1"/>
  <c r="AA16" i="18" s="1"/>
  <c r="V16" i="18"/>
  <c r="W16" i="18" s="1"/>
  <c r="U16" i="18"/>
  <c r="Q16" i="18"/>
  <c r="R16" i="18" s="1"/>
  <c r="P16" i="18"/>
  <c r="O16" i="18"/>
  <c r="N16" i="18"/>
  <c r="M16" i="18"/>
  <c r="L16" i="18"/>
  <c r="G16" i="18"/>
  <c r="H16" i="18" s="1"/>
  <c r="I16" i="18" s="1"/>
  <c r="F16" i="18"/>
  <c r="D16" i="18"/>
  <c r="E16" i="18" s="1"/>
  <c r="C16" i="18"/>
  <c r="AQ15" i="18"/>
  <c r="AH15" i="18"/>
  <c r="AG15" i="18"/>
  <c r="AI15" i="18" s="1"/>
  <c r="AF15" i="18"/>
  <c r="AE15" i="18"/>
  <c r="AD15" i="18"/>
  <c r="Y15" i="18"/>
  <c r="Z15" i="18" s="1"/>
  <c r="X15" i="18"/>
  <c r="V15" i="18"/>
  <c r="W15" i="18" s="1"/>
  <c r="U15" i="18"/>
  <c r="Q15" i="18"/>
  <c r="P15" i="18"/>
  <c r="O15" i="18"/>
  <c r="M15" i="18"/>
  <c r="N15" i="18" s="1"/>
  <c r="L15" i="18"/>
  <c r="AN15" i="18" s="1"/>
  <c r="G15" i="18"/>
  <c r="H15" i="18" s="1"/>
  <c r="I15" i="18" s="1"/>
  <c r="F15" i="18"/>
  <c r="D15" i="18"/>
  <c r="C15" i="18"/>
  <c r="E15" i="18" s="1"/>
  <c r="AI14" i="18"/>
  <c r="AJ14" i="18" s="1"/>
  <c r="AH14" i="18"/>
  <c r="AR14" i="18" s="1"/>
  <c r="AG14" i="18"/>
  <c r="AF14" i="18"/>
  <c r="AE14" i="18"/>
  <c r="AD14" i="18"/>
  <c r="AN14" i="18" s="1"/>
  <c r="Y14" i="18"/>
  <c r="Z14" i="18" s="1"/>
  <c r="X14" i="18"/>
  <c r="V14" i="18"/>
  <c r="W14" i="18" s="1"/>
  <c r="U14" i="18"/>
  <c r="P14" i="18"/>
  <c r="O14" i="18"/>
  <c r="AQ14" i="18" s="1"/>
  <c r="M14" i="18"/>
  <c r="L14" i="18"/>
  <c r="N14" i="18" s="1"/>
  <c r="G14" i="18"/>
  <c r="F14" i="18"/>
  <c r="H14" i="18" s="1"/>
  <c r="E14" i="18"/>
  <c r="D14" i="18"/>
  <c r="C14" i="18"/>
  <c r="AO13" i="18"/>
  <c r="AP13" i="18" s="1"/>
  <c r="AI13" i="18"/>
  <c r="AH13" i="18"/>
  <c r="AG13" i="18"/>
  <c r="AQ13" i="18" s="1"/>
  <c r="AE13" i="18"/>
  <c r="AD13" i="18"/>
  <c r="AN13" i="18" s="1"/>
  <c r="Y13" i="18"/>
  <c r="Z13" i="18" s="1"/>
  <c r="X13" i="18"/>
  <c r="V13" i="18"/>
  <c r="U13" i="18"/>
  <c r="W13" i="18" s="1"/>
  <c r="P13" i="18"/>
  <c r="O13" i="18"/>
  <c r="Q13" i="18" s="1"/>
  <c r="R13" i="18" s="1"/>
  <c r="M13" i="18"/>
  <c r="N13" i="18" s="1"/>
  <c r="L13" i="18"/>
  <c r="H13" i="18"/>
  <c r="I13" i="18" s="1"/>
  <c r="G13" i="18"/>
  <c r="F13" i="18"/>
  <c r="E13" i="18"/>
  <c r="D13" i="18"/>
  <c r="C13" i="18"/>
  <c r="AR12" i="18"/>
  <c r="AS12" i="18" s="1"/>
  <c r="AH12" i="18"/>
  <c r="AI12" i="18" s="1"/>
  <c r="AG12" i="18"/>
  <c r="AQ12" i="18" s="1"/>
  <c r="AE12" i="18"/>
  <c r="AD12" i="18"/>
  <c r="AF12" i="18" s="1"/>
  <c r="Y12" i="18"/>
  <c r="X12" i="18"/>
  <c r="Z12" i="18" s="1"/>
  <c r="W12" i="18"/>
  <c r="V12" i="18"/>
  <c r="U12" i="18"/>
  <c r="P12" i="18"/>
  <c r="Q12" i="18" s="1"/>
  <c r="O12" i="18"/>
  <c r="M12" i="18"/>
  <c r="L12" i="18"/>
  <c r="H12" i="18"/>
  <c r="G12" i="18"/>
  <c r="F12" i="18"/>
  <c r="D12" i="18"/>
  <c r="E12" i="18" s="1"/>
  <c r="C12" i="18"/>
  <c r="AJ11" i="18"/>
  <c r="AH11" i="18"/>
  <c r="AG11" i="18"/>
  <c r="AI11" i="18" s="1"/>
  <c r="AE11" i="18"/>
  <c r="AF11" i="18" s="1"/>
  <c r="AD11" i="18"/>
  <c r="Z11" i="18"/>
  <c r="AA11" i="18" s="1"/>
  <c r="Y11" i="18"/>
  <c r="X11" i="18"/>
  <c r="W11" i="18"/>
  <c r="V11" i="18"/>
  <c r="U11" i="18"/>
  <c r="P11" i="18"/>
  <c r="O11" i="18"/>
  <c r="M11" i="18"/>
  <c r="N11" i="18" s="1"/>
  <c r="L11" i="18"/>
  <c r="G11" i="18"/>
  <c r="F11" i="18"/>
  <c r="D11" i="18"/>
  <c r="C11" i="18"/>
  <c r="E11" i="18" s="1"/>
  <c r="AH10" i="18"/>
  <c r="AI10" i="18" s="1"/>
  <c r="AG10" i="18"/>
  <c r="AE10" i="18"/>
  <c r="AD10" i="18"/>
  <c r="Z10" i="18"/>
  <c r="Y10" i="18"/>
  <c r="X10" i="18"/>
  <c r="V10" i="18"/>
  <c r="U10" i="18"/>
  <c r="P10" i="18"/>
  <c r="Q10" i="18" s="1"/>
  <c r="O10" i="18"/>
  <c r="M10" i="18"/>
  <c r="L10" i="18"/>
  <c r="N10" i="18" s="1"/>
  <c r="I10" i="18"/>
  <c r="G10" i="18"/>
  <c r="F10" i="18"/>
  <c r="H10" i="18" s="1"/>
  <c r="D10" i="18"/>
  <c r="E10" i="18" s="1"/>
  <c r="C10" i="18"/>
  <c r="AH9" i="18"/>
  <c r="AG9" i="18"/>
  <c r="AQ9" i="18" s="1"/>
  <c r="AE9" i="18"/>
  <c r="AF9" i="18" s="1"/>
  <c r="AD9" i="18"/>
  <c r="Y9" i="18"/>
  <c r="X9" i="18"/>
  <c r="V9" i="18"/>
  <c r="U9" i="18"/>
  <c r="W9" i="18" s="1"/>
  <c r="P9" i="18"/>
  <c r="O9" i="18"/>
  <c r="Q9" i="18" s="1"/>
  <c r="N9" i="18"/>
  <c r="M9" i="18"/>
  <c r="L9" i="18"/>
  <c r="G9" i="18"/>
  <c r="H9" i="18" s="1"/>
  <c r="I9" i="18" s="1"/>
  <c r="F9" i="18"/>
  <c r="D9" i="18"/>
  <c r="E9" i="18" s="1"/>
  <c r="C9" i="18"/>
  <c r="AN8" i="18"/>
  <c r="AH8" i="18"/>
  <c r="AI8" i="18" s="1"/>
  <c r="AJ8" i="18" s="1"/>
  <c r="AG8" i="18"/>
  <c r="AE8" i="18"/>
  <c r="AD8" i="18"/>
  <c r="AF8" i="18" s="1"/>
  <c r="Y8" i="18"/>
  <c r="X8" i="18"/>
  <c r="Z8" i="18" s="1"/>
  <c r="V8" i="18"/>
  <c r="W8" i="18" s="1"/>
  <c r="AA8" i="18" s="1"/>
  <c r="U8" i="18"/>
  <c r="Q8" i="18"/>
  <c r="R8" i="18" s="1"/>
  <c r="P8" i="18"/>
  <c r="O8" i="18"/>
  <c r="N8" i="18"/>
  <c r="M8" i="18"/>
  <c r="L8" i="18"/>
  <c r="G8" i="18"/>
  <c r="H8" i="18" s="1"/>
  <c r="I8" i="18" s="1"/>
  <c r="F8" i="18"/>
  <c r="D8" i="18"/>
  <c r="E8" i="18" s="1"/>
  <c r="C8" i="18"/>
  <c r="AQ7" i="18"/>
  <c r="AH7" i="18"/>
  <c r="AG7" i="18"/>
  <c r="AI7" i="18" s="1"/>
  <c r="AJ7" i="18" s="1"/>
  <c r="AF7" i="18"/>
  <c r="AE7" i="18"/>
  <c r="AO7" i="18" s="1"/>
  <c r="AP7" i="18" s="1"/>
  <c r="AD7" i="18"/>
  <c r="Y7" i="18"/>
  <c r="Z7" i="18" s="1"/>
  <c r="X7" i="18"/>
  <c r="V7" i="18"/>
  <c r="W7" i="18" s="1"/>
  <c r="U7" i="18"/>
  <c r="Q7" i="18"/>
  <c r="P7" i="18"/>
  <c r="O7" i="18"/>
  <c r="M7" i="18"/>
  <c r="N7" i="18" s="1"/>
  <c r="L7" i="18"/>
  <c r="AN7" i="18" s="1"/>
  <c r="G7" i="18"/>
  <c r="H7" i="18" s="1"/>
  <c r="F7" i="18"/>
  <c r="D7" i="18"/>
  <c r="C7" i="18"/>
  <c r="E7" i="18" s="1"/>
  <c r="BL79" i="17"/>
  <c r="BK79" i="17"/>
  <c r="BJ79" i="17"/>
  <c r="BP79" i="17" s="1"/>
  <c r="BI79" i="17"/>
  <c r="AW79" i="17"/>
  <c r="AU79" i="17"/>
  <c r="AS79" i="17"/>
  <c r="AR79" i="17"/>
  <c r="AQ79" i="17"/>
  <c r="AP79" i="17"/>
  <c r="AF79" i="17"/>
  <c r="Z79" i="17"/>
  <c r="Y79" i="17"/>
  <c r="X79" i="17"/>
  <c r="AD79" i="17" s="1"/>
  <c r="W79" i="17"/>
  <c r="AB79" i="17" s="1"/>
  <c r="M79" i="17"/>
  <c r="G79" i="17"/>
  <c r="F79" i="17"/>
  <c r="E79" i="17"/>
  <c r="D79" i="17"/>
  <c r="K79" i="17" s="1"/>
  <c r="BP78" i="17"/>
  <c r="BN78" i="17"/>
  <c r="AW78" i="17"/>
  <c r="AU78" i="17"/>
  <c r="AD78" i="17"/>
  <c r="AB78" i="17"/>
  <c r="K78" i="17"/>
  <c r="I78" i="17"/>
  <c r="BT77" i="17"/>
  <c r="BX77" i="17" s="1"/>
  <c r="BS77" i="17"/>
  <c r="BW77" i="17" s="1"/>
  <c r="BR77" i="17"/>
  <c r="BQ77" i="17"/>
  <c r="BP77" i="17"/>
  <c r="BN77" i="17"/>
  <c r="BE77" i="17"/>
  <c r="BD77" i="17"/>
  <c r="BA77" i="17"/>
  <c r="AZ77" i="17"/>
  <c r="AY77" i="17"/>
  <c r="AX77" i="17"/>
  <c r="AW77" i="17"/>
  <c r="AU77" i="17"/>
  <c r="AH77" i="17"/>
  <c r="AL77" i="17" s="1"/>
  <c r="AG77" i="17"/>
  <c r="AK77" i="17" s="1"/>
  <c r="AF77" i="17"/>
  <c r="AE77" i="17"/>
  <c r="AD77" i="17"/>
  <c r="AB77" i="17"/>
  <c r="S77" i="17"/>
  <c r="R77" i="17"/>
  <c r="O77" i="17"/>
  <c r="N77" i="17"/>
  <c r="M77" i="17"/>
  <c r="Q77" i="17" s="1"/>
  <c r="L77" i="17"/>
  <c r="K77" i="17"/>
  <c r="I77" i="17"/>
  <c r="BP76" i="17"/>
  <c r="BN76" i="17"/>
  <c r="AW76" i="17"/>
  <c r="AU76" i="17"/>
  <c r="AD76" i="17"/>
  <c r="AB76" i="17"/>
  <c r="K76" i="17"/>
  <c r="I76" i="17"/>
  <c r="BP75" i="17"/>
  <c r="BN75" i="17"/>
  <c r="AW75" i="17"/>
  <c r="AU75" i="17"/>
  <c r="AD75" i="17"/>
  <c r="AB75" i="17"/>
  <c r="K75" i="17"/>
  <c r="I75" i="17"/>
  <c r="BP74" i="17"/>
  <c r="BN74" i="17"/>
  <c r="AW74" i="17"/>
  <c r="AU74" i="17"/>
  <c r="AD74" i="17"/>
  <c r="AB74" i="17"/>
  <c r="K74" i="17"/>
  <c r="I74" i="17"/>
  <c r="BP73" i="17"/>
  <c r="BN73" i="17"/>
  <c r="AW73" i="17"/>
  <c r="AU73" i="17"/>
  <c r="AD73" i="17"/>
  <c r="AB73" i="17"/>
  <c r="K73" i="17"/>
  <c r="I73" i="17"/>
  <c r="BP72" i="17"/>
  <c r="BN72" i="17"/>
  <c r="AW72" i="17"/>
  <c r="AU72" i="17"/>
  <c r="AD72" i="17"/>
  <c r="AB72" i="17"/>
  <c r="K72" i="17"/>
  <c r="I72" i="17"/>
  <c r="BP71" i="17"/>
  <c r="BN71" i="17"/>
  <c r="AW71" i="17"/>
  <c r="AU71" i="17"/>
  <c r="AD71" i="17"/>
  <c r="AB71" i="17"/>
  <c r="K71" i="17"/>
  <c r="I71" i="17"/>
  <c r="BT70" i="17"/>
  <c r="BX70" i="17" s="1"/>
  <c r="BS70" i="17"/>
  <c r="BW70" i="17" s="1"/>
  <c r="BR70" i="17"/>
  <c r="BQ70" i="17"/>
  <c r="BP70" i="17"/>
  <c r="BN70" i="17"/>
  <c r="BE70" i="17"/>
  <c r="BD70" i="17"/>
  <c r="BA70" i="17"/>
  <c r="AZ70" i="17"/>
  <c r="AY70" i="17"/>
  <c r="AX70" i="17"/>
  <c r="AW70" i="17"/>
  <c r="AU70" i="17"/>
  <c r="AH70" i="17"/>
  <c r="AL70" i="17" s="1"/>
  <c r="AG70" i="17"/>
  <c r="AK70" i="17" s="1"/>
  <c r="AF70" i="17"/>
  <c r="AE70" i="17"/>
  <c r="AI70" i="17" s="1"/>
  <c r="AD70" i="17"/>
  <c r="AB70" i="17"/>
  <c r="S70" i="17"/>
  <c r="R70" i="17"/>
  <c r="O70" i="17"/>
  <c r="N70" i="17"/>
  <c r="M70" i="17"/>
  <c r="Q70" i="17" s="1"/>
  <c r="L70" i="17"/>
  <c r="K70" i="17"/>
  <c r="I70" i="17"/>
  <c r="BP69" i="17"/>
  <c r="BN69" i="17"/>
  <c r="AW69" i="17"/>
  <c r="AU69" i="17"/>
  <c r="AD69" i="17"/>
  <c r="AB69" i="17"/>
  <c r="K69" i="17"/>
  <c r="I69" i="17"/>
  <c r="BP68" i="17"/>
  <c r="BN68" i="17"/>
  <c r="AW68" i="17"/>
  <c r="AU68" i="17"/>
  <c r="AD68" i="17"/>
  <c r="AB68" i="17"/>
  <c r="K68" i="17"/>
  <c r="I68" i="17"/>
  <c r="BP67" i="17"/>
  <c r="BN67" i="17"/>
  <c r="AW67" i="17"/>
  <c r="AU67" i="17"/>
  <c r="AD67" i="17"/>
  <c r="AB67" i="17"/>
  <c r="K67" i="17"/>
  <c r="I67" i="17"/>
  <c r="BT66" i="17"/>
  <c r="BX66" i="17" s="1"/>
  <c r="BS66" i="17"/>
  <c r="BW66" i="17" s="1"/>
  <c r="BR66" i="17"/>
  <c r="BR79" i="17" s="1"/>
  <c r="BX79" i="17" s="1"/>
  <c r="BQ66" i="17"/>
  <c r="BQ79" i="17" s="1"/>
  <c r="BP66" i="17"/>
  <c r="BN66" i="17"/>
  <c r="BE66" i="17"/>
  <c r="BD66" i="17"/>
  <c r="BA66" i="17"/>
  <c r="AZ66" i="17"/>
  <c r="AY66" i="17"/>
  <c r="AX66" i="17"/>
  <c r="AX79" i="17" s="1"/>
  <c r="AW66" i="17"/>
  <c r="AU66" i="17"/>
  <c r="AH66" i="17"/>
  <c r="AL66" i="17" s="1"/>
  <c r="AG66" i="17"/>
  <c r="AK66" i="17" s="1"/>
  <c r="AF66" i="17"/>
  <c r="AE66" i="17"/>
  <c r="AE79" i="17" s="1"/>
  <c r="AD66" i="17"/>
  <c r="AB66" i="17"/>
  <c r="S66" i="17"/>
  <c r="R66" i="17"/>
  <c r="O66" i="17"/>
  <c r="N66" i="17"/>
  <c r="M66" i="17"/>
  <c r="Q66" i="17" s="1"/>
  <c r="L66" i="17"/>
  <c r="L79" i="17" s="1"/>
  <c r="K66" i="17"/>
  <c r="I66" i="17"/>
  <c r="BP60" i="17"/>
  <c r="BN60" i="17"/>
  <c r="BL60" i="17"/>
  <c r="BK60" i="17"/>
  <c r="BJ60" i="17"/>
  <c r="BI60" i="17"/>
  <c r="AY60" i="17"/>
  <c r="BC58" i="17" s="1"/>
  <c r="AS60" i="17"/>
  <c r="AR60" i="17"/>
  <c r="AQ60" i="17"/>
  <c r="AP60" i="17"/>
  <c r="Z60" i="17"/>
  <c r="Y60" i="17"/>
  <c r="X60" i="17"/>
  <c r="AD60" i="17" s="1"/>
  <c r="W60" i="17"/>
  <c r="L60" i="17"/>
  <c r="K60" i="17"/>
  <c r="G60" i="17"/>
  <c r="F60" i="17"/>
  <c r="E60" i="17"/>
  <c r="I60" i="17" s="1"/>
  <c r="D60" i="17"/>
  <c r="BP59" i="17"/>
  <c r="BN59" i="17"/>
  <c r="AW59" i="17"/>
  <c r="AU59" i="17"/>
  <c r="AD59" i="17"/>
  <c r="AB59" i="17"/>
  <c r="K59" i="17"/>
  <c r="I59" i="17"/>
  <c r="BX58" i="17"/>
  <c r="BW58" i="17"/>
  <c r="BT58" i="17"/>
  <c r="BS58" i="17"/>
  <c r="BR58" i="17"/>
  <c r="BQ58" i="17"/>
  <c r="BP58" i="17"/>
  <c r="BN58" i="17"/>
  <c r="BA58" i="17"/>
  <c r="BE58" i="17" s="1"/>
  <c r="AZ58" i="17"/>
  <c r="BD58" i="17" s="1"/>
  <c r="AY58" i="17"/>
  <c r="AX58" i="17"/>
  <c r="AW58" i="17"/>
  <c r="AU58" i="17"/>
  <c r="AL58" i="17"/>
  <c r="AK58" i="17"/>
  <c r="AH58" i="17"/>
  <c r="AG58" i="17"/>
  <c r="AF58" i="17"/>
  <c r="AE58" i="17"/>
  <c r="AD58" i="17"/>
  <c r="AB58" i="17"/>
  <c r="O58" i="17"/>
  <c r="S58" i="17" s="1"/>
  <c r="N58" i="17"/>
  <c r="R58" i="17" s="1"/>
  <c r="M58" i="17"/>
  <c r="L58" i="17"/>
  <c r="K58" i="17"/>
  <c r="I58" i="17"/>
  <c r="BP57" i="17"/>
  <c r="BN57" i="17"/>
  <c r="AW57" i="17"/>
  <c r="AU57" i="17"/>
  <c r="AD57" i="17"/>
  <c r="AB57" i="17"/>
  <c r="K57" i="17"/>
  <c r="I57" i="17"/>
  <c r="BP56" i="17"/>
  <c r="BN56" i="17"/>
  <c r="AW56" i="17"/>
  <c r="AU56" i="17"/>
  <c r="AD56" i="17"/>
  <c r="AB56" i="17"/>
  <c r="K56" i="17"/>
  <c r="I56" i="17"/>
  <c r="BP55" i="17"/>
  <c r="BN55" i="17"/>
  <c r="AW55" i="17"/>
  <c r="AU55" i="17"/>
  <c r="AD55" i="17"/>
  <c r="AB55" i="17"/>
  <c r="K55" i="17"/>
  <c r="I55" i="17"/>
  <c r="BP54" i="17"/>
  <c r="BN54" i="17"/>
  <c r="AW54" i="17"/>
  <c r="AU54" i="17"/>
  <c r="AD54" i="17"/>
  <c r="AB54" i="17"/>
  <c r="K54" i="17"/>
  <c r="I54" i="17"/>
  <c r="BP53" i="17"/>
  <c r="BN53" i="17"/>
  <c r="AW53" i="17"/>
  <c r="AU53" i="17"/>
  <c r="AD53" i="17"/>
  <c r="AB53" i="17"/>
  <c r="K53" i="17"/>
  <c r="I53" i="17"/>
  <c r="BP52" i="17"/>
  <c r="BN52" i="17"/>
  <c r="AW52" i="17"/>
  <c r="AU52" i="17"/>
  <c r="AD52" i="17"/>
  <c r="AB52" i="17"/>
  <c r="K52" i="17"/>
  <c r="I52" i="17"/>
  <c r="BX51" i="17"/>
  <c r="BW51" i="17"/>
  <c r="BT51" i="17"/>
  <c r="BS51" i="17"/>
  <c r="BR51" i="17"/>
  <c r="BQ51" i="17"/>
  <c r="BP51" i="17"/>
  <c r="BN51" i="17"/>
  <c r="BC51" i="17"/>
  <c r="BA51" i="17"/>
  <c r="BE51" i="17" s="1"/>
  <c r="AZ51" i="17"/>
  <c r="BD51" i="17" s="1"/>
  <c r="AY51" i="17"/>
  <c r="AX51" i="17"/>
  <c r="AW51" i="17"/>
  <c r="AU51" i="17"/>
  <c r="AL51" i="17"/>
  <c r="AK51" i="17"/>
  <c r="AH51" i="17"/>
  <c r="AG51" i="17"/>
  <c r="AF51" i="17"/>
  <c r="AE51" i="17"/>
  <c r="AD51" i="17"/>
  <c r="AB51" i="17"/>
  <c r="O51" i="17"/>
  <c r="S51" i="17" s="1"/>
  <c r="N51" i="17"/>
  <c r="R51" i="17" s="1"/>
  <c r="M51" i="17"/>
  <c r="L51" i="17"/>
  <c r="K51" i="17"/>
  <c r="I51" i="17"/>
  <c r="BP50" i="17"/>
  <c r="BN50" i="17"/>
  <c r="AW50" i="17"/>
  <c r="AU50" i="17"/>
  <c r="AD50" i="17"/>
  <c r="AB50" i="17"/>
  <c r="K50" i="17"/>
  <c r="I50" i="17"/>
  <c r="BP49" i="17"/>
  <c r="BN49" i="17"/>
  <c r="AW49" i="17"/>
  <c r="AU49" i="17"/>
  <c r="AD49" i="17"/>
  <c r="AB49" i="17"/>
  <c r="K49" i="17"/>
  <c r="I49" i="17"/>
  <c r="BP48" i="17"/>
  <c r="BN48" i="17"/>
  <c r="AW48" i="17"/>
  <c r="AU48" i="17"/>
  <c r="AD48" i="17"/>
  <c r="AB48" i="17"/>
  <c r="K48" i="17"/>
  <c r="I48" i="17"/>
  <c r="BX47" i="17"/>
  <c r="BW47" i="17"/>
  <c r="BT47" i="17"/>
  <c r="BS47" i="17"/>
  <c r="BR47" i="17"/>
  <c r="BQ47" i="17"/>
  <c r="BQ60" i="17" s="1"/>
  <c r="BP47" i="17"/>
  <c r="BN47" i="17"/>
  <c r="BC47" i="17"/>
  <c r="BA47" i="17"/>
  <c r="BE47" i="17" s="1"/>
  <c r="AZ47" i="17"/>
  <c r="BD47" i="17" s="1"/>
  <c r="AY47" i="17"/>
  <c r="AX47" i="17"/>
  <c r="AX60" i="17" s="1"/>
  <c r="AW47" i="17"/>
  <c r="AU47" i="17"/>
  <c r="AL47" i="17"/>
  <c r="AK47" i="17"/>
  <c r="AH47" i="17"/>
  <c r="AG47" i="17"/>
  <c r="AF47" i="17"/>
  <c r="AE47" i="17"/>
  <c r="AE60" i="17" s="1"/>
  <c r="AD47" i="17"/>
  <c r="AB47" i="17"/>
  <c r="O47" i="17"/>
  <c r="S47" i="17" s="1"/>
  <c r="N47" i="17"/>
  <c r="R47" i="17" s="1"/>
  <c r="M47" i="17"/>
  <c r="M60" i="17" s="1"/>
  <c r="L47" i="17"/>
  <c r="K47" i="17"/>
  <c r="I47" i="17"/>
  <c r="BP41" i="17"/>
  <c r="BL41" i="17"/>
  <c r="BK41" i="17"/>
  <c r="BJ41" i="17"/>
  <c r="BN41" i="17" s="1"/>
  <c r="BI41" i="17"/>
  <c r="AW41" i="17"/>
  <c r="AS41" i="17"/>
  <c r="AR41" i="17"/>
  <c r="AQ41" i="17"/>
  <c r="AU41" i="17" s="1"/>
  <c r="AP41" i="17"/>
  <c r="AD41" i="17"/>
  <c r="Z41" i="17"/>
  <c r="Y41" i="17"/>
  <c r="X41" i="17"/>
  <c r="AB41" i="17" s="1"/>
  <c r="W41" i="17"/>
  <c r="K41" i="17"/>
  <c r="G41" i="17"/>
  <c r="F41" i="17"/>
  <c r="E41" i="17"/>
  <c r="I41" i="17" s="1"/>
  <c r="D41" i="17"/>
  <c r="BP40" i="17"/>
  <c r="BN40" i="17"/>
  <c r="AW40" i="17"/>
  <c r="AU40" i="17"/>
  <c r="AD40" i="17"/>
  <c r="AB40" i="17"/>
  <c r="K40" i="17"/>
  <c r="I40" i="17"/>
  <c r="BX39" i="17"/>
  <c r="BW39" i="17"/>
  <c r="BT39" i="17"/>
  <c r="BS39" i="17"/>
  <c r="BR39" i="17"/>
  <c r="BQ39" i="17"/>
  <c r="BP39" i="17"/>
  <c r="BN39" i="17"/>
  <c r="BA39" i="17"/>
  <c r="BE39" i="17" s="1"/>
  <c r="AZ39" i="17"/>
  <c r="BD39" i="17" s="1"/>
  <c r="AY39" i="17"/>
  <c r="AX39" i="17"/>
  <c r="AW39" i="17"/>
  <c r="AU39" i="17"/>
  <c r="AL39" i="17"/>
  <c r="AK39" i="17"/>
  <c r="AH39" i="17"/>
  <c r="AG39" i="17"/>
  <c r="AF39" i="17"/>
  <c r="AE39" i="17"/>
  <c r="AD39" i="17"/>
  <c r="AB39" i="17"/>
  <c r="O39" i="17"/>
  <c r="S39" i="17" s="1"/>
  <c r="N39" i="17"/>
  <c r="R39" i="17" s="1"/>
  <c r="M39" i="17"/>
  <c r="L39" i="17"/>
  <c r="K39" i="17"/>
  <c r="I39" i="17"/>
  <c r="BP38" i="17"/>
  <c r="BN38" i="17"/>
  <c r="AW38" i="17"/>
  <c r="AU38" i="17"/>
  <c r="AD38" i="17"/>
  <c r="AB38" i="17"/>
  <c r="K38" i="17"/>
  <c r="I38" i="17"/>
  <c r="BP37" i="17"/>
  <c r="BN37" i="17"/>
  <c r="AW37" i="17"/>
  <c r="AU37" i="17"/>
  <c r="AD37" i="17"/>
  <c r="AB37" i="17"/>
  <c r="K37" i="17"/>
  <c r="I37" i="17"/>
  <c r="BP36" i="17"/>
  <c r="BN36" i="17"/>
  <c r="AW36" i="17"/>
  <c r="AU36" i="17"/>
  <c r="AD36" i="17"/>
  <c r="AB36" i="17"/>
  <c r="K36" i="17"/>
  <c r="I36" i="17"/>
  <c r="BP35" i="17"/>
  <c r="BN35" i="17"/>
  <c r="AW35" i="17"/>
  <c r="AU35" i="17"/>
  <c r="AD35" i="17"/>
  <c r="AB35" i="17"/>
  <c r="K35" i="17"/>
  <c r="I35" i="17"/>
  <c r="BP34" i="17"/>
  <c r="BN34" i="17"/>
  <c r="AW34" i="17"/>
  <c r="AU34" i="17"/>
  <c r="AD34" i="17"/>
  <c r="AB34" i="17"/>
  <c r="K34" i="17"/>
  <c r="I34" i="17"/>
  <c r="BP33" i="17"/>
  <c r="BN33" i="17"/>
  <c r="AW33" i="17"/>
  <c r="AU33" i="17"/>
  <c r="AD33" i="17"/>
  <c r="AB33" i="17"/>
  <c r="K33" i="17"/>
  <c r="I33" i="17"/>
  <c r="BX32" i="17"/>
  <c r="BW32" i="17"/>
  <c r="BT32" i="17"/>
  <c r="BS32" i="17"/>
  <c r="BR32" i="17"/>
  <c r="BQ32" i="17"/>
  <c r="BP32" i="17"/>
  <c r="BN32" i="17"/>
  <c r="BA32" i="17"/>
  <c r="BE32" i="17" s="1"/>
  <c r="AZ32" i="17"/>
  <c r="BD32" i="17" s="1"/>
  <c r="AY32" i="17"/>
  <c r="AX32" i="17"/>
  <c r="AW32" i="17"/>
  <c r="AU32" i="17"/>
  <c r="AL32" i="17"/>
  <c r="AK32" i="17"/>
  <c r="AH32" i="17"/>
  <c r="AG32" i="17"/>
  <c r="AF32" i="17"/>
  <c r="AE32" i="17"/>
  <c r="AD32" i="17"/>
  <c r="AB32" i="17"/>
  <c r="O32" i="17"/>
  <c r="S32" i="17" s="1"/>
  <c r="N32" i="17"/>
  <c r="R32" i="17" s="1"/>
  <c r="M32" i="17"/>
  <c r="L32" i="17"/>
  <c r="K32" i="17"/>
  <c r="I32" i="17"/>
  <c r="BP31" i="17"/>
  <c r="BN31" i="17"/>
  <c r="AW31" i="17"/>
  <c r="AU31" i="17"/>
  <c r="AD31" i="17"/>
  <c r="AB31" i="17"/>
  <c r="K31" i="17"/>
  <c r="I31" i="17"/>
  <c r="BP30" i="17"/>
  <c r="BN30" i="17"/>
  <c r="AW30" i="17"/>
  <c r="AU30" i="17"/>
  <c r="AD30" i="17"/>
  <c r="AB30" i="17"/>
  <c r="K30" i="17"/>
  <c r="I30" i="17"/>
  <c r="BP29" i="17"/>
  <c r="BN29" i="17"/>
  <c r="AW29" i="17"/>
  <c r="AU29" i="17"/>
  <c r="AD29" i="17"/>
  <c r="AB29" i="17"/>
  <c r="K29" i="17"/>
  <c r="I29" i="17"/>
  <c r="BX28" i="17"/>
  <c r="BW28" i="17"/>
  <c r="BT28" i="17"/>
  <c r="BT41" i="17" s="1"/>
  <c r="BS28" i="17"/>
  <c r="BS41" i="17" s="1"/>
  <c r="BW41" i="17" s="1"/>
  <c r="BR28" i="17"/>
  <c r="BQ28" i="17"/>
  <c r="BQ41" i="17" s="1"/>
  <c r="BP28" i="17"/>
  <c r="BN28" i="17"/>
  <c r="BA28" i="17"/>
  <c r="AZ28" i="17"/>
  <c r="AZ41" i="17" s="1"/>
  <c r="AY28" i="17"/>
  <c r="AY41" i="17" s="1"/>
  <c r="AX28" i="17"/>
  <c r="AX41" i="17" s="1"/>
  <c r="BB41" i="17" s="1"/>
  <c r="AW28" i="17"/>
  <c r="AU28" i="17"/>
  <c r="AL28" i="17"/>
  <c r="AK28" i="17"/>
  <c r="AH28" i="17"/>
  <c r="AH41" i="17" s="1"/>
  <c r="AG28" i="17"/>
  <c r="AG41" i="17" s="1"/>
  <c r="AF28" i="17"/>
  <c r="AE28" i="17"/>
  <c r="AE41" i="17" s="1"/>
  <c r="AD28" i="17"/>
  <c r="AB28" i="17"/>
  <c r="O28" i="17"/>
  <c r="N28" i="17"/>
  <c r="N41" i="17" s="1"/>
  <c r="R41" i="17" s="1"/>
  <c r="M28" i="17"/>
  <c r="M41" i="17" s="1"/>
  <c r="L28" i="17"/>
  <c r="L41" i="17" s="1"/>
  <c r="P41" i="17" s="1"/>
  <c r="K28" i="17"/>
  <c r="I28" i="17"/>
  <c r="CI20" i="17"/>
  <c r="CE20" i="17"/>
  <c r="CD20" i="17"/>
  <c r="CC20" i="17"/>
  <c r="CG20" i="17" s="1"/>
  <c r="CB20" i="17"/>
  <c r="BP20" i="17"/>
  <c r="BL20" i="17"/>
  <c r="BK20" i="17"/>
  <c r="BJ20" i="17"/>
  <c r="BN20" i="17" s="1"/>
  <c r="BI20" i="17"/>
  <c r="AW20" i="17"/>
  <c r="AS20" i="17"/>
  <c r="AR20" i="17"/>
  <c r="AQ20" i="17"/>
  <c r="AU20" i="17" s="1"/>
  <c r="AP20" i="17"/>
  <c r="AD20" i="17"/>
  <c r="Z20" i="17"/>
  <c r="Y20" i="17"/>
  <c r="X20" i="17"/>
  <c r="AB20" i="17" s="1"/>
  <c r="W20" i="17"/>
  <c r="K20" i="17"/>
  <c r="G20" i="17"/>
  <c r="F20" i="17"/>
  <c r="E20" i="17"/>
  <c r="I20" i="17" s="1"/>
  <c r="D20" i="17"/>
  <c r="CI19" i="17"/>
  <c r="CE19" i="17"/>
  <c r="CM19" i="17" s="1"/>
  <c r="CD19" i="17"/>
  <c r="CL19" i="17" s="1"/>
  <c r="CC19" i="17"/>
  <c r="CG19" i="17" s="1"/>
  <c r="CB19" i="17"/>
  <c r="CJ19" i="17" s="1"/>
  <c r="BP19" i="17"/>
  <c r="BL19" i="17"/>
  <c r="BT19" i="17" s="1"/>
  <c r="BK19" i="17"/>
  <c r="BS19" i="17" s="1"/>
  <c r="BW19" i="17" s="1"/>
  <c r="BJ19" i="17"/>
  <c r="BN19" i="17" s="1"/>
  <c r="BI19" i="17"/>
  <c r="BQ19" i="17" s="1"/>
  <c r="AW19" i="17"/>
  <c r="AS19" i="17"/>
  <c r="BA19" i="17" s="1"/>
  <c r="AR19" i="17"/>
  <c r="AZ19" i="17" s="1"/>
  <c r="AQ19" i="17"/>
  <c r="AU19" i="17" s="1"/>
  <c r="AP19" i="17"/>
  <c r="AX19" i="17" s="1"/>
  <c r="AD19" i="17"/>
  <c r="Z19" i="17"/>
  <c r="AH19" i="17" s="1"/>
  <c r="Y19" i="17"/>
  <c r="AG19" i="17" s="1"/>
  <c r="AK19" i="17" s="1"/>
  <c r="X19" i="17"/>
  <c r="AB19" i="17" s="1"/>
  <c r="W19" i="17"/>
  <c r="AE19" i="17" s="1"/>
  <c r="K19" i="17"/>
  <c r="G19" i="17"/>
  <c r="O19" i="17" s="1"/>
  <c r="F19" i="17"/>
  <c r="N19" i="17" s="1"/>
  <c r="E19" i="17"/>
  <c r="I19" i="17" s="1"/>
  <c r="D19" i="17"/>
  <c r="L19" i="17" s="1"/>
  <c r="CI18" i="17"/>
  <c r="CE18" i="17"/>
  <c r="CD18" i="17"/>
  <c r="CC18" i="17"/>
  <c r="CG18" i="17" s="1"/>
  <c r="CB18" i="17"/>
  <c r="BP18" i="17"/>
  <c r="BL18" i="17"/>
  <c r="BK18" i="17"/>
  <c r="BJ18" i="17"/>
  <c r="BN18" i="17" s="1"/>
  <c r="BI18" i="17"/>
  <c r="AW18" i="17"/>
  <c r="AS18" i="17"/>
  <c r="AR18" i="17"/>
  <c r="AQ18" i="17"/>
  <c r="AU18" i="17" s="1"/>
  <c r="AP18" i="17"/>
  <c r="AD18" i="17"/>
  <c r="Z18" i="17"/>
  <c r="Y18" i="17"/>
  <c r="X18" i="17"/>
  <c r="AB18" i="17" s="1"/>
  <c r="W18" i="17"/>
  <c r="K18" i="17"/>
  <c r="G18" i="17"/>
  <c r="F18" i="17"/>
  <c r="E18" i="17"/>
  <c r="I18" i="17" s="1"/>
  <c r="D18" i="17"/>
  <c r="CI17" i="17"/>
  <c r="CE17" i="17"/>
  <c r="CD17" i="17"/>
  <c r="CC17" i="17"/>
  <c r="CG17" i="17" s="1"/>
  <c r="CB17" i="17"/>
  <c r="BP17" i="17"/>
  <c r="BL17" i="17"/>
  <c r="BK17" i="17"/>
  <c r="BJ17" i="17"/>
  <c r="BN17" i="17" s="1"/>
  <c r="BI17" i="17"/>
  <c r="AW17" i="17"/>
  <c r="AS17" i="17"/>
  <c r="AR17" i="17"/>
  <c r="AQ17" i="17"/>
  <c r="AU17" i="17" s="1"/>
  <c r="AP17" i="17"/>
  <c r="AD17" i="17"/>
  <c r="Z17" i="17"/>
  <c r="Y17" i="17"/>
  <c r="X17" i="17"/>
  <c r="AB17" i="17" s="1"/>
  <c r="W17" i="17"/>
  <c r="K17" i="17"/>
  <c r="G17" i="17"/>
  <c r="F17" i="17"/>
  <c r="E17" i="17"/>
  <c r="I17" i="17" s="1"/>
  <c r="D17" i="17"/>
  <c r="CI16" i="17"/>
  <c r="CE16" i="17"/>
  <c r="CD16" i="17"/>
  <c r="CC16" i="17"/>
  <c r="CG16" i="17" s="1"/>
  <c r="CB16" i="17"/>
  <c r="BP16" i="17"/>
  <c r="BL16" i="17"/>
  <c r="BK16" i="17"/>
  <c r="BJ16" i="17"/>
  <c r="BN16" i="17" s="1"/>
  <c r="BI16" i="17"/>
  <c r="AW16" i="17"/>
  <c r="AS16" i="17"/>
  <c r="AR16" i="17"/>
  <c r="AQ16" i="17"/>
  <c r="AU16" i="17" s="1"/>
  <c r="AP16" i="17"/>
  <c r="AD16" i="17"/>
  <c r="Z16" i="17"/>
  <c r="Y16" i="17"/>
  <c r="X16" i="17"/>
  <c r="AB16" i="17" s="1"/>
  <c r="W16" i="17"/>
  <c r="K16" i="17"/>
  <c r="G16" i="17"/>
  <c r="F16" i="17"/>
  <c r="E16" i="17"/>
  <c r="I16" i="17" s="1"/>
  <c r="D16" i="17"/>
  <c r="CI15" i="17"/>
  <c r="CE15" i="17"/>
  <c r="CD15" i="17"/>
  <c r="CC15" i="17"/>
  <c r="CG15" i="17" s="1"/>
  <c r="CB15" i="17"/>
  <c r="BP15" i="17"/>
  <c r="BL15" i="17"/>
  <c r="BK15" i="17"/>
  <c r="BJ15" i="17"/>
  <c r="BN15" i="17" s="1"/>
  <c r="BI15" i="17"/>
  <c r="AW15" i="17"/>
  <c r="AS15" i="17"/>
  <c r="AR15" i="17"/>
  <c r="AQ15" i="17"/>
  <c r="AU15" i="17" s="1"/>
  <c r="AP15" i="17"/>
  <c r="AD15" i="17"/>
  <c r="Z15" i="17"/>
  <c r="Y15" i="17"/>
  <c r="X15" i="17"/>
  <c r="AB15" i="17" s="1"/>
  <c r="W15" i="17"/>
  <c r="K15" i="17"/>
  <c r="G15" i="17"/>
  <c r="F15" i="17"/>
  <c r="E15" i="17"/>
  <c r="I15" i="17" s="1"/>
  <c r="D15" i="17"/>
  <c r="CI14" i="17"/>
  <c r="CE14" i="17"/>
  <c r="CD14" i="17"/>
  <c r="CC14" i="17"/>
  <c r="CG14" i="17" s="1"/>
  <c r="CB14" i="17"/>
  <c r="BP14" i="17"/>
  <c r="BL14" i="17"/>
  <c r="BK14" i="17"/>
  <c r="BJ14" i="17"/>
  <c r="BN14" i="17" s="1"/>
  <c r="BI14" i="17"/>
  <c r="AW14" i="17"/>
  <c r="AS14" i="17"/>
  <c r="AR14" i="17"/>
  <c r="AQ14" i="17"/>
  <c r="AU14" i="17" s="1"/>
  <c r="AP14" i="17"/>
  <c r="AD14" i="17"/>
  <c r="Z14" i="17"/>
  <c r="Y14" i="17"/>
  <c r="X14" i="17"/>
  <c r="AB14" i="17" s="1"/>
  <c r="W14" i="17"/>
  <c r="K14" i="17"/>
  <c r="G14" i="17"/>
  <c r="F14" i="17"/>
  <c r="E14" i="17"/>
  <c r="I14" i="17" s="1"/>
  <c r="D14" i="17"/>
  <c r="CI13" i="17"/>
  <c r="CE13" i="17"/>
  <c r="CD13" i="17"/>
  <c r="CC13" i="17"/>
  <c r="CG13" i="17" s="1"/>
  <c r="CB13" i="17"/>
  <c r="BP13" i="17"/>
  <c r="BL13" i="17"/>
  <c r="BK13" i="17"/>
  <c r="BJ13" i="17"/>
  <c r="BN13" i="17" s="1"/>
  <c r="BI13" i="17"/>
  <c r="AW13" i="17"/>
  <c r="AS13" i="17"/>
  <c r="AR13" i="17"/>
  <c r="AQ13" i="17"/>
  <c r="AU13" i="17" s="1"/>
  <c r="AP13" i="17"/>
  <c r="AD13" i="17"/>
  <c r="Z13" i="17"/>
  <c r="Y13" i="17"/>
  <c r="X13" i="17"/>
  <c r="AB13" i="17" s="1"/>
  <c r="W13" i="17"/>
  <c r="K13" i="17"/>
  <c r="G13" i="17"/>
  <c r="F13" i="17"/>
  <c r="E13" i="17"/>
  <c r="I13" i="17" s="1"/>
  <c r="D13" i="17"/>
  <c r="CI12" i="17"/>
  <c r="CE12" i="17"/>
  <c r="CD12" i="17"/>
  <c r="CL12" i="17" s="1"/>
  <c r="CC12" i="17"/>
  <c r="CG12" i="17" s="1"/>
  <c r="CB12" i="17"/>
  <c r="CJ12" i="17" s="1"/>
  <c r="BP12" i="17"/>
  <c r="BL12" i="17"/>
  <c r="BK12" i="17"/>
  <c r="BS12" i="17" s="1"/>
  <c r="BW12" i="17" s="1"/>
  <c r="BJ12" i="17"/>
  <c r="BN12" i="17" s="1"/>
  <c r="BI12" i="17"/>
  <c r="BQ12" i="17" s="1"/>
  <c r="AW12" i="17"/>
  <c r="AS12" i="17"/>
  <c r="AR12" i="17"/>
  <c r="AZ12" i="17" s="1"/>
  <c r="AQ12" i="17"/>
  <c r="AU12" i="17" s="1"/>
  <c r="AP12" i="17"/>
  <c r="AX12" i="17" s="1"/>
  <c r="AD12" i="17"/>
  <c r="Z12" i="17"/>
  <c r="Y12" i="17"/>
  <c r="AG12" i="17" s="1"/>
  <c r="AK12" i="17" s="1"/>
  <c r="X12" i="17"/>
  <c r="AB12" i="17" s="1"/>
  <c r="W12" i="17"/>
  <c r="AE12" i="17" s="1"/>
  <c r="K12" i="17"/>
  <c r="G12" i="17"/>
  <c r="F12" i="17"/>
  <c r="N12" i="17" s="1"/>
  <c r="E12" i="17"/>
  <c r="I12" i="17" s="1"/>
  <c r="D12" i="17"/>
  <c r="L12" i="17" s="1"/>
  <c r="CI11" i="17"/>
  <c r="CE11" i="17"/>
  <c r="CD11" i="17"/>
  <c r="CC11" i="17"/>
  <c r="CG11" i="17" s="1"/>
  <c r="CB11" i="17"/>
  <c r="BP11" i="17"/>
  <c r="BL11" i="17"/>
  <c r="BK11" i="17"/>
  <c r="BJ11" i="17"/>
  <c r="BN11" i="17" s="1"/>
  <c r="BI11" i="17"/>
  <c r="AW11" i="17"/>
  <c r="AS11" i="17"/>
  <c r="AR11" i="17"/>
  <c r="AQ11" i="17"/>
  <c r="AU11" i="17" s="1"/>
  <c r="AP11" i="17"/>
  <c r="AD11" i="17"/>
  <c r="Z11" i="17"/>
  <c r="Y11" i="17"/>
  <c r="X11" i="17"/>
  <c r="W11" i="17"/>
  <c r="K11" i="17"/>
  <c r="G11" i="17"/>
  <c r="F11" i="17"/>
  <c r="E11" i="17"/>
  <c r="D11" i="17"/>
  <c r="CI10" i="17"/>
  <c r="CE10" i="17"/>
  <c r="CD10" i="17"/>
  <c r="CC10" i="17"/>
  <c r="CB10" i="17"/>
  <c r="BP10" i="17"/>
  <c r="BL10" i="17"/>
  <c r="BK10" i="17"/>
  <c r="BJ10" i="17"/>
  <c r="BI10" i="17"/>
  <c r="AW10" i="17"/>
  <c r="AS10" i="17"/>
  <c r="AR10" i="17"/>
  <c r="AQ10" i="17"/>
  <c r="AP10" i="17"/>
  <c r="AD10" i="17"/>
  <c r="Z10" i="17"/>
  <c r="Y10" i="17"/>
  <c r="X10" i="17"/>
  <c r="W10" i="17"/>
  <c r="K10" i="17"/>
  <c r="G10" i="17"/>
  <c r="F10" i="17"/>
  <c r="E10" i="17"/>
  <c r="D10" i="17"/>
  <c r="CI9" i="17"/>
  <c r="CE9" i="17"/>
  <c r="CD9" i="17"/>
  <c r="CC9" i="17"/>
  <c r="CB9" i="17"/>
  <c r="BP9" i="17"/>
  <c r="BL9" i="17"/>
  <c r="BK9" i="17"/>
  <c r="BJ9" i="17"/>
  <c r="BI9" i="17"/>
  <c r="AW9" i="17"/>
  <c r="AS9" i="17"/>
  <c r="AR9" i="17"/>
  <c r="AQ9" i="17"/>
  <c r="AP9" i="17"/>
  <c r="AD9" i="17"/>
  <c r="Z9" i="17"/>
  <c r="Y9" i="17"/>
  <c r="X9" i="17"/>
  <c r="W9" i="17"/>
  <c r="K9" i="17"/>
  <c r="G9" i="17"/>
  <c r="F9" i="17"/>
  <c r="E9" i="17"/>
  <c r="D9" i="17"/>
  <c r="CI8" i="17"/>
  <c r="CE8" i="17"/>
  <c r="CD8" i="17"/>
  <c r="CD21" i="17" s="1"/>
  <c r="CC8" i="17"/>
  <c r="CB8" i="17"/>
  <c r="CB21" i="17" s="1"/>
  <c r="BR8" i="17"/>
  <c r="BP8" i="17"/>
  <c r="BL8" i="17"/>
  <c r="BK8" i="17"/>
  <c r="BK21" i="17" s="1"/>
  <c r="BJ8" i="17"/>
  <c r="BI8" i="17"/>
  <c r="BI21" i="17" s="1"/>
  <c r="AY8" i="17"/>
  <c r="AW8" i="17"/>
  <c r="AS8" i="17"/>
  <c r="AR8" i="17"/>
  <c r="AR21" i="17" s="1"/>
  <c r="AQ8" i="17"/>
  <c r="AP8" i="17"/>
  <c r="AP21" i="17" s="1"/>
  <c r="AD8" i="17"/>
  <c r="Z8" i="17"/>
  <c r="Y8" i="17"/>
  <c r="Y21" i="17" s="1"/>
  <c r="X8" i="17"/>
  <c r="W8" i="17"/>
  <c r="W21" i="17" s="1"/>
  <c r="K8" i="17"/>
  <c r="G8" i="17"/>
  <c r="F8" i="17"/>
  <c r="F21" i="17" s="1"/>
  <c r="E8" i="17"/>
  <c r="M8" i="17" s="1"/>
  <c r="D8" i="17"/>
  <c r="D21" i="17" s="1"/>
  <c r="J99" i="14"/>
  <c r="J98" i="14"/>
  <c r="J97" i="14"/>
  <c r="J96" i="14"/>
  <c r="J95" i="14"/>
  <c r="J92" i="14"/>
  <c r="J91" i="14"/>
  <c r="J90" i="14"/>
  <c r="J89" i="14"/>
  <c r="J88" i="14"/>
  <c r="J85" i="14"/>
  <c r="J84" i="14"/>
  <c r="J83" i="14"/>
  <c r="J82" i="14"/>
  <c r="J81" i="14"/>
  <c r="J78" i="14"/>
  <c r="J77" i="14"/>
  <c r="J76" i="14"/>
  <c r="J75" i="14"/>
  <c r="J74" i="14"/>
  <c r="J71" i="14"/>
  <c r="J70" i="14"/>
  <c r="J69" i="14"/>
  <c r="J68" i="14"/>
  <c r="J67" i="14"/>
  <c r="J64" i="14"/>
  <c r="J63" i="14"/>
  <c r="J62" i="14"/>
  <c r="J61" i="14"/>
  <c r="J60" i="14"/>
  <c r="J57" i="14"/>
  <c r="J56" i="14"/>
  <c r="J55" i="14"/>
  <c r="J54" i="14"/>
  <c r="J53" i="14"/>
  <c r="J52" i="14"/>
  <c r="J50" i="14"/>
  <c r="J49" i="14"/>
  <c r="J48" i="14"/>
  <c r="J47" i="14"/>
  <c r="J46" i="14"/>
  <c r="J43" i="14"/>
  <c r="J42" i="14"/>
  <c r="J41" i="14"/>
  <c r="J40" i="14"/>
  <c r="J39" i="14"/>
  <c r="J36" i="14"/>
  <c r="J35" i="14"/>
  <c r="J34" i="14"/>
  <c r="J33" i="14"/>
  <c r="J32" i="14"/>
  <c r="J29" i="14"/>
  <c r="J28" i="14"/>
  <c r="J27" i="14"/>
  <c r="J26" i="14"/>
  <c r="J25" i="14"/>
  <c r="J22" i="14"/>
  <c r="J21" i="14"/>
  <c r="J20" i="14"/>
  <c r="J19" i="14"/>
  <c r="J18" i="14"/>
  <c r="J14" i="14"/>
  <c r="J13" i="14"/>
  <c r="J12" i="14"/>
  <c r="J11" i="14"/>
  <c r="J86" i="13"/>
  <c r="J85" i="13"/>
  <c r="J84" i="13"/>
  <c r="J83" i="13"/>
  <c r="G81" i="13"/>
  <c r="J80" i="13"/>
  <c r="J79" i="13"/>
  <c r="J78" i="13"/>
  <c r="J77" i="13"/>
  <c r="G75" i="13"/>
  <c r="J75" i="13" s="1"/>
  <c r="E75" i="13"/>
  <c r="J74" i="13"/>
  <c r="J73" i="13"/>
  <c r="J72" i="13"/>
  <c r="J71" i="13"/>
  <c r="G69" i="13"/>
  <c r="J69" i="13" s="1"/>
  <c r="E69" i="13"/>
  <c r="J68" i="13"/>
  <c r="J67" i="13"/>
  <c r="J66" i="13"/>
  <c r="J65" i="13"/>
  <c r="G63" i="13"/>
  <c r="E63" i="13"/>
  <c r="J62" i="13"/>
  <c r="J61" i="13"/>
  <c r="J60" i="13"/>
  <c r="J59" i="13"/>
  <c r="G57" i="13"/>
  <c r="E57" i="13"/>
  <c r="J56" i="13"/>
  <c r="J55" i="13"/>
  <c r="J54" i="13"/>
  <c r="J53" i="13"/>
  <c r="G51" i="13"/>
  <c r="E51" i="13"/>
  <c r="J50" i="13"/>
  <c r="J49" i="13"/>
  <c r="J48" i="13"/>
  <c r="J47" i="13"/>
  <c r="G45" i="13"/>
  <c r="E45" i="13"/>
  <c r="J44" i="13"/>
  <c r="J43" i="13"/>
  <c r="J42" i="13"/>
  <c r="J41" i="13"/>
  <c r="G39" i="13"/>
  <c r="E39" i="13"/>
  <c r="J38" i="13"/>
  <c r="J37" i="13"/>
  <c r="J36" i="13"/>
  <c r="J35" i="13"/>
  <c r="G33" i="13"/>
  <c r="E33" i="13"/>
  <c r="J32" i="13"/>
  <c r="J31" i="13"/>
  <c r="J30" i="13"/>
  <c r="J29" i="13"/>
  <c r="G27" i="13"/>
  <c r="E27" i="13"/>
  <c r="J26" i="13"/>
  <c r="J25" i="13"/>
  <c r="J24" i="13"/>
  <c r="J23" i="13"/>
  <c r="G21" i="13"/>
  <c r="E21" i="13"/>
  <c r="J20" i="13"/>
  <c r="J19" i="13"/>
  <c r="J18" i="13"/>
  <c r="J17" i="13"/>
  <c r="G15" i="13"/>
  <c r="J15" i="13" s="1"/>
  <c r="E15" i="13"/>
  <c r="J14" i="13"/>
  <c r="J13" i="13"/>
  <c r="J12" i="13"/>
  <c r="J11" i="13"/>
  <c r="G9" i="13"/>
  <c r="E9" i="13"/>
  <c r="J86" i="12"/>
  <c r="J85" i="12"/>
  <c r="J84" i="12"/>
  <c r="J83" i="12"/>
  <c r="E81" i="12"/>
  <c r="J80" i="12"/>
  <c r="J79" i="12"/>
  <c r="J78" i="12"/>
  <c r="E75" i="12"/>
  <c r="J74" i="12"/>
  <c r="J73" i="12"/>
  <c r="J72" i="12"/>
  <c r="J71" i="12"/>
  <c r="E69" i="12"/>
  <c r="J68" i="12"/>
  <c r="J67" i="12"/>
  <c r="J66" i="12"/>
  <c r="J65" i="12"/>
  <c r="E63" i="12"/>
  <c r="J62" i="12"/>
  <c r="J61" i="12"/>
  <c r="J60" i="12"/>
  <c r="J59" i="12"/>
  <c r="E57" i="12"/>
  <c r="J57" i="12" s="1"/>
  <c r="J56" i="12"/>
  <c r="J55" i="12"/>
  <c r="J54" i="12"/>
  <c r="J53" i="12"/>
  <c r="J51" i="12"/>
  <c r="J50" i="12"/>
  <c r="J49" i="12"/>
  <c r="J48" i="12"/>
  <c r="J47" i="12"/>
  <c r="E45" i="12"/>
  <c r="J45" i="12" s="1"/>
  <c r="J44" i="12"/>
  <c r="J43" i="12"/>
  <c r="J42" i="12"/>
  <c r="J41" i="12"/>
  <c r="E39" i="12"/>
  <c r="J39" i="12" s="1"/>
  <c r="J38" i="12"/>
  <c r="J37" i="12"/>
  <c r="J36" i="12"/>
  <c r="J35" i="12"/>
  <c r="E33" i="12"/>
  <c r="J33" i="12" s="1"/>
  <c r="J32" i="12"/>
  <c r="J31" i="12"/>
  <c r="J30" i="12"/>
  <c r="J29" i="12"/>
  <c r="E27" i="12"/>
  <c r="J27" i="12" s="1"/>
  <c r="J26" i="12"/>
  <c r="J25" i="12"/>
  <c r="J24" i="12"/>
  <c r="J23" i="12"/>
  <c r="J21" i="12"/>
  <c r="J20" i="12"/>
  <c r="J19" i="12"/>
  <c r="J18" i="12"/>
  <c r="J17" i="12"/>
  <c r="E15" i="12"/>
  <c r="J15" i="12" s="1"/>
  <c r="J14" i="12"/>
  <c r="J13" i="12"/>
  <c r="J12" i="12"/>
  <c r="J11" i="12"/>
  <c r="E9" i="12"/>
  <c r="J9" i="12" s="1"/>
  <c r="E22" i="11"/>
  <c r="F16" i="11" s="1"/>
  <c r="D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E22" i="10"/>
  <c r="F21" i="10" s="1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E22" i="9"/>
  <c r="F21" i="9" s="1"/>
  <c r="D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F23" i="8"/>
  <c r="G15" i="8" s="1"/>
  <c r="E23" i="8"/>
  <c r="H22" i="8"/>
  <c r="H21" i="8"/>
  <c r="H20" i="8"/>
  <c r="H19" i="8"/>
  <c r="H18" i="8"/>
  <c r="H17" i="8"/>
  <c r="H16" i="8"/>
  <c r="H15" i="8"/>
  <c r="H14" i="8"/>
  <c r="H13" i="8"/>
  <c r="H12" i="8"/>
  <c r="G12" i="8"/>
  <c r="H11" i="8"/>
  <c r="H10" i="8"/>
  <c r="E22" i="7"/>
  <c r="D22" i="7"/>
  <c r="G21" i="7"/>
  <c r="G20" i="7"/>
  <c r="G19" i="7"/>
  <c r="G18" i="7"/>
  <c r="G17" i="7"/>
  <c r="G16" i="7"/>
  <c r="G15" i="7"/>
  <c r="G14" i="7"/>
  <c r="G13" i="7"/>
  <c r="G12" i="7"/>
  <c r="G11" i="7"/>
  <c r="G9" i="7"/>
  <c r="E18" i="6"/>
  <c r="D18" i="6"/>
  <c r="G17" i="6"/>
  <c r="G16" i="6"/>
  <c r="G15" i="6"/>
  <c r="G14" i="6"/>
  <c r="G13" i="6"/>
  <c r="G12" i="6"/>
  <c r="G10" i="6"/>
  <c r="G9" i="6"/>
  <c r="F22" i="5"/>
  <c r="G20" i="5" s="1"/>
  <c r="E22" i="5"/>
  <c r="I21" i="5"/>
  <c r="H21" i="5"/>
  <c r="K20" i="5"/>
  <c r="J20" i="5"/>
  <c r="I20" i="5"/>
  <c r="H20" i="5"/>
  <c r="I19" i="5"/>
  <c r="H19" i="5"/>
  <c r="I18" i="5"/>
  <c r="H18" i="5"/>
  <c r="I17" i="5"/>
  <c r="H17" i="5"/>
  <c r="I16" i="5"/>
  <c r="H16" i="5"/>
  <c r="H15" i="5"/>
  <c r="I14" i="5"/>
  <c r="H14" i="5"/>
  <c r="K13" i="5"/>
  <c r="J13" i="5"/>
  <c r="I13" i="5"/>
  <c r="H13" i="5"/>
  <c r="I12" i="5"/>
  <c r="H12" i="5"/>
  <c r="I11" i="5"/>
  <c r="H11" i="5"/>
  <c r="I10" i="5"/>
  <c r="H10" i="5"/>
  <c r="K9" i="5"/>
  <c r="J9" i="5"/>
  <c r="I9" i="5"/>
  <c r="H9" i="5"/>
  <c r="F21" i="4"/>
  <c r="G19" i="4" s="1"/>
  <c r="E21" i="4"/>
  <c r="I20" i="4"/>
  <c r="H20" i="4"/>
  <c r="K19" i="4"/>
  <c r="J19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K12" i="4"/>
  <c r="J12" i="4"/>
  <c r="I12" i="4"/>
  <c r="H12" i="4"/>
  <c r="I11" i="4"/>
  <c r="H11" i="4"/>
  <c r="I10" i="4"/>
  <c r="H10" i="4"/>
  <c r="I9" i="4"/>
  <c r="H9" i="4"/>
  <c r="I8" i="4"/>
  <c r="D11" i="3"/>
  <c r="C11" i="3"/>
  <c r="J81" i="13" l="1"/>
  <c r="F18" i="7"/>
  <c r="F9" i="7"/>
  <c r="F14" i="6"/>
  <c r="F10" i="6"/>
  <c r="M13" i="5"/>
  <c r="J57" i="13"/>
  <c r="J51" i="13"/>
  <c r="J45" i="13"/>
  <c r="J39" i="13"/>
  <c r="F87" i="12"/>
  <c r="I57" i="12" s="1"/>
  <c r="J69" i="12"/>
  <c r="F13" i="11"/>
  <c r="F20" i="11"/>
  <c r="F14" i="11"/>
  <c r="F10" i="11"/>
  <c r="F12" i="11"/>
  <c r="F15" i="11"/>
  <c r="F9" i="11"/>
  <c r="F11" i="11"/>
  <c r="J59" i="14"/>
  <c r="J66" i="14"/>
  <c r="J73" i="14"/>
  <c r="J80" i="14"/>
  <c r="J87" i="14"/>
  <c r="E101" i="14"/>
  <c r="J63" i="13"/>
  <c r="J75" i="12"/>
  <c r="G87" i="12"/>
  <c r="J81" i="12"/>
  <c r="J63" i="12"/>
  <c r="F21" i="11"/>
  <c r="G16" i="8"/>
  <c r="E10" i="3"/>
  <c r="F10" i="3" s="1"/>
  <c r="F11" i="3"/>
  <c r="G87" i="13"/>
  <c r="J33" i="13"/>
  <c r="J21" i="13"/>
  <c r="J9" i="13"/>
  <c r="J27" i="13"/>
  <c r="D87" i="13"/>
  <c r="E87" i="13"/>
  <c r="G101" i="14"/>
  <c r="G22" i="11"/>
  <c r="F19" i="11"/>
  <c r="F18" i="11"/>
  <c r="F17" i="11"/>
  <c r="F14" i="10"/>
  <c r="F10" i="10"/>
  <c r="G22" i="10"/>
  <c r="F16" i="10"/>
  <c r="F9" i="10"/>
  <c r="F13" i="10"/>
  <c r="F12" i="10"/>
  <c r="F11" i="10"/>
  <c r="F15" i="10"/>
  <c r="F18" i="10"/>
  <c r="F17" i="10"/>
  <c r="G22" i="9"/>
  <c r="G10" i="8"/>
  <c r="G20" i="8"/>
  <c r="G18" i="8"/>
  <c r="H23" i="8"/>
  <c r="F19" i="7"/>
  <c r="F11" i="7"/>
  <c r="F10" i="7"/>
  <c r="F12" i="7"/>
  <c r="F14" i="7"/>
  <c r="F15" i="7"/>
  <c r="F13" i="7"/>
  <c r="F16" i="7"/>
  <c r="F20" i="7"/>
  <c r="F17" i="7"/>
  <c r="F21" i="7"/>
  <c r="G22" i="7"/>
  <c r="J94" i="14"/>
  <c r="J17" i="14"/>
  <c r="J24" i="14"/>
  <c r="J31" i="14"/>
  <c r="J45" i="14"/>
  <c r="J38" i="14"/>
  <c r="D101" i="14"/>
  <c r="F13" i="6"/>
  <c r="F17" i="6"/>
  <c r="F9" i="6"/>
  <c r="F18" i="6"/>
  <c r="F12" i="6"/>
  <c r="F16" i="6"/>
  <c r="F11" i="6"/>
  <c r="F15" i="6"/>
  <c r="G18" i="6"/>
  <c r="J22" i="5"/>
  <c r="K22" i="5"/>
  <c r="L9" i="5" s="1"/>
  <c r="M20" i="5"/>
  <c r="G19" i="5"/>
  <c r="G9" i="5"/>
  <c r="G13" i="5"/>
  <c r="G11" i="5"/>
  <c r="G15" i="5"/>
  <c r="G17" i="5"/>
  <c r="G21" i="5"/>
  <c r="G12" i="5"/>
  <c r="G14" i="5"/>
  <c r="G10" i="5"/>
  <c r="K21" i="4"/>
  <c r="L12" i="4" s="1"/>
  <c r="G10" i="4"/>
  <c r="G12" i="4"/>
  <c r="G14" i="4"/>
  <c r="G8" i="4"/>
  <c r="G16" i="4"/>
  <c r="G18" i="4"/>
  <c r="G20" i="4"/>
  <c r="M19" i="4"/>
  <c r="J21" i="4"/>
  <c r="M12" i="4"/>
  <c r="E8" i="3"/>
  <c r="E9" i="3"/>
  <c r="M9" i="5"/>
  <c r="G22" i="5"/>
  <c r="H21" i="4"/>
  <c r="H22" i="5"/>
  <c r="I21" i="4"/>
  <c r="I22" i="5"/>
  <c r="G9" i="4"/>
  <c r="G11" i="4"/>
  <c r="G13" i="4"/>
  <c r="G15" i="4"/>
  <c r="G17" i="4"/>
  <c r="G16" i="5"/>
  <c r="G18" i="5"/>
  <c r="G17" i="8"/>
  <c r="G11" i="8"/>
  <c r="G19" i="8"/>
  <c r="G13" i="8"/>
  <c r="G21" i="8"/>
  <c r="G14" i="8"/>
  <c r="G22" i="8"/>
  <c r="F9" i="9"/>
  <c r="F10" i="9"/>
  <c r="F11" i="9"/>
  <c r="F12" i="9"/>
  <c r="F13" i="9"/>
  <c r="F14" i="9"/>
  <c r="F15" i="9"/>
  <c r="F16" i="9"/>
  <c r="F17" i="9"/>
  <c r="F18" i="9"/>
  <c r="F19" i="9"/>
  <c r="F20" i="9"/>
  <c r="F19" i="10"/>
  <c r="F20" i="10"/>
  <c r="D87" i="12"/>
  <c r="J87" i="12" s="1"/>
  <c r="E87" i="12"/>
  <c r="F87" i="13"/>
  <c r="F101" i="14"/>
  <c r="I66" i="14" s="1"/>
  <c r="J10" i="14"/>
  <c r="AB10" i="17"/>
  <c r="AJ29" i="18"/>
  <c r="I18" i="18"/>
  <c r="AF8" i="17"/>
  <c r="AL19" i="17"/>
  <c r="S60" i="17"/>
  <c r="Q58" i="17"/>
  <c r="Q51" i="17"/>
  <c r="Q47" i="17"/>
  <c r="AO12" i="18"/>
  <c r="N12" i="18"/>
  <c r="R12" i="18" s="1"/>
  <c r="M21" i="17"/>
  <c r="Q21" i="17" s="1"/>
  <c r="J8" i="17"/>
  <c r="J21" i="17" s="1"/>
  <c r="BN9" i="17"/>
  <c r="AB11" i="17"/>
  <c r="AA11" i="17"/>
  <c r="BO12" i="17"/>
  <c r="CH13" i="17"/>
  <c r="AI41" i="17"/>
  <c r="AI39" i="17"/>
  <c r="AI32" i="17"/>
  <c r="AI28" i="17"/>
  <c r="BB39" i="17"/>
  <c r="P58" i="17"/>
  <c r="R9" i="18"/>
  <c r="Z17" i="18"/>
  <c r="AA17" i="18" s="1"/>
  <c r="AJ19" i="18"/>
  <c r="AA24" i="18"/>
  <c r="AJ27" i="18"/>
  <c r="AA32" i="18"/>
  <c r="W46" i="18"/>
  <c r="AJ35" i="18"/>
  <c r="AA40" i="18"/>
  <c r="AA124" i="18"/>
  <c r="I9" i="17"/>
  <c r="H9" i="17"/>
  <c r="AC10" i="17"/>
  <c r="BN10" i="17"/>
  <c r="BD12" i="17"/>
  <c r="AC13" i="17"/>
  <c r="CH14" i="17"/>
  <c r="R19" i="17"/>
  <c r="CP19" i="17"/>
  <c r="BC41" i="17"/>
  <c r="BC39" i="17"/>
  <c r="BC32" i="17"/>
  <c r="BC28" i="17"/>
  <c r="BB51" i="17"/>
  <c r="BB77" i="17"/>
  <c r="BB70" i="17"/>
  <c r="BB66" i="17"/>
  <c r="BB79" i="17" s="1"/>
  <c r="BU77" i="17"/>
  <c r="S79" i="17"/>
  <c r="AR9" i="18"/>
  <c r="AS9" i="18" s="1"/>
  <c r="AI9" i="18"/>
  <c r="AJ9" i="18" s="1"/>
  <c r="AN10" i="18"/>
  <c r="H11" i="18"/>
  <c r="I11" i="18" s="1"/>
  <c r="Q14" i="18"/>
  <c r="R14" i="18" s="1"/>
  <c r="AA15" i="18"/>
  <c r="I25" i="18"/>
  <c r="AA25" i="18"/>
  <c r="I26" i="18"/>
  <c r="I33" i="18"/>
  <c r="AA33" i="18"/>
  <c r="I34" i="18"/>
  <c r="I41" i="18"/>
  <c r="AA41" i="18"/>
  <c r="I42" i="18"/>
  <c r="U46" i="18"/>
  <c r="CG8" i="17"/>
  <c r="CF8" i="17"/>
  <c r="CF21" i="17" s="1"/>
  <c r="CC21" i="17"/>
  <c r="CG21" i="17" s="1"/>
  <c r="I10" i="17"/>
  <c r="AV12" i="17"/>
  <c r="AC14" i="17"/>
  <c r="CH15" i="17"/>
  <c r="AK41" i="17"/>
  <c r="BD41" i="17"/>
  <c r="P39" i="17"/>
  <c r="BV77" i="17"/>
  <c r="BV70" i="17"/>
  <c r="BV66" i="17"/>
  <c r="R7" i="18"/>
  <c r="AO10" i="18"/>
  <c r="AP10" i="18" s="1"/>
  <c r="AF10" i="18"/>
  <c r="AJ12" i="18"/>
  <c r="AA13" i="18"/>
  <c r="AS14" i="18"/>
  <c r="AJ16" i="18"/>
  <c r="AA21" i="18"/>
  <c r="AA29" i="18"/>
  <c r="Z46" i="18"/>
  <c r="R77" i="18"/>
  <c r="H92" i="18"/>
  <c r="BN8" i="17"/>
  <c r="BJ21" i="17"/>
  <c r="BN21" i="17" s="1"/>
  <c r="AU9" i="17"/>
  <c r="AT9" i="17"/>
  <c r="BO10" i="17"/>
  <c r="I11" i="17"/>
  <c r="AC15" i="17"/>
  <c r="Q41" i="17"/>
  <c r="Q39" i="17"/>
  <c r="Q32" i="17"/>
  <c r="Q28" i="17"/>
  <c r="BA41" i="17"/>
  <c r="BE41" i="17" s="1"/>
  <c r="BE28" i="17"/>
  <c r="BU58" i="17"/>
  <c r="BU51" i="17"/>
  <c r="BU47" i="17"/>
  <c r="BU60" i="17" s="1"/>
  <c r="P51" i="17"/>
  <c r="P77" i="17"/>
  <c r="P70" i="17"/>
  <c r="P66" i="17"/>
  <c r="P79" i="17" s="1"/>
  <c r="AI77" i="17"/>
  <c r="R10" i="18"/>
  <c r="AO15" i="18"/>
  <c r="AP15" i="18" s="1"/>
  <c r="AQ17" i="18"/>
  <c r="AA18" i="18"/>
  <c r="R20" i="18"/>
  <c r="R23" i="18"/>
  <c r="AA26" i="18"/>
  <c r="R28" i="18"/>
  <c r="R31" i="18"/>
  <c r="L46" i="18"/>
  <c r="R36" i="18"/>
  <c r="R39" i="18"/>
  <c r="AE46" i="18"/>
  <c r="AA42" i="18"/>
  <c r="R56" i="18"/>
  <c r="AA80" i="18"/>
  <c r="R86" i="18"/>
  <c r="I127" i="18"/>
  <c r="AU8" i="17"/>
  <c r="AQ21" i="17"/>
  <c r="AU21" i="17" s="1"/>
  <c r="CH8" i="17"/>
  <c r="CH21" i="17" s="1"/>
  <c r="J10" i="17"/>
  <c r="AU10" i="17"/>
  <c r="BO14" i="17"/>
  <c r="AC16" i="17"/>
  <c r="BB32" i="17"/>
  <c r="AI58" i="17"/>
  <c r="AI51" i="17"/>
  <c r="AI47" i="17"/>
  <c r="AI60" i="17" s="1"/>
  <c r="AJ10" i="18"/>
  <c r="AF13" i="18"/>
  <c r="AJ13" i="18" s="1"/>
  <c r="I14" i="18"/>
  <c r="AR17" i="18"/>
  <c r="AS17" i="18" s="1"/>
  <c r="AT17" i="18" s="1"/>
  <c r="AI17" i="18"/>
  <c r="AJ17" i="18" s="1"/>
  <c r="R25" i="18"/>
  <c r="R33" i="18"/>
  <c r="AP36" i="18"/>
  <c r="AT36" i="18" s="1"/>
  <c r="R41" i="18"/>
  <c r="AS43" i="18"/>
  <c r="AT43" i="18" s="1"/>
  <c r="AB8" i="17"/>
  <c r="AA8" i="17"/>
  <c r="AA21" i="17" s="1"/>
  <c r="X21" i="17"/>
  <c r="AB21" i="17" s="1"/>
  <c r="BO8" i="17"/>
  <c r="BO21" i="17" s="1"/>
  <c r="CG9" i="17"/>
  <c r="R12" i="17"/>
  <c r="CP12" i="17"/>
  <c r="J14" i="17"/>
  <c r="BD19" i="17"/>
  <c r="O41" i="17"/>
  <c r="S41" i="17" s="1"/>
  <c r="S28" i="17"/>
  <c r="AJ47" i="17"/>
  <c r="BV58" i="17"/>
  <c r="BU70" i="17"/>
  <c r="I7" i="18"/>
  <c r="Z9" i="18"/>
  <c r="AA9" i="18" s="1"/>
  <c r="W10" i="18"/>
  <c r="AA10" i="18" s="1"/>
  <c r="AR11" i="18"/>
  <c r="Q11" i="18"/>
  <c r="R11" i="18" s="1"/>
  <c r="I12" i="18"/>
  <c r="AA12" i="18"/>
  <c r="AA14" i="18"/>
  <c r="R15" i="18"/>
  <c r="AJ15" i="18"/>
  <c r="R21" i="18"/>
  <c r="R29" i="18"/>
  <c r="AJ32" i="18"/>
  <c r="R37" i="18"/>
  <c r="AA68" i="18"/>
  <c r="AA100" i="18"/>
  <c r="I8" i="17"/>
  <c r="E21" i="17"/>
  <c r="AV14" i="17" s="1"/>
  <c r="CK8" i="17"/>
  <c r="AB9" i="17"/>
  <c r="AA9" i="17"/>
  <c r="AV10" i="17"/>
  <c r="CG10" i="17"/>
  <c r="J12" i="17"/>
  <c r="J15" i="17"/>
  <c r="BU41" i="17"/>
  <c r="BU39" i="17"/>
  <c r="BU32" i="17"/>
  <c r="BU28" i="17"/>
  <c r="P32" i="17"/>
  <c r="P47" i="17"/>
  <c r="P60" i="17" s="1"/>
  <c r="BB58" i="17"/>
  <c r="AW60" i="17"/>
  <c r="AU60" i="17"/>
  <c r="BC70" i="17"/>
  <c r="AL79" i="17"/>
  <c r="AJ77" i="17"/>
  <c r="AJ70" i="17"/>
  <c r="AJ66" i="17"/>
  <c r="AA7" i="18"/>
  <c r="R18" i="18"/>
  <c r="I23" i="18"/>
  <c r="AS25" i="18"/>
  <c r="R26" i="18"/>
  <c r="I31" i="18"/>
  <c r="AS33" i="18"/>
  <c r="I39" i="18"/>
  <c r="AS41" i="18"/>
  <c r="R42" i="18"/>
  <c r="N46" i="18"/>
  <c r="I44" i="18"/>
  <c r="R62" i="18"/>
  <c r="L8" i="17"/>
  <c r="AE8" i="17"/>
  <c r="AX8" i="17"/>
  <c r="BQ8" i="17"/>
  <c r="CJ8" i="17"/>
  <c r="P28" i="17"/>
  <c r="BB28" i="17"/>
  <c r="BB47" i="17"/>
  <c r="BB60" i="17" s="1"/>
  <c r="AB60" i="17"/>
  <c r="BE60" i="17"/>
  <c r="AI66" i="17"/>
  <c r="AI79" i="17" s="1"/>
  <c r="BU66" i="17"/>
  <c r="BU79" i="17" s="1"/>
  <c r="AR7" i="18"/>
  <c r="AS7" i="18" s="1"/>
  <c r="AT7" i="18" s="1"/>
  <c r="AO8" i="18"/>
  <c r="AP8" i="18" s="1"/>
  <c r="AQ10" i="18"/>
  <c r="AN11" i="18"/>
  <c r="AR15" i="18"/>
  <c r="AS15" i="18" s="1"/>
  <c r="AT15" i="18" s="1"/>
  <c r="AO16" i="18"/>
  <c r="AP16" i="18" s="1"/>
  <c r="AF18" i="18"/>
  <c r="AJ18" i="18" s="1"/>
  <c r="AQ18" i="18"/>
  <c r="AN19" i="18"/>
  <c r="AR23" i="18"/>
  <c r="AS23" i="18" s="1"/>
  <c r="AO24" i="18"/>
  <c r="AP24" i="18" s="1"/>
  <c r="AI25" i="18"/>
  <c r="AJ25" i="18" s="1"/>
  <c r="AF26" i="18"/>
  <c r="AJ26" i="18" s="1"/>
  <c r="AQ26" i="18"/>
  <c r="AN27" i="18"/>
  <c r="AR31" i="18"/>
  <c r="AS31" i="18" s="1"/>
  <c r="AO32" i="18"/>
  <c r="AP32" i="18" s="1"/>
  <c r="AI33" i="18"/>
  <c r="AJ33" i="18" s="1"/>
  <c r="AF34" i="18"/>
  <c r="AJ34" i="18" s="1"/>
  <c r="AQ34" i="18"/>
  <c r="AN35" i="18"/>
  <c r="AR39" i="18"/>
  <c r="AS39" i="18" s="1"/>
  <c r="AT39" i="18" s="1"/>
  <c r="AO40" i="18"/>
  <c r="AP40" i="18" s="1"/>
  <c r="AI41" i="18"/>
  <c r="AJ41" i="18" s="1"/>
  <c r="AF42" i="18"/>
  <c r="AJ42" i="18" s="1"/>
  <c r="AQ42" i="18"/>
  <c r="Q43" i="18"/>
  <c r="AO43" i="18"/>
  <c r="AP43" i="18" s="1"/>
  <c r="AR44" i="18"/>
  <c r="AS44" i="18" s="1"/>
  <c r="AT44" i="18" s="1"/>
  <c r="H45" i="18"/>
  <c r="I45" i="18" s="1"/>
  <c r="AJ86" i="18"/>
  <c r="F92" i="18"/>
  <c r="M92" i="18"/>
  <c r="N92" i="18" s="1"/>
  <c r="AD92" i="18"/>
  <c r="AF92" i="18" s="1"/>
  <c r="AJ106" i="18"/>
  <c r="I118" i="18"/>
  <c r="I130" i="18"/>
  <c r="F136" i="18"/>
  <c r="G136" i="18"/>
  <c r="R175" i="18"/>
  <c r="F181" i="18"/>
  <c r="I58" i="19"/>
  <c r="J58" i="19" s="1"/>
  <c r="J54" i="19"/>
  <c r="AJ14" i="23"/>
  <c r="AH14" i="23"/>
  <c r="BB28" i="23"/>
  <c r="BE19" i="23"/>
  <c r="M12" i="17"/>
  <c r="AF12" i="17"/>
  <c r="AY12" i="17"/>
  <c r="BR12" i="17"/>
  <c r="BR21" i="17" s="1"/>
  <c r="CK12" i="17"/>
  <c r="M19" i="17"/>
  <c r="AF19" i="17"/>
  <c r="AY19" i="17"/>
  <c r="BR19" i="17"/>
  <c r="CK19" i="17"/>
  <c r="AF41" i="17"/>
  <c r="BR41" i="17"/>
  <c r="BV28" i="17" s="1"/>
  <c r="BR60" i="17"/>
  <c r="BX60" i="17" s="1"/>
  <c r="I79" i="17"/>
  <c r="AR10" i="18"/>
  <c r="AS10" i="18" s="1"/>
  <c r="AT10" i="18" s="1"/>
  <c r="AO11" i="18"/>
  <c r="AR18" i="18"/>
  <c r="AS18" i="18" s="1"/>
  <c r="AT18" i="18" s="1"/>
  <c r="AO19" i="18"/>
  <c r="AP19" i="18" s="1"/>
  <c r="AI20" i="18"/>
  <c r="AJ20" i="18" s="1"/>
  <c r="AF21" i="18"/>
  <c r="AJ21" i="18" s="1"/>
  <c r="AR26" i="18"/>
  <c r="AO27" i="18"/>
  <c r="AP27" i="18" s="1"/>
  <c r="AI28" i="18"/>
  <c r="AJ28" i="18" s="1"/>
  <c r="AF29" i="18"/>
  <c r="W34" i="18"/>
  <c r="AA34" i="18" s="1"/>
  <c r="AR34" i="18"/>
  <c r="AS34" i="18" s="1"/>
  <c r="AT34" i="18" s="1"/>
  <c r="AO35" i="18"/>
  <c r="AP35" i="18" s="1"/>
  <c r="AI36" i="18"/>
  <c r="AJ36" i="18" s="1"/>
  <c r="AF37" i="18"/>
  <c r="AJ37" i="18" s="1"/>
  <c r="AR42" i="18"/>
  <c r="H43" i="18"/>
  <c r="I43" i="18" s="1"/>
  <c r="AD46" i="18"/>
  <c r="AQ43" i="18"/>
  <c r="AF44" i="18"/>
  <c r="AJ44" i="18" s="1"/>
  <c r="W45" i="18"/>
  <c r="AA45" i="18" s="1"/>
  <c r="AR45" i="18"/>
  <c r="AS45" i="18" s="1"/>
  <c r="C46" i="18"/>
  <c r="P46" i="18"/>
  <c r="Q46" i="18" s="1"/>
  <c r="AI56" i="18"/>
  <c r="AJ56" i="18" s="1"/>
  <c r="I64" i="18"/>
  <c r="AI71" i="18"/>
  <c r="AJ71" i="18" s="1"/>
  <c r="E74" i="18"/>
  <c r="I81" i="18"/>
  <c r="I91" i="18"/>
  <c r="I101" i="18"/>
  <c r="I111" i="18"/>
  <c r="AI112" i="18"/>
  <c r="AJ112" i="18" s="1"/>
  <c r="AI118" i="18"/>
  <c r="AJ118" i="18" s="1"/>
  <c r="W130" i="18"/>
  <c r="AI130" i="18"/>
  <c r="AJ130" i="18" s="1"/>
  <c r="AH136" i="18"/>
  <c r="AI136" i="18" s="1"/>
  <c r="R142" i="18"/>
  <c r="R145" i="18"/>
  <c r="I167" i="18"/>
  <c r="I171" i="18"/>
  <c r="R172" i="18"/>
  <c r="E175" i="18"/>
  <c r="I175" i="18" s="1"/>
  <c r="G181" i="18"/>
  <c r="H181" i="18" s="1"/>
  <c r="I181" i="18" s="1"/>
  <c r="H178" i="18"/>
  <c r="I178" i="18" s="1"/>
  <c r="E14" i="19"/>
  <c r="AB51" i="22"/>
  <c r="AB41" i="22"/>
  <c r="AC56" i="22"/>
  <c r="AB56" i="22"/>
  <c r="AB46" i="22"/>
  <c r="AJ7" i="23"/>
  <c r="AG7" i="23"/>
  <c r="P28" i="23"/>
  <c r="Q28" i="23" s="1"/>
  <c r="Q19" i="23"/>
  <c r="BH20" i="23"/>
  <c r="BF20" i="23"/>
  <c r="X24" i="23"/>
  <c r="U24" i="23"/>
  <c r="E86" i="23"/>
  <c r="AV41" i="23"/>
  <c r="AT41" i="23"/>
  <c r="J86" i="23"/>
  <c r="N8" i="17"/>
  <c r="AG8" i="17"/>
  <c r="AZ8" i="17"/>
  <c r="BS8" i="17"/>
  <c r="CL8" i="17"/>
  <c r="R28" i="17"/>
  <c r="BD28" i="17"/>
  <c r="AY79" i="17"/>
  <c r="BE79" i="17" s="1"/>
  <c r="BN79" i="17"/>
  <c r="AQ8" i="18"/>
  <c r="AN9" i="18"/>
  <c r="AR13" i="18"/>
  <c r="AS13" i="18" s="1"/>
  <c r="AT13" i="18" s="1"/>
  <c r="AO14" i="18"/>
  <c r="AP14" i="18" s="1"/>
  <c r="AQ16" i="18"/>
  <c r="AN17" i="18"/>
  <c r="AR21" i="18"/>
  <c r="AS21" i="18" s="1"/>
  <c r="AT21" i="18" s="1"/>
  <c r="AO22" i="18"/>
  <c r="AP22" i="18" s="1"/>
  <c r="AI23" i="18"/>
  <c r="AJ23" i="18" s="1"/>
  <c r="AF24" i="18"/>
  <c r="AJ24" i="18" s="1"/>
  <c r="AQ24" i="18"/>
  <c r="AN25" i="18"/>
  <c r="AR29" i="18"/>
  <c r="AS29" i="18" s="1"/>
  <c r="AT29" i="18" s="1"/>
  <c r="AO30" i="18"/>
  <c r="AP30" i="18" s="1"/>
  <c r="AI31" i="18"/>
  <c r="AJ31" i="18" s="1"/>
  <c r="AF32" i="18"/>
  <c r="AQ32" i="18"/>
  <c r="AN33" i="18"/>
  <c r="N34" i="18"/>
  <c r="R34" i="18" s="1"/>
  <c r="AR37" i="18"/>
  <c r="AS37" i="18" s="1"/>
  <c r="AT37" i="18" s="1"/>
  <c r="AO38" i="18"/>
  <c r="AP38" i="18" s="1"/>
  <c r="AI39" i="18"/>
  <c r="AJ39" i="18" s="1"/>
  <c r="AF40" i="18"/>
  <c r="AJ40" i="18" s="1"/>
  <c r="AQ40" i="18"/>
  <c r="AN41" i="18"/>
  <c r="AQ44" i="18"/>
  <c r="H89" i="18"/>
  <c r="I89" i="18" s="1"/>
  <c r="AI97" i="18"/>
  <c r="AJ97" i="18" s="1"/>
  <c r="E100" i="18"/>
  <c r="I100" i="18" s="1"/>
  <c r="I107" i="18"/>
  <c r="I117" i="18"/>
  <c r="E124" i="18"/>
  <c r="I124" i="18" s="1"/>
  <c r="R124" i="18"/>
  <c r="I126" i="18"/>
  <c r="I128" i="18"/>
  <c r="Z130" i="18"/>
  <c r="AA130" i="18" s="1"/>
  <c r="X136" i="18"/>
  <c r="AI133" i="18"/>
  <c r="M136" i="18"/>
  <c r="N136" i="18" s="1"/>
  <c r="E142" i="18"/>
  <c r="R144" i="18"/>
  <c r="E145" i="18"/>
  <c r="I145" i="18" s="1"/>
  <c r="H154" i="18"/>
  <c r="I154" i="18" s="1"/>
  <c r="AI154" i="18"/>
  <c r="AJ154" i="18" s="1"/>
  <c r="AI157" i="18"/>
  <c r="AJ157" i="18" s="1"/>
  <c r="V181" i="18"/>
  <c r="W181" i="18" s="1"/>
  <c r="S58" i="19"/>
  <c r="T58" i="19" s="1"/>
  <c r="T50" i="19"/>
  <c r="V20" i="22"/>
  <c r="U18" i="22"/>
  <c r="U7" i="22"/>
  <c r="U20" i="22" s="1"/>
  <c r="Q32" i="22"/>
  <c r="Q30" i="22"/>
  <c r="Q28" i="22"/>
  <c r="Q31" i="22"/>
  <c r="Q29" i="22"/>
  <c r="R130" i="22"/>
  <c r="Q130" i="22"/>
  <c r="J150" i="22"/>
  <c r="AJ8" i="23"/>
  <c r="AH8" i="23"/>
  <c r="O8" i="17"/>
  <c r="AH8" i="17"/>
  <c r="BA8" i="17"/>
  <c r="BT8" i="17"/>
  <c r="CM8" i="17"/>
  <c r="O12" i="17"/>
  <c r="S12" i="17" s="1"/>
  <c r="AH12" i="17"/>
  <c r="BA12" i="17"/>
  <c r="BT12" i="17"/>
  <c r="CM12" i="17"/>
  <c r="CQ12" i="17" s="1"/>
  <c r="G21" i="17"/>
  <c r="K21" i="17" s="1"/>
  <c r="Z21" i="17"/>
  <c r="AD21" i="17" s="1"/>
  <c r="AS21" i="17"/>
  <c r="AW21" i="17" s="1"/>
  <c r="BL21" i="17"/>
  <c r="BP21" i="17" s="1"/>
  <c r="CE21" i="17"/>
  <c r="CI21" i="17" s="1"/>
  <c r="AF60" i="17"/>
  <c r="AL60" i="17" s="1"/>
  <c r="AR8" i="18"/>
  <c r="AS8" i="18" s="1"/>
  <c r="AT8" i="18" s="1"/>
  <c r="AO9" i="18"/>
  <c r="AP9" i="18" s="1"/>
  <c r="AQ11" i="18"/>
  <c r="AN12" i="18"/>
  <c r="AR16" i="18"/>
  <c r="AO17" i="18"/>
  <c r="AP17" i="18" s="1"/>
  <c r="AQ19" i="18"/>
  <c r="AS19" i="18" s="1"/>
  <c r="AT19" i="18" s="1"/>
  <c r="AN20" i="18"/>
  <c r="AP20" i="18" s="1"/>
  <c r="AT20" i="18" s="1"/>
  <c r="AR24" i="18"/>
  <c r="AO25" i="18"/>
  <c r="AQ27" i="18"/>
  <c r="AS27" i="18" s="1"/>
  <c r="AT27" i="18" s="1"/>
  <c r="AN28" i="18"/>
  <c r="AP28" i="18" s="1"/>
  <c r="AT28" i="18" s="1"/>
  <c r="AR32" i="18"/>
  <c r="AO33" i="18"/>
  <c r="AQ35" i="18"/>
  <c r="AS35" i="18" s="1"/>
  <c r="AT35" i="18" s="1"/>
  <c r="AN36" i="18"/>
  <c r="AR40" i="18"/>
  <c r="AO41" i="18"/>
  <c r="AP41" i="18" s="1"/>
  <c r="AF43" i="18"/>
  <c r="E56" i="18"/>
  <c r="I56" i="18" s="1"/>
  <c r="E65" i="18"/>
  <c r="I66" i="18"/>
  <c r="I76" i="18"/>
  <c r="AI83" i="18"/>
  <c r="AJ83" i="18" s="1"/>
  <c r="E86" i="18"/>
  <c r="AH92" i="18"/>
  <c r="AI92" i="18" s="1"/>
  <c r="AI103" i="18"/>
  <c r="AJ103" i="18" s="1"/>
  <c r="E106" i="18"/>
  <c r="I106" i="18" s="1"/>
  <c r="I113" i="18"/>
  <c r="I119" i="18"/>
  <c r="AI121" i="18"/>
  <c r="AJ121" i="18" s="1"/>
  <c r="E127" i="18"/>
  <c r="I129" i="18"/>
  <c r="I131" i="18"/>
  <c r="H148" i="18"/>
  <c r="I148" i="18" s="1"/>
  <c r="AI148" i="18"/>
  <c r="AJ148" i="18" s="1"/>
  <c r="I151" i="18"/>
  <c r="AI151" i="18"/>
  <c r="AJ151" i="18" s="1"/>
  <c r="R169" i="18"/>
  <c r="I179" i="18"/>
  <c r="O10" i="19"/>
  <c r="O42" i="19"/>
  <c r="AT7" i="23"/>
  <c r="X14" i="23"/>
  <c r="U14" i="23"/>
  <c r="AV24" i="23"/>
  <c r="AS55" i="23"/>
  <c r="BM11" i="17"/>
  <c r="CF11" i="17"/>
  <c r="H12" i="17"/>
  <c r="AA12" i="17"/>
  <c r="AT12" i="17"/>
  <c r="BM12" i="17"/>
  <c r="AA13" i="17"/>
  <c r="AT13" i="17"/>
  <c r="BM13" i="17"/>
  <c r="CF13" i="17"/>
  <c r="H14" i="17"/>
  <c r="AA14" i="17"/>
  <c r="CF14" i="17"/>
  <c r="H15" i="17"/>
  <c r="AA15" i="17"/>
  <c r="AT15" i="17"/>
  <c r="BM15" i="17"/>
  <c r="CF15" i="17"/>
  <c r="AT16" i="17"/>
  <c r="BM16" i="17"/>
  <c r="CF16" i="17"/>
  <c r="H17" i="17"/>
  <c r="AA17" i="17"/>
  <c r="AT17" i="17"/>
  <c r="H18" i="17"/>
  <c r="AA18" i="17"/>
  <c r="AT18" i="17"/>
  <c r="BM18" i="17"/>
  <c r="CF18" i="17"/>
  <c r="H19" i="17"/>
  <c r="BM19" i="17"/>
  <c r="CF19" i="17"/>
  <c r="H20" i="17"/>
  <c r="AA20" i="17"/>
  <c r="AT20" i="17"/>
  <c r="BM20" i="17"/>
  <c r="AO45" i="18"/>
  <c r="G46" i="18"/>
  <c r="H46" i="18" s="1"/>
  <c r="I46" i="18" s="1"/>
  <c r="AJ62" i="18"/>
  <c r="I74" i="18"/>
  <c r="D92" i="18"/>
  <c r="E92" i="18" s="1"/>
  <c r="V92" i="18"/>
  <c r="W92" i="18" s="1"/>
  <c r="Z136" i="18"/>
  <c r="AA136" i="18" s="1"/>
  <c r="I142" i="18"/>
  <c r="AJ172" i="18"/>
  <c r="L181" i="18"/>
  <c r="Z38" i="19"/>
  <c r="AB31" i="22"/>
  <c r="AB29" i="22"/>
  <c r="AC32" i="22"/>
  <c r="AB32" i="22"/>
  <c r="AB30" i="22"/>
  <c r="AB28" i="22"/>
  <c r="F51" i="22"/>
  <c r="F41" i="22"/>
  <c r="G56" i="22"/>
  <c r="F56" i="22"/>
  <c r="F46" i="22"/>
  <c r="AO7" i="23"/>
  <c r="AV7" i="23" s="1"/>
  <c r="X20" i="23"/>
  <c r="AV20" i="23"/>
  <c r="AS20" i="23"/>
  <c r="L41" i="23"/>
  <c r="AJ41" i="23"/>
  <c r="AI41" i="23"/>
  <c r="AG41" i="23"/>
  <c r="AU48" i="23"/>
  <c r="AV55" i="23"/>
  <c r="AT55" i="23"/>
  <c r="AU59" i="23"/>
  <c r="L69" i="23"/>
  <c r="AR22" i="18"/>
  <c r="AS22" i="18" s="1"/>
  <c r="AT22" i="18" s="1"/>
  <c r="AO23" i="18"/>
  <c r="AP23" i="18" s="1"/>
  <c r="AR30" i="18"/>
  <c r="AS30" i="18" s="1"/>
  <c r="AT30" i="18" s="1"/>
  <c r="AO31" i="18"/>
  <c r="AP31" i="18" s="1"/>
  <c r="Z37" i="18"/>
  <c r="AA37" i="18" s="1"/>
  <c r="AR38" i="18"/>
  <c r="AS38" i="18" s="1"/>
  <c r="AT38" i="18" s="1"/>
  <c r="AO39" i="18"/>
  <c r="AP39" i="18" s="1"/>
  <c r="D46" i="18"/>
  <c r="E46" i="18" s="1"/>
  <c r="N43" i="18"/>
  <c r="X46" i="18"/>
  <c r="AQ46" i="18" s="1"/>
  <c r="AH46" i="18"/>
  <c r="AI43" i="18"/>
  <c r="N44" i="18"/>
  <c r="R44" i="18" s="1"/>
  <c r="AN45" i="18"/>
  <c r="I54" i="18"/>
  <c r="I67" i="18"/>
  <c r="AI68" i="18"/>
  <c r="AJ68" i="18" s="1"/>
  <c r="E77" i="18"/>
  <c r="I77" i="18" s="1"/>
  <c r="I78" i="18"/>
  <c r="I88" i="18"/>
  <c r="E97" i="18"/>
  <c r="I97" i="18" s="1"/>
  <c r="I98" i="18"/>
  <c r="I108" i="18"/>
  <c r="AI115" i="18"/>
  <c r="AJ115" i="18" s="1"/>
  <c r="E118" i="18"/>
  <c r="AI124" i="18"/>
  <c r="AJ124" i="18" s="1"/>
  <c r="I134" i="18"/>
  <c r="N151" i="18"/>
  <c r="R151" i="18" s="1"/>
  <c r="I152" i="18"/>
  <c r="I155" i="18"/>
  <c r="AI169" i="18"/>
  <c r="AJ169" i="18" s="1"/>
  <c r="P181" i="18"/>
  <c r="Q181" i="18" s="1"/>
  <c r="O58" i="19"/>
  <c r="C58" i="19"/>
  <c r="K20" i="22"/>
  <c r="J11" i="22"/>
  <c r="J7" i="22"/>
  <c r="J20" i="22" s="1"/>
  <c r="AC130" i="22"/>
  <c r="AB130" i="22"/>
  <c r="X8" i="23"/>
  <c r="U8" i="23"/>
  <c r="AV14" i="23"/>
  <c r="AG24" i="23"/>
  <c r="AU52" i="23"/>
  <c r="I65" i="18"/>
  <c r="Z83" i="18"/>
  <c r="AA83" i="18" s="1"/>
  <c r="I86" i="18"/>
  <c r="Z92" i="18"/>
  <c r="AA92" i="18" s="1"/>
  <c r="R118" i="18"/>
  <c r="E130" i="18"/>
  <c r="D136" i="18"/>
  <c r="E136" i="18" s="1"/>
  <c r="R130" i="18"/>
  <c r="P136" i="18"/>
  <c r="Q136" i="18" s="1"/>
  <c r="I173" i="18"/>
  <c r="I177" i="18"/>
  <c r="M181" i="18"/>
  <c r="AF7" i="22"/>
  <c r="AF20" i="22" s="1"/>
  <c r="AF11" i="22"/>
  <c r="AF18" i="22"/>
  <c r="R56" i="22"/>
  <c r="Q56" i="22"/>
  <c r="Q46" i="22"/>
  <c r="Q51" i="22"/>
  <c r="Q41" i="22"/>
  <c r="U150" i="22"/>
  <c r="AA28" i="23"/>
  <c r="AC28" i="23" s="1"/>
  <c r="F28" i="23"/>
  <c r="I19" i="23"/>
  <c r="AJ24" i="23"/>
  <c r="AH24" i="23"/>
  <c r="BH41" i="23"/>
  <c r="BA86" i="23"/>
  <c r="AN43" i="18"/>
  <c r="I58" i="18"/>
  <c r="AI59" i="18"/>
  <c r="AJ59" i="18" s="1"/>
  <c r="E62" i="18"/>
  <c r="I62" i="18" s="1"/>
  <c r="I69" i="18"/>
  <c r="I79" i="18"/>
  <c r="AI80" i="18"/>
  <c r="AJ80" i="18" s="1"/>
  <c r="E89" i="18"/>
  <c r="P92" i="18"/>
  <c r="Q92" i="18" s="1"/>
  <c r="R92" i="18" s="1"/>
  <c r="I90" i="18"/>
  <c r="I99" i="18"/>
  <c r="AI100" i="18"/>
  <c r="AJ100" i="18" s="1"/>
  <c r="E109" i="18"/>
  <c r="I109" i="18" s="1"/>
  <c r="I110" i="18"/>
  <c r="E121" i="18"/>
  <c r="I121" i="18" s="1"/>
  <c r="I123" i="18"/>
  <c r="I125" i="18"/>
  <c r="AI127" i="18"/>
  <c r="AJ127" i="18" s="1"/>
  <c r="E133" i="18"/>
  <c r="I133" i="18" s="1"/>
  <c r="Q133" i="18"/>
  <c r="R133" i="18" s="1"/>
  <c r="AD136" i="18"/>
  <c r="AF136" i="18" s="1"/>
  <c r="I143" i="18"/>
  <c r="I150" i="18"/>
  <c r="R152" i="18"/>
  <c r="I153" i="18"/>
  <c r="R157" i="18"/>
  <c r="E163" i="18"/>
  <c r="I163" i="18" s="1"/>
  <c r="I166" i="18"/>
  <c r="AJ166" i="18"/>
  <c r="AA169" i="18"/>
  <c r="AF181" i="18"/>
  <c r="O26" i="19"/>
  <c r="X58" i="19"/>
  <c r="Z58" i="19" s="1"/>
  <c r="AA35" i="21"/>
  <c r="F31" i="22"/>
  <c r="F29" i="22"/>
  <c r="G32" i="22"/>
  <c r="F32" i="22"/>
  <c r="F30" i="22"/>
  <c r="F28" i="22"/>
  <c r="G130" i="22"/>
  <c r="F130" i="22"/>
  <c r="J14" i="23"/>
  <c r="AG14" i="23"/>
  <c r="L20" i="23"/>
  <c r="J20" i="23"/>
  <c r="AD28" i="23"/>
  <c r="BF24" i="23"/>
  <c r="L55" i="23"/>
  <c r="AJ55" i="23"/>
  <c r="AI55" i="23"/>
  <c r="AG55" i="23"/>
  <c r="D181" i="18"/>
  <c r="E181" i="18" s="1"/>
  <c r="X181" i="18"/>
  <c r="Z181" i="18" s="1"/>
  <c r="AA181" i="18" s="1"/>
  <c r="AH181" i="18"/>
  <c r="AI181" i="18" s="1"/>
  <c r="AJ181" i="18" s="1"/>
  <c r="AO8" i="23"/>
  <c r="AV8" i="23" s="1"/>
  <c r="S19" i="23"/>
  <c r="AC19" i="23"/>
  <c r="AM19" i="23"/>
  <c r="AM28" i="23" s="1"/>
  <c r="Q20" i="23"/>
  <c r="AH58" i="23"/>
  <c r="AV60" i="23"/>
  <c r="AS60" i="23"/>
  <c r="BH62" i="23"/>
  <c r="BF62" i="23"/>
  <c r="AV63" i="23"/>
  <c r="AT63" i="23"/>
  <c r="AS63" i="23"/>
  <c r="AJ65" i="23"/>
  <c r="AG65" i="23"/>
  <c r="J69" i="23"/>
  <c r="AQ86" i="23"/>
  <c r="AR86" i="23" s="1"/>
  <c r="AV70" i="23"/>
  <c r="AU70" i="23"/>
  <c r="AS70" i="23"/>
  <c r="AU79" i="23"/>
  <c r="L83" i="23"/>
  <c r="AU83" i="23"/>
  <c r="BC86" i="23"/>
  <c r="BD86" i="23" s="1"/>
  <c r="BG43" i="23" s="1"/>
  <c r="P86" i="21"/>
  <c r="Y87" i="21"/>
  <c r="G89" i="21"/>
  <c r="P90" i="21"/>
  <c r="Y91" i="21"/>
  <c r="G93" i="21"/>
  <c r="P94" i="21"/>
  <c r="Y95" i="21"/>
  <c r="G97" i="21"/>
  <c r="P98" i="21"/>
  <c r="Y99" i="21"/>
  <c r="V7" i="22"/>
  <c r="P7" i="23"/>
  <c r="Q7" i="23" s="1"/>
  <c r="AH7" i="23"/>
  <c r="V8" i="23"/>
  <c r="AH9" i="23"/>
  <c r="V10" i="23"/>
  <c r="J11" i="23"/>
  <c r="BF11" i="23"/>
  <c r="AT12" i="23"/>
  <c r="AH13" i="23"/>
  <c r="V14" i="23"/>
  <c r="AH15" i="23"/>
  <c r="V16" i="23"/>
  <c r="J17" i="23"/>
  <c r="BF17" i="23"/>
  <c r="AT18" i="23"/>
  <c r="J19" i="23"/>
  <c r="AN19" i="23"/>
  <c r="BF19" i="23"/>
  <c r="AT20" i="23"/>
  <c r="J21" i="23"/>
  <c r="BF21" i="23"/>
  <c r="AT22" i="23"/>
  <c r="AH23" i="23"/>
  <c r="V24" i="23"/>
  <c r="AH25" i="23"/>
  <c r="V26" i="23"/>
  <c r="J27" i="23"/>
  <c r="BF27" i="23"/>
  <c r="R28" i="23"/>
  <c r="AH41" i="23"/>
  <c r="V42" i="23"/>
  <c r="J43" i="23"/>
  <c r="BF43" i="23"/>
  <c r="AT44" i="23"/>
  <c r="AH45" i="23"/>
  <c r="V46" i="23"/>
  <c r="J47" i="23"/>
  <c r="BF47" i="23"/>
  <c r="AT48" i="23"/>
  <c r="AH49" i="23"/>
  <c r="V50" i="23"/>
  <c r="J51" i="23"/>
  <c r="BF51" i="23"/>
  <c r="AT52" i="23"/>
  <c r="AH53" i="23"/>
  <c r="V54" i="23"/>
  <c r="AH55" i="23"/>
  <c r="V56" i="23"/>
  <c r="J57" i="23"/>
  <c r="AS57" i="23"/>
  <c r="AT59" i="23"/>
  <c r="AT60" i="23"/>
  <c r="AJ61" i="23"/>
  <c r="AG61" i="23"/>
  <c r="BE62" i="23"/>
  <c r="AV64" i="23"/>
  <c r="AU64" i="23"/>
  <c r="AS64" i="23"/>
  <c r="AH65" i="23"/>
  <c r="O86" i="23"/>
  <c r="Q86" i="23" s="1"/>
  <c r="AG69" i="23"/>
  <c r="BD69" i="23"/>
  <c r="BF69" i="23" s="1"/>
  <c r="AT70" i="23"/>
  <c r="AV73" i="23"/>
  <c r="AU73" i="23"/>
  <c r="AT73" i="23"/>
  <c r="AS73" i="23"/>
  <c r="AV74" i="23"/>
  <c r="AS74" i="23"/>
  <c r="BH76" i="23"/>
  <c r="BF76" i="23"/>
  <c r="BE76" i="23"/>
  <c r="BH77" i="23"/>
  <c r="BE77" i="23"/>
  <c r="L80" i="23"/>
  <c r="J80" i="23"/>
  <c r="I80" i="23"/>
  <c r="L81" i="23"/>
  <c r="I81" i="23"/>
  <c r="AB86" i="23"/>
  <c r="AC86" i="23" s="1"/>
  <c r="AC83" i="23"/>
  <c r="BD83" i="23"/>
  <c r="AD11" i="24"/>
  <c r="AC11" i="24"/>
  <c r="AD15" i="24"/>
  <c r="AC15" i="24"/>
  <c r="AD19" i="24"/>
  <c r="AC19" i="24"/>
  <c r="AF133" i="18"/>
  <c r="AF178" i="18"/>
  <c r="AJ178" i="18" s="1"/>
  <c r="D58" i="19"/>
  <c r="E58" i="19" s="1"/>
  <c r="Q65" i="22"/>
  <c r="F70" i="22"/>
  <c r="AB70" i="22"/>
  <c r="Q75" i="22"/>
  <c r="F80" i="22"/>
  <c r="AB80" i="22"/>
  <c r="Q85" i="22"/>
  <c r="F90" i="22"/>
  <c r="AB90" i="22"/>
  <c r="Q95" i="22"/>
  <c r="F100" i="22"/>
  <c r="AB100" i="22"/>
  <c r="Q105" i="22"/>
  <c r="F110" i="22"/>
  <c r="AB110" i="22"/>
  <c r="Q115" i="22"/>
  <c r="F120" i="22"/>
  <c r="AB120" i="22"/>
  <c r="G7" i="23"/>
  <c r="BC7" i="23"/>
  <c r="AG8" i="23"/>
  <c r="AE19" i="23"/>
  <c r="I20" i="23"/>
  <c r="BE20" i="23"/>
  <c r="AS41" i="23"/>
  <c r="AT57" i="23"/>
  <c r="L59" i="23"/>
  <c r="K60" i="23"/>
  <c r="X60" i="23"/>
  <c r="X62" i="23"/>
  <c r="U62" i="23"/>
  <c r="BH63" i="23"/>
  <c r="BE63" i="23"/>
  <c r="AI66" i="23"/>
  <c r="AJ68" i="23"/>
  <c r="AH68" i="23"/>
  <c r="AG68" i="23"/>
  <c r="AU71" i="23"/>
  <c r="AU75" i="23"/>
  <c r="BG78" i="23"/>
  <c r="AS83" i="23"/>
  <c r="BF83" i="23"/>
  <c r="L63" i="23"/>
  <c r="I63" i="23"/>
  <c r="AU65" i="23"/>
  <c r="AV67" i="23"/>
  <c r="AU67" i="23"/>
  <c r="AT67" i="23"/>
  <c r="AS67" i="23"/>
  <c r="BH72" i="23"/>
  <c r="BF72" i="23"/>
  <c r="BE72" i="23"/>
  <c r="BH73" i="23"/>
  <c r="BE73" i="23"/>
  <c r="L76" i="23"/>
  <c r="J76" i="23"/>
  <c r="I76" i="23"/>
  <c r="L77" i="23"/>
  <c r="I77" i="23"/>
  <c r="X79" i="23"/>
  <c r="V79" i="23"/>
  <c r="U79" i="23"/>
  <c r="X80" i="23"/>
  <c r="U80" i="23"/>
  <c r="AJ82" i="23"/>
  <c r="AH82" i="23"/>
  <c r="AG82" i="23"/>
  <c r="AH83" i="23"/>
  <c r="AT86" i="23"/>
  <c r="X85" i="23"/>
  <c r="V85" i="23"/>
  <c r="U85" i="23"/>
  <c r="AN86" i="23"/>
  <c r="AO86" i="23" s="1"/>
  <c r="L9" i="24"/>
  <c r="K9" i="24"/>
  <c r="L13" i="24"/>
  <c r="K13" i="24"/>
  <c r="L17" i="24"/>
  <c r="K17" i="24"/>
  <c r="U11" i="22"/>
  <c r="J18" i="22"/>
  <c r="AD20" i="22"/>
  <c r="AG20" i="22" s="1"/>
  <c r="O32" i="22"/>
  <c r="R32" i="22" s="1"/>
  <c r="S7" i="23"/>
  <c r="AS8" i="23"/>
  <c r="I9" i="23"/>
  <c r="BE9" i="23"/>
  <c r="AS10" i="23"/>
  <c r="AG11" i="23"/>
  <c r="U12" i="23"/>
  <c r="I13" i="23"/>
  <c r="BE13" i="23"/>
  <c r="AS14" i="23"/>
  <c r="I15" i="23"/>
  <c r="BE15" i="23"/>
  <c r="AS16" i="23"/>
  <c r="AG17" i="23"/>
  <c r="U18" i="23"/>
  <c r="E19" i="23"/>
  <c r="L19" i="23" s="1"/>
  <c r="AQ19" i="23"/>
  <c r="BA19" i="23"/>
  <c r="BH19" i="23" s="1"/>
  <c r="U20" i="23"/>
  <c r="AG21" i="23"/>
  <c r="U22" i="23"/>
  <c r="I23" i="23"/>
  <c r="BE23" i="23"/>
  <c r="AS24" i="23"/>
  <c r="I25" i="23"/>
  <c r="BE25" i="23"/>
  <c r="AS26" i="23"/>
  <c r="AG27" i="23"/>
  <c r="I41" i="23"/>
  <c r="BE41" i="23"/>
  <c r="AS42" i="23"/>
  <c r="AG43" i="23"/>
  <c r="U44" i="23"/>
  <c r="I45" i="23"/>
  <c r="BE45" i="23"/>
  <c r="AS46" i="23"/>
  <c r="AG47" i="23"/>
  <c r="U48" i="23"/>
  <c r="I49" i="23"/>
  <c r="BE49" i="23"/>
  <c r="AS50" i="23"/>
  <c r="AG51" i="23"/>
  <c r="U52" i="23"/>
  <c r="I53" i="23"/>
  <c r="BE53" i="23"/>
  <c r="AS54" i="23"/>
  <c r="I55" i="23"/>
  <c r="BE55" i="23"/>
  <c r="AS56" i="23"/>
  <c r="AH57" i="23"/>
  <c r="I58" i="23"/>
  <c r="AS58" i="23"/>
  <c r="AH60" i="23"/>
  <c r="BG60" i="23"/>
  <c r="J63" i="23"/>
  <c r="BG64" i="23"/>
  <c r="BH66" i="23"/>
  <c r="BF66" i="23"/>
  <c r="BE66" i="23"/>
  <c r="AV68" i="23"/>
  <c r="AU68" i="23"/>
  <c r="AS68" i="23"/>
  <c r="U69" i="23"/>
  <c r="L72" i="23"/>
  <c r="J72" i="23"/>
  <c r="I72" i="23"/>
  <c r="BF73" i="23"/>
  <c r="BG74" i="23"/>
  <c r="J77" i="23"/>
  <c r="V80" i="23"/>
  <c r="C86" i="23"/>
  <c r="S86" i="23"/>
  <c r="L21" i="24"/>
  <c r="Y85" i="21"/>
  <c r="G87" i="21"/>
  <c r="P88" i="21"/>
  <c r="Y89" i="21"/>
  <c r="G91" i="21"/>
  <c r="P92" i="21"/>
  <c r="Y93" i="21"/>
  <c r="G95" i="21"/>
  <c r="P96" i="21"/>
  <c r="Y97" i="21"/>
  <c r="G99" i="21"/>
  <c r="H8" i="23"/>
  <c r="BD8" i="23"/>
  <c r="J9" i="23"/>
  <c r="BF9" i="23"/>
  <c r="AT10" i="23"/>
  <c r="AH11" i="23"/>
  <c r="V12" i="23"/>
  <c r="J13" i="23"/>
  <c r="BF13" i="23"/>
  <c r="H14" i="23"/>
  <c r="BD14" i="23"/>
  <c r="J15" i="23"/>
  <c r="BF15" i="23"/>
  <c r="AT16" i="23"/>
  <c r="AH17" i="23"/>
  <c r="V18" i="23"/>
  <c r="AF20" i="23"/>
  <c r="AH20" i="23" s="1"/>
  <c r="AH21" i="23"/>
  <c r="V22" i="23"/>
  <c r="J23" i="23"/>
  <c r="BF23" i="23"/>
  <c r="H24" i="23"/>
  <c r="J24" i="23" s="1"/>
  <c r="BD24" i="23"/>
  <c r="J25" i="23"/>
  <c r="BF25" i="23"/>
  <c r="AT26" i="23"/>
  <c r="AH27" i="23"/>
  <c r="T41" i="23"/>
  <c r="AT42" i="23"/>
  <c r="AH43" i="23"/>
  <c r="V44" i="23"/>
  <c r="J45" i="23"/>
  <c r="BF45" i="23"/>
  <c r="AT46" i="23"/>
  <c r="AH47" i="23"/>
  <c r="V48" i="23"/>
  <c r="J49" i="23"/>
  <c r="BF49" i="23"/>
  <c r="AT50" i="23"/>
  <c r="AH51" i="23"/>
  <c r="V52" i="23"/>
  <c r="J53" i="23"/>
  <c r="BF53" i="23"/>
  <c r="AT54" i="23"/>
  <c r="T55" i="23"/>
  <c r="AT56" i="23"/>
  <c r="J58" i="23"/>
  <c r="AT58" i="23"/>
  <c r="U59" i="23"/>
  <c r="L60" i="23"/>
  <c r="AG60" i="23"/>
  <c r="BE60" i="23"/>
  <c r="AU61" i="23"/>
  <c r="L66" i="23"/>
  <c r="J66" i="23"/>
  <c r="I66" i="23"/>
  <c r="BH67" i="23"/>
  <c r="BG67" i="23"/>
  <c r="BE67" i="23"/>
  <c r="AT68" i="23"/>
  <c r="I69" i="23"/>
  <c r="X71" i="23"/>
  <c r="V71" i="23"/>
  <c r="U71" i="23"/>
  <c r="L73" i="23"/>
  <c r="K73" i="23"/>
  <c r="I73" i="23"/>
  <c r="X75" i="23"/>
  <c r="V75" i="23"/>
  <c r="U75" i="23"/>
  <c r="X76" i="23"/>
  <c r="U76" i="23"/>
  <c r="AJ78" i="23"/>
  <c r="AH78" i="23"/>
  <c r="AG78" i="23"/>
  <c r="AJ79" i="23"/>
  <c r="AI79" i="23"/>
  <c r="AG79" i="23"/>
  <c r="AV81" i="23"/>
  <c r="AU81" i="23"/>
  <c r="AT81" i="23"/>
  <c r="AS81" i="23"/>
  <c r="AV82" i="23"/>
  <c r="AU82" i="23"/>
  <c r="AS82" i="23"/>
  <c r="R86" i="23"/>
  <c r="U83" i="23"/>
  <c r="AY86" i="23"/>
  <c r="AJ84" i="23"/>
  <c r="AH84" i="23"/>
  <c r="AG84" i="23"/>
  <c r="AJ85" i="23"/>
  <c r="AI85" i="23"/>
  <c r="AG85" i="23"/>
  <c r="R11" i="24"/>
  <c r="Q11" i="24"/>
  <c r="R15" i="24"/>
  <c r="Q15" i="24"/>
  <c r="R19" i="24"/>
  <c r="Q19" i="24"/>
  <c r="X61" i="23"/>
  <c r="V61" i="23"/>
  <c r="AI62" i="23"/>
  <c r="X65" i="23"/>
  <c r="V65" i="23"/>
  <c r="U65" i="23"/>
  <c r="L67" i="23"/>
  <c r="I67" i="23"/>
  <c r="X69" i="23"/>
  <c r="V69" i="23"/>
  <c r="AJ70" i="23"/>
  <c r="AH70" i="23"/>
  <c r="AG70" i="23"/>
  <c r="X72" i="23"/>
  <c r="U72" i="23"/>
  <c r="P95" i="21"/>
  <c r="Y96" i="21"/>
  <c r="G98" i="21"/>
  <c r="AG58" i="23"/>
  <c r="X59" i="23"/>
  <c r="BH60" i="23"/>
  <c r="U61" i="23"/>
  <c r="L62" i="23"/>
  <c r="J62" i="23"/>
  <c r="AJ64" i="23"/>
  <c r="AH64" i="23"/>
  <c r="AG64" i="23"/>
  <c r="X66" i="23"/>
  <c r="U66" i="23"/>
  <c r="J67" i="23"/>
  <c r="BE69" i="23"/>
  <c r="AJ71" i="23"/>
  <c r="AI71" i="23"/>
  <c r="AG71" i="23"/>
  <c r="V72" i="23"/>
  <c r="AJ74" i="23"/>
  <c r="AH74" i="23"/>
  <c r="AG74" i="23"/>
  <c r="AJ75" i="23"/>
  <c r="AI75" i="23"/>
  <c r="AG75" i="23"/>
  <c r="AV77" i="23"/>
  <c r="AU77" i="23"/>
  <c r="AT77" i="23"/>
  <c r="AS77" i="23"/>
  <c r="AV78" i="23"/>
  <c r="AU78" i="23"/>
  <c r="AS78" i="23"/>
  <c r="BH80" i="23"/>
  <c r="BG80" i="23"/>
  <c r="BF80" i="23"/>
  <c r="BE80" i="23"/>
  <c r="BH81" i="23"/>
  <c r="BE81" i="23"/>
  <c r="G86" i="23"/>
  <c r="H86" i="23" s="1"/>
  <c r="K57" i="23" s="1"/>
  <c r="X83" i="23"/>
  <c r="V83" i="23"/>
  <c r="BB86" i="23"/>
  <c r="AV84" i="23"/>
  <c r="AU84" i="23"/>
  <c r="AS84" i="23"/>
  <c r="X9" i="24"/>
  <c r="W9" i="24"/>
  <c r="X13" i="24"/>
  <c r="W13" i="24"/>
  <c r="X17" i="24"/>
  <c r="W17" i="24"/>
  <c r="X21" i="24"/>
  <c r="AE17" i="27"/>
  <c r="AC17" i="27"/>
  <c r="AY21" i="27"/>
  <c r="AW21" i="27"/>
  <c r="AS23" i="27"/>
  <c r="AY47" i="27"/>
  <c r="AW47" i="27"/>
  <c r="J56" i="27"/>
  <c r="H56" i="27"/>
  <c r="I83" i="23"/>
  <c r="BE83" i="23"/>
  <c r="AE86" i="23"/>
  <c r="AF86" i="23" s="1"/>
  <c r="AI49" i="23" s="1"/>
  <c r="AX13" i="27"/>
  <c r="AY19" i="27"/>
  <c r="AY53" i="27"/>
  <c r="AT12" i="27"/>
  <c r="AD12" i="27"/>
  <c r="AB12" i="27"/>
  <c r="AO13" i="27"/>
  <c r="AM16" i="27"/>
  <c r="AM13" i="27"/>
  <c r="AM14" i="27"/>
  <c r="AU13" i="27"/>
  <c r="AW15" i="27"/>
  <c r="AY45" i="27"/>
  <c r="AW45" i="27"/>
  <c r="Q8" i="24"/>
  <c r="AC8" i="24"/>
  <c r="K10" i="24"/>
  <c r="W10" i="24"/>
  <c r="Q12" i="24"/>
  <c r="AC12" i="24"/>
  <c r="K14" i="24"/>
  <c r="W14" i="24"/>
  <c r="Q16" i="24"/>
  <c r="AC16" i="24"/>
  <c r="K18" i="24"/>
  <c r="W18" i="24"/>
  <c r="Q20" i="24"/>
  <c r="AC20" i="24"/>
  <c r="K21" i="24"/>
  <c r="W21" i="24"/>
  <c r="AX8" i="27"/>
  <c r="AS31" i="27"/>
  <c r="AO48" i="27"/>
  <c r="AM48" i="27"/>
  <c r="AU48" i="27"/>
  <c r="AF69" i="23"/>
  <c r="AH69" i="23" s="1"/>
  <c r="AF83" i="23"/>
  <c r="R8" i="24"/>
  <c r="AD8" i="24"/>
  <c r="AY8" i="27"/>
  <c r="AG73" i="23"/>
  <c r="U74" i="23"/>
  <c r="I75" i="23"/>
  <c r="BE75" i="23"/>
  <c r="AS76" i="23"/>
  <c r="AG77" i="23"/>
  <c r="U78" i="23"/>
  <c r="I79" i="23"/>
  <c r="BE79" i="23"/>
  <c r="AS80" i="23"/>
  <c r="AG81" i="23"/>
  <c r="U82" i="23"/>
  <c r="U84" i="23"/>
  <c r="I85" i="23"/>
  <c r="BE85" i="23"/>
  <c r="Q9" i="24"/>
  <c r="AC9" i="24"/>
  <c r="K11" i="24"/>
  <c r="W11" i="24"/>
  <c r="Q13" i="24"/>
  <c r="AC13" i="24"/>
  <c r="K15" i="24"/>
  <c r="W15" i="24"/>
  <c r="Q17" i="24"/>
  <c r="AC17" i="24"/>
  <c r="K19" i="24"/>
  <c r="W19" i="24"/>
  <c r="AV18" i="27"/>
  <c r="AR11" i="27"/>
  <c r="AN11" i="27"/>
  <c r="J14" i="27"/>
  <c r="H14" i="27"/>
  <c r="AY42" i="27"/>
  <c r="AY9" i="27"/>
  <c r="AV11" i="27"/>
  <c r="G14" i="27"/>
  <c r="AW18" i="27"/>
  <c r="AS20" i="27"/>
  <c r="AV21" i="27"/>
  <c r="AT23" i="27"/>
  <c r="T26" i="27"/>
  <c r="AT26" i="27"/>
  <c r="AN26" i="27"/>
  <c r="AL26" i="27"/>
  <c r="AY29" i="27"/>
  <c r="T34" i="27"/>
  <c r="AT34" i="27"/>
  <c r="AN34" i="27"/>
  <c r="AL34" i="27"/>
  <c r="AR43" i="27"/>
  <c r="AN43" i="27"/>
  <c r="AO46" i="27"/>
  <c r="AM46" i="27"/>
  <c r="AU46" i="27"/>
  <c r="J60" i="27"/>
  <c r="H60" i="27"/>
  <c r="AO63" i="27"/>
  <c r="AM63" i="27"/>
  <c r="AU63" i="27"/>
  <c r="AT7" i="27"/>
  <c r="AN9" i="27"/>
  <c r="AT14" i="27"/>
  <c r="I15" i="27"/>
  <c r="AD15" i="27"/>
  <c r="AB15" i="27"/>
  <c r="AD18" i="27"/>
  <c r="T20" i="27"/>
  <c r="R20" i="27"/>
  <c r="AT20" i="27"/>
  <c r="AO23" i="27"/>
  <c r="AU23" i="27"/>
  <c r="AM23" i="27"/>
  <c r="T28" i="27"/>
  <c r="R28" i="27"/>
  <c r="AX29" i="27"/>
  <c r="AO31" i="27"/>
  <c r="AU31" i="27"/>
  <c r="AM35" i="27"/>
  <c r="AM32" i="27"/>
  <c r="AO37" i="27"/>
  <c r="AM39" i="27"/>
  <c r="AU37" i="27"/>
  <c r="AM37" i="27"/>
  <c r="AO41" i="27"/>
  <c r="AU41" i="27"/>
  <c r="AM41" i="27"/>
  <c r="AO44" i="27"/>
  <c r="AM44" i="27"/>
  <c r="AU44" i="27"/>
  <c r="AY52" i="27"/>
  <c r="AW52" i="27"/>
  <c r="AE62" i="27"/>
  <c r="AC62" i="27"/>
  <c r="AU62" i="27"/>
  <c r="AR67" i="27"/>
  <c r="AT71" i="27"/>
  <c r="AN71" i="27"/>
  <c r="AL71" i="27"/>
  <c r="AU7" i="27"/>
  <c r="AW9" i="27" s="1"/>
  <c r="AO9" i="27"/>
  <c r="AY11" i="27"/>
  <c r="AX11" i="27"/>
  <c r="T12" i="27"/>
  <c r="AC12" i="27"/>
  <c r="AD13" i="27"/>
  <c r="AB16" i="27"/>
  <c r="T17" i="27"/>
  <c r="R17" i="27"/>
  <c r="AX19" i="27"/>
  <c r="AD21" i="27"/>
  <c r="U25" i="27"/>
  <c r="S29" i="27"/>
  <c r="S26" i="27"/>
  <c r="S25" i="27"/>
  <c r="AR26" i="27"/>
  <c r="AY26" i="27"/>
  <c r="AW26" i="27"/>
  <c r="AX27" i="27"/>
  <c r="U33" i="27"/>
  <c r="S33" i="27"/>
  <c r="AY34" i="27"/>
  <c r="AY38" i="27"/>
  <c r="AS41" i="27"/>
  <c r="T42" i="27"/>
  <c r="AR42" i="27"/>
  <c r="AS49" i="27"/>
  <c r="AV58" i="27"/>
  <c r="AO59" i="27"/>
  <c r="AM59" i="27"/>
  <c r="AU59" i="27"/>
  <c r="AN8" i="27"/>
  <c r="U12" i="27"/>
  <c r="S12" i="27"/>
  <c r="AR12" i="27"/>
  <c r="AR15" i="27"/>
  <c r="U17" i="27"/>
  <c r="S17" i="27"/>
  <c r="AS17" i="27"/>
  <c r="AR18" i="27"/>
  <c r="AX18" i="27" s="1"/>
  <c r="AT33" i="27"/>
  <c r="U36" i="27"/>
  <c r="S36" i="27"/>
  <c r="AS37" i="27"/>
  <c r="U47" i="27"/>
  <c r="S47" i="27"/>
  <c r="AO74" i="27"/>
  <c r="AU74" i="27"/>
  <c r="AM74" i="27"/>
  <c r="AE75" i="27"/>
  <c r="AC75" i="27"/>
  <c r="AO8" i="27"/>
  <c r="AS12" i="27"/>
  <c r="AR13" i="27"/>
  <c r="AS15" i="27"/>
  <c r="AY15" i="27" s="1"/>
  <c r="AT17" i="27"/>
  <c r="AS18" i="27"/>
  <c r="AY18" i="27" s="1"/>
  <c r="J19" i="27"/>
  <c r="H21" i="27"/>
  <c r="H23" i="27"/>
  <c r="AR21" i="27"/>
  <c r="AX21" i="27" s="1"/>
  <c r="J22" i="27"/>
  <c r="H22" i="27"/>
  <c r="AX22" i="27"/>
  <c r="AV22" i="27"/>
  <c r="AD23" i="27"/>
  <c r="AB23" i="27"/>
  <c r="AB35" i="27"/>
  <c r="AB32" i="27"/>
  <c r="AD31" i="27"/>
  <c r="AV36" i="27"/>
  <c r="AY43" i="27"/>
  <c r="U45" i="27"/>
  <c r="S45" i="27"/>
  <c r="AY50" i="27"/>
  <c r="AE58" i="27"/>
  <c r="AC58" i="27"/>
  <c r="AU58" i="27"/>
  <c r="U65" i="27"/>
  <c r="S65" i="27"/>
  <c r="AU65" i="27"/>
  <c r="U14" i="27"/>
  <c r="S14" i="27"/>
  <c r="AT15" i="27"/>
  <c r="AN15" i="27"/>
  <c r="AL15" i="27"/>
  <c r="AN18" i="27"/>
  <c r="AL18" i="27"/>
  <c r="AD20" i="27"/>
  <c r="AB20" i="27"/>
  <c r="G29" i="27"/>
  <c r="G26" i="27"/>
  <c r="I25" i="27"/>
  <c r="G25" i="27"/>
  <c r="AX28" i="27"/>
  <c r="J30" i="27"/>
  <c r="H30" i="27"/>
  <c r="I33" i="27"/>
  <c r="G33" i="27"/>
  <c r="U57" i="27"/>
  <c r="S57" i="27"/>
  <c r="AU57" i="27"/>
  <c r="U61" i="27"/>
  <c r="S61" i="27"/>
  <c r="AU61" i="27"/>
  <c r="J12" i="27"/>
  <c r="H12" i="27"/>
  <c r="AO12" i="27"/>
  <c r="AU12" i="27"/>
  <c r="AL14" i="27"/>
  <c r="AN13" i="27"/>
  <c r="AO15" i="27"/>
  <c r="AM15" i="27"/>
  <c r="I17" i="27"/>
  <c r="G17" i="27"/>
  <c r="AL17" i="27"/>
  <c r="AE20" i="27"/>
  <c r="AC20" i="27"/>
  <c r="AE28" i="27"/>
  <c r="AC28" i="27"/>
  <c r="AX30" i="27"/>
  <c r="AR34" i="27"/>
  <c r="U40" i="27"/>
  <c r="S40" i="27"/>
  <c r="AR41" i="27"/>
  <c r="AX42" i="27"/>
  <c r="AX54" i="27"/>
  <c r="AV54" i="27"/>
  <c r="J64" i="27"/>
  <c r="H64" i="27"/>
  <c r="AY84" i="27"/>
  <c r="AE15" i="27"/>
  <c r="AT16" i="27"/>
  <c r="J17" i="27"/>
  <c r="AO18" i="27"/>
  <c r="U20" i="27"/>
  <c r="AM20" i="27"/>
  <c r="G22" i="27"/>
  <c r="S22" i="27"/>
  <c r="AE23" i="27"/>
  <c r="AL23" i="27"/>
  <c r="AT24" i="27"/>
  <c r="J25" i="27"/>
  <c r="R25" i="27"/>
  <c r="AO26" i="27"/>
  <c r="H27" i="27"/>
  <c r="U28" i="27"/>
  <c r="AB28" i="27"/>
  <c r="AM28" i="27"/>
  <c r="G30" i="27"/>
  <c r="S30" i="27"/>
  <c r="AE31" i="27"/>
  <c r="AT32" i="27"/>
  <c r="J33" i="27"/>
  <c r="R33" i="27"/>
  <c r="AC33" i="27"/>
  <c r="AO34" i="27"/>
  <c r="H35" i="27"/>
  <c r="J36" i="27"/>
  <c r="R36" i="27"/>
  <c r="AC36" i="27"/>
  <c r="AE37" i="27"/>
  <c r="AX37" i="27"/>
  <c r="AV38" i="27"/>
  <c r="H39" i="27"/>
  <c r="J40" i="27"/>
  <c r="AC40" i="27"/>
  <c r="AE41" i="27"/>
  <c r="AX41" i="27"/>
  <c r="AE42" i="27"/>
  <c r="AC42" i="27"/>
  <c r="J43" i="27"/>
  <c r="AE50" i="27"/>
  <c r="AC50" i="27"/>
  <c r="J51" i="27"/>
  <c r="H51" i="27"/>
  <c r="AS51" i="27"/>
  <c r="U52" i="27"/>
  <c r="S52" i="27"/>
  <c r="AV52" i="27"/>
  <c r="AE53" i="27"/>
  <c r="AC53" i="27"/>
  <c r="AO54" i="27"/>
  <c r="AM54" i="27"/>
  <c r="J55" i="27"/>
  <c r="AO55" i="27"/>
  <c r="AM55" i="27"/>
  <c r="AX56" i="27"/>
  <c r="AX60" i="27"/>
  <c r="AX64" i="27"/>
  <c r="AD70" i="27"/>
  <c r="AB70" i="27"/>
  <c r="AD73" i="27"/>
  <c r="AT73" i="27"/>
  <c r="AB78" i="27"/>
  <c r="AB77" i="27"/>
  <c r="AB76" i="27"/>
  <c r="AB75" i="27"/>
  <c r="R274" i="27"/>
  <c r="R273" i="27"/>
  <c r="R272" i="27"/>
  <c r="R271" i="27"/>
  <c r="R270" i="27"/>
  <c r="T269" i="27"/>
  <c r="U15" i="27"/>
  <c r="AY16" i="27"/>
  <c r="AE18" i="27"/>
  <c r="J20" i="27"/>
  <c r="AO21" i="27"/>
  <c r="U23" i="27"/>
  <c r="AY24" i="27"/>
  <c r="AE26" i="27"/>
  <c r="J28" i="27"/>
  <c r="AO29" i="27"/>
  <c r="U31" i="27"/>
  <c r="AY32" i="27"/>
  <c r="AE34" i="27"/>
  <c r="AU35" i="27"/>
  <c r="G36" i="27"/>
  <c r="U37" i="27"/>
  <c r="AO38" i="27"/>
  <c r="AU39" i="27"/>
  <c r="U41" i="27"/>
  <c r="AT43" i="27"/>
  <c r="AV44" i="27" s="1"/>
  <c r="AE44" i="27"/>
  <c r="AC44" i="27"/>
  <c r="J45" i="27"/>
  <c r="H45" i="27"/>
  <c r="AE46" i="27"/>
  <c r="AC46" i="27"/>
  <c r="J47" i="27"/>
  <c r="H47" i="27"/>
  <c r="AE48" i="27"/>
  <c r="AC48" i="27"/>
  <c r="J49" i="27"/>
  <c r="AX51" i="27"/>
  <c r="AO56" i="27"/>
  <c r="AM56" i="27"/>
  <c r="J57" i="27"/>
  <c r="H57" i="27"/>
  <c r="U58" i="27"/>
  <c r="S58" i="27"/>
  <c r="AE59" i="27"/>
  <c r="AC59" i="27"/>
  <c r="AO60" i="27"/>
  <c r="AM60" i="27"/>
  <c r="J61" i="27"/>
  <c r="U62" i="27"/>
  <c r="S62" i="27"/>
  <c r="AE63" i="27"/>
  <c r="AC63" i="27"/>
  <c r="AO64" i="27"/>
  <c r="AM64" i="27"/>
  <c r="J65" i="27"/>
  <c r="H65" i="27"/>
  <c r="U66" i="27"/>
  <c r="S66" i="27"/>
  <c r="AT67" i="27"/>
  <c r="AV69" i="27" s="1"/>
  <c r="AN67" i="27"/>
  <c r="AL67" i="27"/>
  <c r="AN68" i="27"/>
  <c r="I69" i="27"/>
  <c r="G69" i="27"/>
  <c r="AL69" i="27"/>
  <c r="G73" i="27"/>
  <c r="AU73" i="27"/>
  <c r="AO76" i="27"/>
  <c r="AU76" i="27"/>
  <c r="AM76" i="27"/>
  <c r="AE77" i="27"/>
  <c r="AC77" i="27"/>
  <c r="AE13" i="27"/>
  <c r="J15" i="27"/>
  <c r="R15" i="27"/>
  <c r="AC15" i="27"/>
  <c r="AO16" i="27"/>
  <c r="H17" i="27"/>
  <c r="U18" i="27"/>
  <c r="AB18" i="27"/>
  <c r="AM18" i="27"/>
  <c r="G20" i="27"/>
  <c r="S20" i="27"/>
  <c r="AE21" i="27"/>
  <c r="AL21" i="27"/>
  <c r="J23" i="27"/>
  <c r="R23" i="27"/>
  <c r="AC23" i="27"/>
  <c r="AN23" i="27"/>
  <c r="AO24" i="27"/>
  <c r="T25" i="27"/>
  <c r="U26" i="27"/>
  <c r="AB26" i="27"/>
  <c r="AM26" i="27"/>
  <c r="AU27" i="27"/>
  <c r="G28" i="27"/>
  <c r="S28" i="27"/>
  <c r="AD28" i="27"/>
  <c r="AE29" i="27"/>
  <c r="AL29" i="27"/>
  <c r="J31" i="27"/>
  <c r="R31" i="27"/>
  <c r="AN31" i="27"/>
  <c r="AO32" i="27"/>
  <c r="H33" i="27"/>
  <c r="U34" i="27"/>
  <c r="AB34" i="27"/>
  <c r="AM34" i="27"/>
  <c r="AT35" i="27"/>
  <c r="H36" i="27"/>
  <c r="J37" i="27"/>
  <c r="AN37" i="27"/>
  <c r="AE38" i="27"/>
  <c r="H40" i="27"/>
  <c r="J41" i="27"/>
  <c r="AC41" i="27"/>
  <c r="AN41" i="27"/>
  <c r="U42" i="27"/>
  <c r="S42" i="27"/>
  <c r="AO43" i="27"/>
  <c r="AM43" i="27"/>
  <c r="AO49" i="27"/>
  <c r="U50" i="27"/>
  <c r="S50" i="27"/>
  <c r="AO51" i="27"/>
  <c r="AM51" i="27"/>
  <c r="J52" i="27"/>
  <c r="H52" i="27"/>
  <c r="U53" i="27"/>
  <c r="S53" i="27"/>
  <c r="AE54" i="27"/>
  <c r="AC54" i="27"/>
  <c r="AU55" i="27"/>
  <c r="AX57" i="27"/>
  <c r="AX61" i="27"/>
  <c r="AX65" i="27"/>
  <c r="AO67" i="27"/>
  <c r="AM68" i="27"/>
  <c r="AM67" i="27"/>
  <c r="AE69" i="27"/>
  <c r="AU69" i="27"/>
  <c r="AC69" i="27"/>
  <c r="AM69" i="27"/>
  <c r="AD74" i="27"/>
  <c r="AB74" i="27"/>
  <c r="AB160" i="27"/>
  <c r="AB161" i="27"/>
  <c r="AD157" i="27"/>
  <c r="AB162" i="27"/>
  <c r="AB158" i="27"/>
  <c r="AO11" i="27"/>
  <c r="U13" i="27"/>
  <c r="AU14" i="27"/>
  <c r="G15" i="27"/>
  <c r="S15" i="27"/>
  <c r="AE16" i="27"/>
  <c r="AL16" i="27"/>
  <c r="AW16" i="27"/>
  <c r="J18" i="27"/>
  <c r="R18" i="27"/>
  <c r="AC18" i="27"/>
  <c r="AO19" i="27"/>
  <c r="H20" i="27"/>
  <c r="U21" i="27"/>
  <c r="AB21" i="27"/>
  <c r="AM21" i="27"/>
  <c r="AU22" i="27"/>
  <c r="G23" i="27"/>
  <c r="S23" i="27"/>
  <c r="AE24" i="27"/>
  <c r="AL24" i="27"/>
  <c r="AW24" i="27"/>
  <c r="AT25" i="27"/>
  <c r="J26" i="27"/>
  <c r="R26" i="27"/>
  <c r="AC26" i="27"/>
  <c r="AO27" i="27"/>
  <c r="H28" i="27"/>
  <c r="U29" i="27"/>
  <c r="AB29" i="27"/>
  <c r="AM29" i="27"/>
  <c r="AU30" i="27"/>
  <c r="S31" i="27"/>
  <c r="AE32" i="27"/>
  <c r="AL32" i="27"/>
  <c r="J34" i="27"/>
  <c r="R34" i="27"/>
  <c r="AC34" i="27"/>
  <c r="AO35" i="27"/>
  <c r="AU36" i="27"/>
  <c r="S37" i="27"/>
  <c r="U38" i="27"/>
  <c r="AM38" i="27"/>
  <c r="AO39" i="27"/>
  <c r="AU40" i="27"/>
  <c r="S41" i="27"/>
  <c r="U44" i="27"/>
  <c r="S44" i="27"/>
  <c r="AO45" i="27"/>
  <c r="AM45" i="27"/>
  <c r="U46" i="27"/>
  <c r="S46" i="27"/>
  <c r="AO47" i="27"/>
  <c r="AM47" i="27"/>
  <c r="U48" i="27"/>
  <c r="S48" i="27"/>
  <c r="AX52" i="27"/>
  <c r="AU54" i="27"/>
  <c r="AE56" i="27"/>
  <c r="AC56" i="27"/>
  <c r="AO57" i="27"/>
  <c r="AM57" i="27"/>
  <c r="J58" i="27"/>
  <c r="H58" i="27"/>
  <c r="U59" i="27"/>
  <c r="S59" i="27"/>
  <c r="AV59" i="27"/>
  <c r="AE60" i="27"/>
  <c r="AC60" i="27"/>
  <c r="AO61" i="27"/>
  <c r="J62" i="27"/>
  <c r="H62" i="27"/>
  <c r="U63" i="27"/>
  <c r="S63" i="27"/>
  <c r="AV63" i="27"/>
  <c r="AE64" i="27"/>
  <c r="AC64" i="27"/>
  <c r="AO65" i="27"/>
  <c r="AM65" i="27"/>
  <c r="J66" i="27"/>
  <c r="H66" i="27"/>
  <c r="AU67" i="27"/>
  <c r="AE74" i="27"/>
  <c r="AC74" i="27"/>
  <c r="AO78" i="27"/>
  <c r="AU78" i="27"/>
  <c r="AM78" i="27"/>
  <c r="AA169" i="27"/>
  <c r="H15" i="27"/>
  <c r="AU17" i="27"/>
  <c r="R21" i="27"/>
  <c r="AC21" i="27"/>
  <c r="AM24" i="27"/>
  <c r="AU25" i="27"/>
  <c r="AW29" i="27" s="1"/>
  <c r="AL27" i="27"/>
  <c r="R29" i="27"/>
  <c r="AC29" i="27"/>
  <c r="T31" i="27"/>
  <c r="AU33" i="27"/>
  <c r="G34" i="27"/>
  <c r="S34" i="27"/>
  <c r="AL35" i="27"/>
  <c r="AC38" i="27"/>
  <c r="AN38" i="27"/>
  <c r="H41" i="27"/>
  <c r="J42" i="27"/>
  <c r="H42" i="27"/>
  <c r="AV42" i="27"/>
  <c r="AE43" i="27"/>
  <c r="AE49" i="27"/>
  <c r="J50" i="27"/>
  <c r="H50" i="27"/>
  <c r="AE51" i="27"/>
  <c r="AC51" i="27"/>
  <c r="AO52" i="27"/>
  <c r="AM52" i="27"/>
  <c r="J53" i="27"/>
  <c r="H53" i="27"/>
  <c r="U54" i="27"/>
  <c r="S54" i="27"/>
  <c r="AE55" i="27"/>
  <c r="AU56" i="27"/>
  <c r="AU60" i="27"/>
  <c r="AU64" i="27"/>
  <c r="AS67" i="27"/>
  <c r="AT70" i="27"/>
  <c r="AN70" i="27"/>
  <c r="AL70" i="27"/>
  <c r="AX72" i="27"/>
  <c r="AO75" i="27"/>
  <c r="AU75" i="27"/>
  <c r="AM75" i="27"/>
  <c r="AE76" i="27"/>
  <c r="AC76" i="27"/>
  <c r="Q85" i="27"/>
  <c r="AX83" i="27"/>
  <c r="G130" i="27"/>
  <c r="G131" i="27"/>
  <c r="I127" i="27"/>
  <c r="G132" i="27"/>
  <c r="G128" i="27"/>
  <c r="E43" i="27"/>
  <c r="G129" i="27"/>
  <c r="H18" i="27"/>
  <c r="AU20" i="27"/>
  <c r="S21" i="27"/>
  <c r="AC24" i="27"/>
  <c r="H26" i="27"/>
  <c r="AM27" i="27"/>
  <c r="AU28" i="27"/>
  <c r="AT31" i="27"/>
  <c r="AC32" i="27"/>
  <c r="H34" i="27"/>
  <c r="S38" i="27"/>
  <c r="J44" i="27"/>
  <c r="H44" i="27"/>
  <c r="AE45" i="27"/>
  <c r="AC45" i="27"/>
  <c r="J46" i="27"/>
  <c r="H46" i="27"/>
  <c r="AE47" i="27"/>
  <c r="AC47" i="27"/>
  <c r="J48" i="27"/>
  <c r="H48" i="27"/>
  <c r="AU51" i="27"/>
  <c r="U56" i="27"/>
  <c r="S56" i="27"/>
  <c r="AV56" i="27"/>
  <c r="AE57" i="27"/>
  <c r="AC57" i="27"/>
  <c r="AO58" i="27"/>
  <c r="AM58" i="27"/>
  <c r="J59" i="27"/>
  <c r="H59" i="27"/>
  <c r="U60" i="27"/>
  <c r="S60" i="27"/>
  <c r="AV60" i="27"/>
  <c r="AE61" i="27"/>
  <c r="AO62" i="27"/>
  <c r="AM62" i="27"/>
  <c r="J63" i="27"/>
  <c r="H63" i="27"/>
  <c r="U64" i="27"/>
  <c r="S64" i="27"/>
  <c r="AV64" i="27"/>
  <c r="AE65" i="27"/>
  <c r="AC65" i="27"/>
  <c r="I67" i="27"/>
  <c r="AB68" i="27"/>
  <c r="AD67" i="27"/>
  <c r="AX68" i="27"/>
  <c r="T69" i="27"/>
  <c r="R69" i="27"/>
  <c r="AO70" i="27"/>
  <c r="AU70" i="27"/>
  <c r="AM70" i="27"/>
  <c r="AY83" i="27"/>
  <c r="AC130" i="27"/>
  <c r="AC131" i="27"/>
  <c r="AC132" i="27"/>
  <c r="AC128" i="27"/>
  <c r="AE127" i="27"/>
  <c r="AC129" i="27"/>
  <c r="AC127" i="27"/>
  <c r="AC27" i="27"/>
  <c r="AL33" i="27"/>
  <c r="AO42" i="27"/>
  <c r="AM42" i="27"/>
  <c r="U43" i="27"/>
  <c r="S43" i="27"/>
  <c r="U49" i="27"/>
  <c r="S49" i="27"/>
  <c r="AU49" i="27"/>
  <c r="AO50" i="27"/>
  <c r="AM50" i="27"/>
  <c r="U51" i="27"/>
  <c r="S51" i="27"/>
  <c r="AE52" i="27"/>
  <c r="AC52" i="27"/>
  <c r="AO53" i="27"/>
  <c r="AM53" i="27"/>
  <c r="J54" i="27"/>
  <c r="H54" i="27"/>
  <c r="U55" i="27"/>
  <c r="S55" i="27"/>
  <c r="U69" i="27"/>
  <c r="S69" i="27"/>
  <c r="AY72" i="27"/>
  <c r="T74" i="27"/>
  <c r="R74" i="27"/>
  <c r="AO77" i="27"/>
  <c r="AU77" i="27"/>
  <c r="AM77" i="27"/>
  <c r="AE78" i="27"/>
  <c r="AC78" i="27"/>
  <c r="AH55" i="27"/>
  <c r="AH169" i="27"/>
  <c r="J151" i="27"/>
  <c r="D67" i="27"/>
  <c r="D85" i="27" s="1"/>
  <c r="AE67" i="27"/>
  <c r="J69" i="27"/>
  <c r="AE70" i="27"/>
  <c r="E85" i="27"/>
  <c r="AH85" i="27"/>
  <c r="AY82" i="27"/>
  <c r="AL138" i="27"/>
  <c r="AL137" i="27"/>
  <c r="AL136" i="27"/>
  <c r="AL135" i="27"/>
  <c r="AL134" i="27"/>
  <c r="AN133" i="27"/>
  <c r="S139" i="27"/>
  <c r="G154" i="27"/>
  <c r="G155" i="27"/>
  <c r="I151" i="27"/>
  <c r="G156" i="27"/>
  <c r="G152" i="27"/>
  <c r="N85" i="27"/>
  <c r="E169" i="27"/>
  <c r="U67" i="27"/>
  <c r="AY68" i="27"/>
  <c r="U70" i="27"/>
  <c r="U73" i="27"/>
  <c r="R75" i="27"/>
  <c r="R76" i="27"/>
  <c r="R77" i="27"/>
  <c r="R78" i="27"/>
  <c r="F85" i="27"/>
  <c r="H61" i="27" s="1"/>
  <c r="J79" i="27"/>
  <c r="AI85" i="27"/>
  <c r="AY81" i="27"/>
  <c r="U133" i="27"/>
  <c r="AM135" i="27"/>
  <c r="AM136" i="27"/>
  <c r="AO133" i="27"/>
  <c r="AM137" i="27"/>
  <c r="G153" i="27"/>
  <c r="U157" i="27"/>
  <c r="O73" i="27"/>
  <c r="O169" i="27"/>
  <c r="U163" i="27"/>
  <c r="O79" i="27"/>
  <c r="O85" i="27" s="1"/>
  <c r="AN186" i="27"/>
  <c r="AL191" i="27"/>
  <c r="AL190" i="27"/>
  <c r="AL189" i="27"/>
  <c r="AL188" i="27"/>
  <c r="AL187" i="27"/>
  <c r="AL186" i="27"/>
  <c r="AR73" i="27"/>
  <c r="N252" i="27"/>
  <c r="AT66" i="27"/>
  <c r="J67" i="27"/>
  <c r="R67" i="27"/>
  <c r="AO68" i="27"/>
  <c r="AV68" i="27"/>
  <c r="H69" i="27"/>
  <c r="AR69" i="27"/>
  <c r="AX69" i="27" s="1"/>
  <c r="J70" i="27"/>
  <c r="R70" i="27"/>
  <c r="AC70" i="27"/>
  <c r="AB71" i="27"/>
  <c r="AM71" i="27"/>
  <c r="AL72" i="27"/>
  <c r="R73" i="27"/>
  <c r="G74" i="27"/>
  <c r="S74" i="27"/>
  <c r="G75" i="27"/>
  <c r="S75" i="27"/>
  <c r="G76" i="27"/>
  <c r="S76" i="27"/>
  <c r="G77" i="27"/>
  <c r="S77" i="27"/>
  <c r="G78" i="27"/>
  <c r="S78" i="27"/>
  <c r="X85" i="27"/>
  <c r="AJ85" i="27"/>
  <c r="AL13" i="27" s="1"/>
  <c r="AY80" i="27"/>
  <c r="R132" i="27"/>
  <c r="R131" i="27"/>
  <c r="R130" i="27"/>
  <c r="R129" i="27"/>
  <c r="R128" i="27"/>
  <c r="T127" i="27"/>
  <c r="AM134" i="27"/>
  <c r="AU66" i="27"/>
  <c r="G67" i="27"/>
  <c r="S67" i="27"/>
  <c r="AE68" i="27"/>
  <c r="AL68" i="27"/>
  <c r="G70" i="27"/>
  <c r="S70" i="27"/>
  <c r="R71" i="27"/>
  <c r="AC71" i="27"/>
  <c r="AB72" i="27"/>
  <c r="AM72" i="27"/>
  <c r="S73" i="27"/>
  <c r="H74" i="27"/>
  <c r="H75" i="27"/>
  <c r="H76" i="27"/>
  <c r="H77" i="27"/>
  <c r="H78" i="27"/>
  <c r="H79" i="27"/>
  <c r="AK85" i="27"/>
  <c r="H84" i="27"/>
  <c r="S132" i="27"/>
  <c r="S128" i="27"/>
  <c r="S129" i="27"/>
  <c r="U127" i="27"/>
  <c r="S130" i="27"/>
  <c r="T67" i="27"/>
  <c r="G71" i="27"/>
  <c r="S71" i="27"/>
  <c r="AC72" i="27"/>
  <c r="AN72" i="27"/>
  <c r="AA85" i="27"/>
  <c r="H83" i="27"/>
  <c r="AB137" i="27"/>
  <c r="AB138" i="27"/>
  <c r="AB134" i="27"/>
  <c r="AD133" i="27"/>
  <c r="AB135" i="27"/>
  <c r="AB136" i="27"/>
  <c r="AM138" i="27"/>
  <c r="R156" i="27"/>
  <c r="R155" i="27"/>
  <c r="R154" i="27"/>
  <c r="R153" i="27"/>
  <c r="R152" i="27"/>
  <c r="T151" i="27"/>
  <c r="C73" i="27"/>
  <c r="I73" i="27" s="1"/>
  <c r="C169" i="27"/>
  <c r="X169" i="27"/>
  <c r="AE66" i="27"/>
  <c r="J68" i="27"/>
  <c r="AC68" i="27"/>
  <c r="AO69" i="27"/>
  <c r="AS70" i="27"/>
  <c r="H71" i="27"/>
  <c r="AU71" i="27"/>
  <c r="S72" i="27"/>
  <c r="AT74" i="27"/>
  <c r="P85" i="27"/>
  <c r="H82" i="27"/>
  <c r="AW82" i="27"/>
  <c r="T192" i="27"/>
  <c r="R197" i="27"/>
  <c r="R196" i="27"/>
  <c r="R195" i="27"/>
  <c r="R194" i="27"/>
  <c r="R193" i="27"/>
  <c r="AL162" i="27"/>
  <c r="AL161" i="27"/>
  <c r="AL160" i="27"/>
  <c r="AL159" i="27"/>
  <c r="AL158" i="27"/>
  <c r="AL157" i="27"/>
  <c r="AD174" i="27"/>
  <c r="I180" i="27"/>
  <c r="G182" i="27"/>
  <c r="AD198" i="27"/>
  <c r="I204" i="27"/>
  <c r="G206" i="27"/>
  <c r="Z252" i="27"/>
  <c r="BU32" i="28"/>
  <c r="BU41" i="28"/>
  <c r="BU28" i="28"/>
  <c r="H129" i="27"/>
  <c r="R138" i="27"/>
  <c r="R137" i="27"/>
  <c r="R136" i="27"/>
  <c r="R135" i="27"/>
  <c r="R134" i="27"/>
  <c r="AL144" i="27"/>
  <c r="AL143" i="27"/>
  <c r="AL142" i="27"/>
  <c r="AL141" i="27"/>
  <c r="AL140" i="27"/>
  <c r="AL139" i="27"/>
  <c r="R162" i="27"/>
  <c r="R161" i="27"/>
  <c r="R160" i="27"/>
  <c r="R159" i="27"/>
  <c r="R158" i="27"/>
  <c r="AN157" i="27"/>
  <c r="R168" i="27"/>
  <c r="R167" i="27"/>
  <c r="R166" i="27"/>
  <c r="R165" i="27"/>
  <c r="R164" i="27"/>
  <c r="R163" i="27"/>
  <c r="AD163" i="27"/>
  <c r="AJ169" i="27"/>
  <c r="AL133" i="27" s="1"/>
  <c r="AD180" i="27"/>
  <c r="G181" i="27"/>
  <c r="G185" i="27"/>
  <c r="I186" i="27"/>
  <c r="G188" i="27"/>
  <c r="AD204" i="27"/>
  <c r="G205" i="27"/>
  <c r="G209" i="27"/>
  <c r="I210" i="27"/>
  <c r="AD228" i="27"/>
  <c r="I234" i="27"/>
  <c r="AO252" i="27"/>
  <c r="AM246" i="27"/>
  <c r="AM240" i="27"/>
  <c r="AM234" i="27"/>
  <c r="AM228" i="27"/>
  <c r="AM222" i="27"/>
  <c r="AM216" i="27"/>
  <c r="AM210" i="27"/>
  <c r="AM204" i="27"/>
  <c r="AM198" i="27"/>
  <c r="AM192" i="27"/>
  <c r="AM186" i="27"/>
  <c r="AM180" i="27"/>
  <c r="AM174" i="27"/>
  <c r="AL292" i="27"/>
  <c r="AL291" i="27"/>
  <c r="AL290" i="27"/>
  <c r="AL289" i="27"/>
  <c r="AL288" i="27"/>
  <c r="AN287" i="27"/>
  <c r="AX21" i="28"/>
  <c r="BB21" i="28" s="1"/>
  <c r="BW41" i="28"/>
  <c r="AE79" i="27"/>
  <c r="AO79" i="27"/>
  <c r="AO80" i="27"/>
  <c r="AO81" i="27"/>
  <c r="AO82" i="27"/>
  <c r="AO83" i="27"/>
  <c r="AO84" i="27"/>
  <c r="J91" i="27"/>
  <c r="AE91" i="27"/>
  <c r="J97" i="27"/>
  <c r="AE97" i="27"/>
  <c r="J103" i="27"/>
  <c r="AE103" i="27"/>
  <c r="J109" i="27"/>
  <c r="AE109" i="27"/>
  <c r="J115" i="27"/>
  <c r="AE115" i="27"/>
  <c r="J121" i="27"/>
  <c r="S123" i="27"/>
  <c r="G125" i="27"/>
  <c r="AC125" i="27"/>
  <c r="G133" i="27"/>
  <c r="AC133" i="27"/>
  <c r="G135" i="27"/>
  <c r="AC135" i="27"/>
  <c r="S137" i="27"/>
  <c r="S140" i="27"/>
  <c r="S144" i="27"/>
  <c r="G149" i="27"/>
  <c r="D169" i="27"/>
  <c r="Q169" i="27"/>
  <c r="AB167" i="27"/>
  <c r="N169" i="27"/>
  <c r="T174" i="27"/>
  <c r="R179" i="27"/>
  <c r="R178" i="27"/>
  <c r="R177" i="27"/>
  <c r="R176" i="27"/>
  <c r="R175" i="27"/>
  <c r="R174" i="27"/>
  <c r="AB177" i="27"/>
  <c r="AB184" i="27"/>
  <c r="AN192" i="27"/>
  <c r="AL197" i="27"/>
  <c r="AL196" i="27"/>
  <c r="AL195" i="27"/>
  <c r="AL194" i="27"/>
  <c r="AL193" i="27"/>
  <c r="T198" i="27"/>
  <c r="R203" i="27"/>
  <c r="R202" i="27"/>
  <c r="R201" i="27"/>
  <c r="R200" i="27"/>
  <c r="R199" i="27"/>
  <c r="R198" i="27"/>
  <c r="AB201" i="27"/>
  <c r="AN216" i="27"/>
  <c r="T222" i="27"/>
  <c r="AC246" i="27"/>
  <c r="AC240" i="27"/>
  <c r="AC234" i="27"/>
  <c r="AC228" i="27"/>
  <c r="AC222" i="27"/>
  <c r="AC216" i="27"/>
  <c r="AC210" i="27"/>
  <c r="AC204" i="27"/>
  <c r="AC198" i="27"/>
  <c r="AC192" i="27"/>
  <c r="AC186" i="27"/>
  <c r="AC180" i="27"/>
  <c r="AC174" i="27"/>
  <c r="AE252" i="27"/>
  <c r="AN240" i="27"/>
  <c r="AH252" i="27"/>
  <c r="R286" i="27"/>
  <c r="R285" i="27"/>
  <c r="R284" i="27"/>
  <c r="R283" i="27"/>
  <c r="R282" i="27"/>
  <c r="T281" i="27"/>
  <c r="AB311" i="27"/>
  <c r="AD329" i="27"/>
  <c r="X335" i="27"/>
  <c r="CB21" i="28"/>
  <c r="CJ8" i="28"/>
  <c r="L12" i="28"/>
  <c r="BP17" i="28"/>
  <c r="BL21" i="28"/>
  <c r="BP21" i="28" s="1"/>
  <c r="AR79" i="27"/>
  <c r="G92" i="27"/>
  <c r="AB92" i="27"/>
  <c r="G93" i="27"/>
  <c r="AB93" i="27"/>
  <c r="G94" i="27"/>
  <c r="AB94" i="27"/>
  <c r="G95" i="27"/>
  <c r="AB95" i="27"/>
  <c r="G98" i="27"/>
  <c r="AB98" i="27"/>
  <c r="G99" i="27"/>
  <c r="AB99" i="27"/>
  <c r="G100" i="27"/>
  <c r="AB100" i="27"/>
  <c r="G101" i="27"/>
  <c r="AB101" i="27"/>
  <c r="G104" i="27"/>
  <c r="AB104" i="27"/>
  <c r="G105" i="27"/>
  <c r="AB105" i="27"/>
  <c r="G106" i="27"/>
  <c r="AB106" i="27"/>
  <c r="G107" i="27"/>
  <c r="AB107" i="27"/>
  <c r="G110" i="27"/>
  <c r="AB110" i="27"/>
  <c r="G111" i="27"/>
  <c r="AB111" i="27"/>
  <c r="G112" i="27"/>
  <c r="AB112" i="27"/>
  <c r="G113" i="27"/>
  <c r="AB113" i="27"/>
  <c r="G116" i="27"/>
  <c r="AB116" i="27"/>
  <c r="G117" i="27"/>
  <c r="AB117" i="27"/>
  <c r="G118" i="27"/>
  <c r="AB118" i="27"/>
  <c r="G119" i="27"/>
  <c r="AB119" i="27"/>
  <c r="AL126" i="27"/>
  <c r="AL125" i="27"/>
  <c r="AL124" i="27"/>
  <c r="AL123" i="27"/>
  <c r="AL122" i="27"/>
  <c r="AL121" i="27"/>
  <c r="AM122" i="27"/>
  <c r="H125" i="27"/>
  <c r="AM126" i="27"/>
  <c r="H128" i="27"/>
  <c r="AM129" i="27"/>
  <c r="AB131" i="27"/>
  <c r="H132" i="27"/>
  <c r="S133" i="27"/>
  <c r="R144" i="27"/>
  <c r="R143" i="27"/>
  <c r="R142" i="27"/>
  <c r="R141" i="27"/>
  <c r="R140" i="27"/>
  <c r="AM139" i="27"/>
  <c r="AB141" i="27"/>
  <c r="H142" i="27"/>
  <c r="AM143" i="27"/>
  <c r="AL150" i="27"/>
  <c r="AL149" i="27"/>
  <c r="AL148" i="27"/>
  <c r="AL147" i="27"/>
  <c r="AL146" i="27"/>
  <c r="AL145" i="27"/>
  <c r="AB155" i="27"/>
  <c r="G158" i="27"/>
  <c r="G162" i="27"/>
  <c r="T163" i="27"/>
  <c r="G167" i="27"/>
  <c r="P169" i="27"/>
  <c r="G184" i="27"/>
  <c r="AD186" i="27"/>
  <c r="G187" i="27"/>
  <c r="G191" i="27"/>
  <c r="I192" i="27"/>
  <c r="G194" i="27"/>
  <c r="G208" i="27"/>
  <c r="AD210" i="27"/>
  <c r="I216" i="27"/>
  <c r="AD234" i="27"/>
  <c r="I240" i="27"/>
  <c r="Y73" i="27"/>
  <c r="Y85" i="27" s="1"/>
  <c r="H92" i="27"/>
  <c r="AC92" i="27"/>
  <c r="H93" i="27"/>
  <c r="AC93" i="27"/>
  <c r="H94" i="27"/>
  <c r="AC94" i="27"/>
  <c r="H95" i="27"/>
  <c r="AC95" i="27"/>
  <c r="H98" i="27"/>
  <c r="AC98" i="27"/>
  <c r="H99" i="27"/>
  <c r="AC99" i="27"/>
  <c r="H100" i="27"/>
  <c r="AC100" i="27"/>
  <c r="H101" i="27"/>
  <c r="AC101" i="27"/>
  <c r="H104" i="27"/>
  <c r="AC104" i="27"/>
  <c r="H105" i="27"/>
  <c r="AC105" i="27"/>
  <c r="H106" i="27"/>
  <c r="AC106" i="27"/>
  <c r="H107" i="27"/>
  <c r="AC107" i="27"/>
  <c r="H110" i="27"/>
  <c r="AC110" i="27"/>
  <c r="H111" i="27"/>
  <c r="AC111" i="27"/>
  <c r="H112" i="27"/>
  <c r="AC112" i="27"/>
  <c r="H113" i="27"/>
  <c r="AC113" i="27"/>
  <c r="H116" i="27"/>
  <c r="AC116" i="27"/>
  <c r="H117" i="27"/>
  <c r="AC117" i="27"/>
  <c r="H118" i="27"/>
  <c r="AC118" i="27"/>
  <c r="H119" i="27"/>
  <c r="AC119" i="27"/>
  <c r="AB121" i="27"/>
  <c r="S122" i="27"/>
  <c r="S126" i="27"/>
  <c r="J127" i="27"/>
  <c r="T133" i="27"/>
  <c r="AE133" i="27"/>
  <c r="G134" i="27"/>
  <c r="AC134" i="27"/>
  <c r="S136" i="27"/>
  <c r="G138" i="27"/>
  <c r="AC138" i="27"/>
  <c r="AN139" i="27"/>
  <c r="G141" i="27"/>
  <c r="S143" i="27"/>
  <c r="T157" i="27"/>
  <c r="F169" i="27"/>
  <c r="AI169" i="27"/>
  <c r="AB166" i="27"/>
  <c r="AN174" i="27"/>
  <c r="AL179" i="27"/>
  <c r="AL178" i="27"/>
  <c r="AL177" i="27"/>
  <c r="AL176" i="27"/>
  <c r="AL175" i="27"/>
  <c r="AL174" i="27"/>
  <c r="AB176" i="27"/>
  <c r="T180" i="27"/>
  <c r="R185" i="27"/>
  <c r="R184" i="27"/>
  <c r="R183" i="27"/>
  <c r="R182" i="27"/>
  <c r="R181" i="27"/>
  <c r="R180" i="27"/>
  <c r="AB183" i="27"/>
  <c r="AN198" i="27"/>
  <c r="AL203" i="27"/>
  <c r="AL202" i="27"/>
  <c r="AL201" i="27"/>
  <c r="AL200" i="27"/>
  <c r="AL199" i="27"/>
  <c r="AL198" i="27"/>
  <c r="AB200" i="27"/>
  <c r="T204" i="27"/>
  <c r="R209" i="27"/>
  <c r="R208" i="27"/>
  <c r="R207" i="27"/>
  <c r="R206" i="27"/>
  <c r="R205" i="27"/>
  <c r="R204" i="27"/>
  <c r="AL268" i="27"/>
  <c r="AL267" i="27"/>
  <c r="AL266" i="27"/>
  <c r="AL265" i="27"/>
  <c r="AL264" i="27"/>
  <c r="AL263" i="27"/>
  <c r="AN263" i="27"/>
  <c r="CG15" i="28"/>
  <c r="BU70" i="28"/>
  <c r="BU66" i="28"/>
  <c r="BU79" i="28" s="1"/>
  <c r="Z79" i="27"/>
  <c r="AT79" i="27" s="1"/>
  <c r="R126" i="27"/>
  <c r="R125" i="27"/>
  <c r="R124" i="27"/>
  <c r="R123" i="27"/>
  <c r="R122" i="27"/>
  <c r="AM121" i="27"/>
  <c r="AB123" i="27"/>
  <c r="AL132" i="27"/>
  <c r="AL131" i="27"/>
  <c r="AL130" i="27"/>
  <c r="AL129" i="27"/>
  <c r="AL128" i="27"/>
  <c r="AL127" i="27"/>
  <c r="AM128" i="27"/>
  <c r="I133" i="27"/>
  <c r="AD139" i="27"/>
  <c r="AO139" i="27"/>
  <c r="AB140" i="27"/>
  <c r="AB144" i="27"/>
  <c r="R150" i="27"/>
  <c r="R149" i="27"/>
  <c r="R148" i="27"/>
  <c r="R147" i="27"/>
  <c r="R146" i="27"/>
  <c r="R145" i="27"/>
  <c r="AB147" i="27"/>
  <c r="AL156" i="27"/>
  <c r="AL155" i="27"/>
  <c r="AL154" i="27"/>
  <c r="AL153" i="27"/>
  <c r="AL152" i="27"/>
  <c r="AL151" i="27"/>
  <c r="I157" i="27"/>
  <c r="G161" i="27"/>
  <c r="AL168" i="27"/>
  <c r="AL167" i="27"/>
  <c r="AL166" i="27"/>
  <c r="AL165" i="27"/>
  <c r="AL164" i="27"/>
  <c r="AL163" i="27"/>
  <c r="I174" i="27"/>
  <c r="G176" i="27"/>
  <c r="G183" i="27"/>
  <c r="G190" i="27"/>
  <c r="AD192" i="27"/>
  <c r="I198" i="27"/>
  <c r="G200" i="27"/>
  <c r="G207" i="27"/>
  <c r="S246" i="27"/>
  <c r="S240" i="27"/>
  <c r="S234" i="27"/>
  <c r="S228" i="27"/>
  <c r="S222" i="27"/>
  <c r="S216" i="27"/>
  <c r="S210" i="27"/>
  <c r="S204" i="27"/>
  <c r="S198" i="27"/>
  <c r="S192" i="27"/>
  <c r="S186" i="27"/>
  <c r="S180" i="27"/>
  <c r="S174" i="27"/>
  <c r="U252" i="27"/>
  <c r="X252" i="27"/>
  <c r="AG21" i="28"/>
  <c r="AU79" i="27"/>
  <c r="AW83" i="27" s="1"/>
  <c r="G147" i="27"/>
  <c r="AB151" i="27"/>
  <c r="Y169" i="27"/>
  <c r="AK169" i="27"/>
  <c r="AB165" i="27"/>
  <c r="Z169" i="27"/>
  <c r="AB163" i="27" s="1"/>
  <c r="AB175" i="27"/>
  <c r="AB179" i="27"/>
  <c r="AN180" i="27"/>
  <c r="AL185" i="27"/>
  <c r="AL184" i="27"/>
  <c r="AL183" i="27"/>
  <c r="AL182" i="27"/>
  <c r="AL181" i="27"/>
  <c r="AB182" i="27"/>
  <c r="T186" i="27"/>
  <c r="R191" i="27"/>
  <c r="R190" i="27"/>
  <c r="R189" i="27"/>
  <c r="R188" i="27"/>
  <c r="R187" i="27"/>
  <c r="AB199" i="27"/>
  <c r="AB203" i="27"/>
  <c r="J252" i="27"/>
  <c r="H246" i="27"/>
  <c r="H240" i="27"/>
  <c r="H234" i="27"/>
  <c r="H228" i="27"/>
  <c r="H222" i="27"/>
  <c r="H216" i="27"/>
  <c r="H210" i="27"/>
  <c r="H204" i="27"/>
  <c r="H198" i="27"/>
  <c r="H192" i="27"/>
  <c r="H186" i="27"/>
  <c r="H180" i="27"/>
  <c r="H174" i="27"/>
  <c r="P252" i="27"/>
  <c r="R262" i="27"/>
  <c r="R261" i="27"/>
  <c r="R260" i="27"/>
  <c r="R259" i="27"/>
  <c r="R258" i="27"/>
  <c r="R257" i="27"/>
  <c r="T257" i="27"/>
  <c r="AL280" i="27"/>
  <c r="AL279" i="27"/>
  <c r="AL278" i="27"/>
  <c r="AL277" i="27"/>
  <c r="AL276" i="27"/>
  <c r="AN275" i="27"/>
  <c r="D21" i="28"/>
  <c r="L8" i="28"/>
  <c r="S262" i="27"/>
  <c r="S261" i="27"/>
  <c r="S260" i="27"/>
  <c r="S259" i="27"/>
  <c r="S258" i="27"/>
  <c r="AE257" i="27"/>
  <c r="J263" i="27"/>
  <c r="AM268" i="27"/>
  <c r="AM267" i="27"/>
  <c r="AM266" i="27"/>
  <c r="AM265" i="27"/>
  <c r="AM264" i="27"/>
  <c r="H265" i="27"/>
  <c r="H267" i="27"/>
  <c r="S274" i="27"/>
  <c r="S273" i="27"/>
  <c r="S272" i="27"/>
  <c r="S271" i="27"/>
  <c r="S270" i="27"/>
  <c r="AE269" i="27"/>
  <c r="J275" i="27"/>
  <c r="AM280" i="27"/>
  <c r="AM279" i="27"/>
  <c r="AM278" i="27"/>
  <c r="AM277" i="27"/>
  <c r="AM276" i="27"/>
  <c r="H277" i="27"/>
  <c r="H279" i="27"/>
  <c r="S286" i="27"/>
  <c r="S285" i="27"/>
  <c r="S284" i="27"/>
  <c r="S283" i="27"/>
  <c r="S282" i="27"/>
  <c r="J287" i="27"/>
  <c r="AM292" i="27"/>
  <c r="AM291" i="27"/>
  <c r="AM290" i="27"/>
  <c r="AM289" i="27"/>
  <c r="AM288" i="27"/>
  <c r="H289" i="27"/>
  <c r="H291" i="27"/>
  <c r="S298" i="27"/>
  <c r="S297" i="27"/>
  <c r="S296" i="27"/>
  <c r="S295" i="27"/>
  <c r="S294" i="27"/>
  <c r="AM304" i="27"/>
  <c r="AM303" i="27"/>
  <c r="AM302" i="27"/>
  <c r="AM301" i="27"/>
  <c r="AM300" i="27"/>
  <c r="AM299" i="27"/>
  <c r="Y335" i="27"/>
  <c r="I8" i="28"/>
  <c r="AL8" i="28"/>
  <c r="CG8" i="28"/>
  <c r="AU9" i="28"/>
  <c r="I11" i="28"/>
  <c r="AK12" i="28"/>
  <c r="BN16" i="28"/>
  <c r="AW18" i="28"/>
  <c r="BB19" i="28"/>
  <c r="AW9" i="31"/>
  <c r="AX9" i="31"/>
  <c r="R251" i="27"/>
  <c r="R250" i="27"/>
  <c r="R249" i="27"/>
  <c r="R248" i="27"/>
  <c r="AL251" i="27"/>
  <c r="AL250" i="27"/>
  <c r="AL249" i="27"/>
  <c r="AL248" i="27"/>
  <c r="AB249" i="27"/>
  <c r="AB251" i="27"/>
  <c r="E252" i="27"/>
  <c r="I252" i="27" s="1"/>
  <c r="AB264" i="27"/>
  <c r="AB266" i="27"/>
  <c r="AB268" i="27"/>
  <c r="AB275" i="27"/>
  <c r="AB276" i="27"/>
  <c r="AB278" i="27"/>
  <c r="AB280" i="27"/>
  <c r="AB287" i="27"/>
  <c r="AB288" i="27"/>
  <c r="AB290" i="27"/>
  <c r="AB292" i="27"/>
  <c r="AB299" i="27"/>
  <c r="AB329" i="27"/>
  <c r="AU17" i="28"/>
  <c r="AU19" i="28"/>
  <c r="AY19" i="28"/>
  <c r="BC41" i="28"/>
  <c r="BC39" i="28"/>
  <c r="BC32" i="28"/>
  <c r="BC28" i="28"/>
  <c r="BU77" i="28"/>
  <c r="J55" i="29"/>
  <c r="C59" i="29"/>
  <c r="L18" i="30"/>
  <c r="J18" i="30"/>
  <c r="I18" i="30"/>
  <c r="J22" i="30"/>
  <c r="I22" i="30"/>
  <c r="L22" i="30"/>
  <c r="S251" i="27"/>
  <c r="S250" i="27"/>
  <c r="S249" i="27"/>
  <c r="S248" i="27"/>
  <c r="AM251" i="27"/>
  <c r="AM250" i="27"/>
  <c r="AM249" i="27"/>
  <c r="AM248" i="27"/>
  <c r="AC249" i="27"/>
  <c r="U257" i="27"/>
  <c r="AC259" i="27"/>
  <c r="AO263" i="27"/>
  <c r="AC264" i="27"/>
  <c r="AC266" i="27"/>
  <c r="AC268" i="27"/>
  <c r="U269" i="27"/>
  <c r="AC271" i="27"/>
  <c r="AO275" i="27"/>
  <c r="AC276" i="27"/>
  <c r="AC278" i="27"/>
  <c r="AC280" i="27"/>
  <c r="U281" i="27"/>
  <c r="AC283" i="27"/>
  <c r="AO287" i="27"/>
  <c r="AC288" i="27"/>
  <c r="AC290" i="27"/>
  <c r="AC292" i="27"/>
  <c r="U293" i="27"/>
  <c r="AC295" i="27"/>
  <c r="AC304" i="27"/>
  <c r="AC303" i="27"/>
  <c r="AC302" i="27"/>
  <c r="AC301" i="27"/>
  <c r="AC300" i="27"/>
  <c r="AO299" i="27"/>
  <c r="G21" i="28"/>
  <c r="K21" i="28" s="1"/>
  <c r="AE8" i="28"/>
  <c r="BJ21" i="28"/>
  <c r="BN21" i="28" s="1"/>
  <c r="CE21" i="28"/>
  <c r="CI21" i="28" s="1"/>
  <c r="CG9" i="28"/>
  <c r="AU11" i="28"/>
  <c r="R12" i="28"/>
  <c r="CP12" i="28"/>
  <c r="AB18" i="28"/>
  <c r="BP20" i="28"/>
  <c r="AD60" i="28"/>
  <c r="AB60" i="28"/>
  <c r="AC15" i="30"/>
  <c r="AL205" i="27"/>
  <c r="AL206" i="27"/>
  <c r="AL207" i="27"/>
  <c r="AL208" i="27"/>
  <c r="AL209" i="27"/>
  <c r="R210" i="27"/>
  <c r="AL210" i="27"/>
  <c r="R211" i="27"/>
  <c r="AL211" i="27"/>
  <c r="R212" i="27"/>
  <c r="AL212" i="27"/>
  <c r="R213" i="27"/>
  <c r="AL213" i="27"/>
  <c r="R214" i="27"/>
  <c r="AL214" i="27"/>
  <c r="R215" i="27"/>
  <c r="AL215" i="27"/>
  <c r="R216" i="27"/>
  <c r="AB216" i="27"/>
  <c r="R217" i="27"/>
  <c r="AL217" i="27"/>
  <c r="R218" i="27"/>
  <c r="AL218" i="27"/>
  <c r="R219" i="27"/>
  <c r="AL219" i="27"/>
  <c r="R220" i="27"/>
  <c r="AL220" i="27"/>
  <c r="R221" i="27"/>
  <c r="AL221" i="27"/>
  <c r="R222" i="27"/>
  <c r="AB222" i="27"/>
  <c r="AL222" i="27"/>
  <c r="R223" i="27"/>
  <c r="AL223" i="27"/>
  <c r="R224" i="27"/>
  <c r="AL224" i="27"/>
  <c r="R225" i="27"/>
  <c r="AL225" i="27"/>
  <c r="R226" i="27"/>
  <c r="AL226" i="27"/>
  <c r="R227" i="27"/>
  <c r="AL227" i="27"/>
  <c r="R228" i="27"/>
  <c r="R229" i="27"/>
  <c r="AL229" i="27"/>
  <c r="R230" i="27"/>
  <c r="AL230" i="27"/>
  <c r="R231" i="27"/>
  <c r="AL231" i="27"/>
  <c r="R232" i="27"/>
  <c r="AL232" i="27"/>
  <c r="R233" i="27"/>
  <c r="AL233" i="27"/>
  <c r="R234" i="27"/>
  <c r="AL234" i="27"/>
  <c r="R235" i="27"/>
  <c r="AL235" i="27"/>
  <c r="R236" i="27"/>
  <c r="AL236" i="27"/>
  <c r="R237" i="27"/>
  <c r="AL237" i="27"/>
  <c r="R238" i="27"/>
  <c r="AL238" i="27"/>
  <c r="R239" i="27"/>
  <c r="AL239" i="27"/>
  <c r="R240" i="27"/>
  <c r="AB240" i="27"/>
  <c r="R241" i="27"/>
  <c r="AL241" i="27"/>
  <c r="R242" i="27"/>
  <c r="AL242" i="27"/>
  <c r="R243" i="27"/>
  <c r="AL243" i="27"/>
  <c r="R244" i="27"/>
  <c r="AL244" i="27"/>
  <c r="R245" i="27"/>
  <c r="AL245" i="27"/>
  <c r="R246" i="27"/>
  <c r="AB246" i="27"/>
  <c r="AL246" i="27"/>
  <c r="R247" i="27"/>
  <c r="AL247" i="27"/>
  <c r="G249" i="27"/>
  <c r="G251" i="27"/>
  <c r="AJ252" i="27"/>
  <c r="AL228" i="27" s="1"/>
  <c r="I257" i="27"/>
  <c r="AL262" i="27"/>
  <c r="AL261" i="27"/>
  <c r="AL260" i="27"/>
  <c r="AL259" i="27"/>
  <c r="AL258" i="27"/>
  <c r="G259" i="27"/>
  <c r="G261" i="27"/>
  <c r="R268" i="27"/>
  <c r="R267" i="27"/>
  <c r="R266" i="27"/>
  <c r="R265" i="27"/>
  <c r="R264" i="27"/>
  <c r="R263" i="27"/>
  <c r="AD263" i="27"/>
  <c r="G264" i="27"/>
  <c r="G266" i="27"/>
  <c r="I269" i="27"/>
  <c r="AL274" i="27"/>
  <c r="AL273" i="27"/>
  <c r="AL272" i="27"/>
  <c r="AL271" i="27"/>
  <c r="AL270" i="27"/>
  <c r="G271" i="27"/>
  <c r="G273" i="27"/>
  <c r="R280" i="27"/>
  <c r="R279" i="27"/>
  <c r="R278" i="27"/>
  <c r="R277" i="27"/>
  <c r="R276" i="27"/>
  <c r="AD275" i="27"/>
  <c r="G276" i="27"/>
  <c r="G278" i="27"/>
  <c r="I281" i="27"/>
  <c r="AL286" i="27"/>
  <c r="AL285" i="27"/>
  <c r="AL284" i="27"/>
  <c r="AL283" i="27"/>
  <c r="AL282" i="27"/>
  <c r="AL281" i="27"/>
  <c r="G283" i="27"/>
  <c r="G285" i="27"/>
  <c r="R292" i="27"/>
  <c r="R291" i="27"/>
  <c r="R290" i="27"/>
  <c r="R289" i="27"/>
  <c r="R288" i="27"/>
  <c r="R287" i="27"/>
  <c r="AD287" i="27"/>
  <c r="G288" i="27"/>
  <c r="G290" i="27"/>
  <c r="O335" i="27"/>
  <c r="C335" i="27"/>
  <c r="AP21" i="28"/>
  <c r="BS21" i="28"/>
  <c r="AB9" i="28"/>
  <c r="CG10" i="28"/>
  <c r="O12" i="28"/>
  <c r="BN12" i="28"/>
  <c r="CM12" i="28"/>
  <c r="CQ12" i="28" s="1"/>
  <c r="CG13" i="28"/>
  <c r="AW14" i="28"/>
  <c r="I19" i="28"/>
  <c r="M19" i="28"/>
  <c r="S19" i="28" s="1"/>
  <c r="BU39" i="28"/>
  <c r="BU51" i="28"/>
  <c r="AI70" i="28"/>
  <c r="AM262" i="27"/>
  <c r="AM261" i="27"/>
  <c r="AM260" i="27"/>
  <c r="AM259" i="27"/>
  <c r="AM258" i="27"/>
  <c r="AM257" i="27"/>
  <c r="S268" i="27"/>
  <c r="S267" i="27"/>
  <c r="S266" i="27"/>
  <c r="S265" i="27"/>
  <c r="S264" i="27"/>
  <c r="H264" i="27"/>
  <c r="H266" i="27"/>
  <c r="AM274" i="27"/>
  <c r="AM273" i="27"/>
  <c r="AM272" i="27"/>
  <c r="AM271" i="27"/>
  <c r="AM270" i="27"/>
  <c r="S280" i="27"/>
  <c r="S279" i="27"/>
  <c r="S278" i="27"/>
  <c r="S277" i="27"/>
  <c r="S276" i="27"/>
  <c r="H276" i="27"/>
  <c r="H278" i="27"/>
  <c r="AM286" i="27"/>
  <c r="AM285" i="27"/>
  <c r="AM284" i="27"/>
  <c r="AM283" i="27"/>
  <c r="AM282" i="27"/>
  <c r="AM281" i="27"/>
  <c r="S292" i="27"/>
  <c r="S291" i="27"/>
  <c r="S290" i="27"/>
  <c r="S289" i="27"/>
  <c r="S288" i="27"/>
  <c r="H288" i="27"/>
  <c r="H290" i="27"/>
  <c r="AM298" i="27"/>
  <c r="AM297" i="27"/>
  <c r="AM296" i="27"/>
  <c r="AM295" i="27"/>
  <c r="AM294" i="27"/>
  <c r="S304" i="27"/>
  <c r="S303" i="27"/>
  <c r="S302" i="27"/>
  <c r="S301" i="27"/>
  <c r="S300" i="27"/>
  <c r="N335" i="27"/>
  <c r="BW12" i="28"/>
  <c r="AD15" i="28"/>
  <c r="BD19" i="28"/>
  <c r="AU20" i="28"/>
  <c r="P77" i="28"/>
  <c r="T246" i="27"/>
  <c r="AD246" i="27"/>
  <c r="AN246" i="27"/>
  <c r="AB248" i="27"/>
  <c r="AB250" i="27"/>
  <c r="AB258" i="27"/>
  <c r="AB260" i="27"/>
  <c r="AB262" i="27"/>
  <c r="AB265" i="27"/>
  <c r="AB267" i="27"/>
  <c r="AB269" i="27"/>
  <c r="AB270" i="27"/>
  <c r="AB272" i="27"/>
  <c r="AB274" i="27"/>
  <c r="G275" i="27"/>
  <c r="AB277" i="27"/>
  <c r="AB279" i="27"/>
  <c r="AB282" i="27"/>
  <c r="AB284" i="27"/>
  <c r="AB286" i="27"/>
  <c r="AB289" i="27"/>
  <c r="AB291" i="27"/>
  <c r="AI335" i="27"/>
  <c r="BT12" i="28"/>
  <c r="BX12" i="28" s="1"/>
  <c r="AB14" i="28"/>
  <c r="K16" i="28"/>
  <c r="BE19" i="28"/>
  <c r="CG19" i="28"/>
  <c r="CK19" i="28"/>
  <c r="CF19" i="28"/>
  <c r="AE41" i="28"/>
  <c r="AI32" i="28" s="1"/>
  <c r="AE60" i="28"/>
  <c r="AI47" i="28"/>
  <c r="AI60" i="28" s="1"/>
  <c r="AJ7" i="30"/>
  <c r="AQ7" i="30"/>
  <c r="AR7" i="30" s="1"/>
  <c r="AV7" i="30" s="1"/>
  <c r="AR8" i="30"/>
  <c r="AV8" i="30" s="1"/>
  <c r="AC258" i="27"/>
  <c r="AC260" i="27"/>
  <c r="AC262" i="27"/>
  <c r="AC270" i="27"/>
  <c r="AC272" i="27"/>
  <c r="AC274" i="27"/>
  <c r="AC282" i="27"/>
  <c r="AC284" i="27"/>
  <c r="AC286" i="27"/>
  <c r="H287" i="27"/>
  <c r="AC294" i="27"/>
  <c r="AC296" i="27"/>
  <c r="AC298" i="27"/>
  <c r="H304" i="27"/>
  <c r="H303" i="27"/>
  <c r="H302" i="27"/>
  <c r="H301" i="27"/>
  <c r="H300" i="27"/>
  <c r="D335" i="27"/>
  <c r="AH335" i="27"/>
  <c r="AB21" i="28"/>
  <c r="AS21" i="28"/>
  <c r="AW21" i="28" s="1"/>
  <c r="BQ8" i="28"/>
  <c r="I9" i="28"/>
  <c r="BN10" i="28"/>
  <c r="BD12" i="28"/>
  <c r="BN13" i="28"/>
  <c r="I15" i="28"/>
  <c r="CI16" i="28"/>
  <c r="L28" i="30"/>
  <c r="K28" i="30"/>
  <c r="I28" i="30"/>
  <c r="Y21" i="28"/>
  <c r="AD21" i="28" s="1"/>
  <c r="BK21" i="28"/>
  <c r="AG41" i="28"/>
  <c r="AL79" i="28"/>
  <c r="AJ77" i="28"/>
  <c r="AJ70" i="28"/>
  <c r="AJ66" i="28"/>
  <c r="BB70" i="28"/>
  <c r="J16" i="30"/>
  <c r="I16" i="30"/>
  <c r="V15" i="30"/>
  <c r="V32" i="30" s="1"/>
  <c r="W32" i="30" s="1"/>
  <c r="W16" i="30"/>
  <c r="W15" i="30" s="1"/>
  <c r="AZ15" i="30"/>
  <c r="AZ32" i="30" s="1"/>
  <c r="BA16" i="30"/>
  <c r="BA15" i="30" s="1"/>
  <c r="J28" i="30"/>
  <c r="H306" i="27"/>
  <c r="AC306" i="27"/>
  <c r="H307" i="27"/>
  <c r="AC307" i="27"/>
  <c r="H308" i="27"/>
  <c r="AC308" i="27"/>
  <c r="H309" i="27"/>
  <c r="AC309" i="27"/>
  <c r="H310" i="27"/>
  <c r="AC310" i="27"/>
  <c r="H312" i="27"/>
  <c r="AC312" i="27"/>
  <c r="H313" i="27"/>
  <c r="AC313" i="27"/>
  <c r="H314" i="27"/>
  <c r="AC314" i="27"/>
  <c r="H315" i="27"/>
  <c r="AC315" i="27"/>
  <c r="H316" i="27"/>
  <c r="AC316" i="27"/>
  <c r="H318" i="27"/>
  <c r="AC318" i="27"/>
  <c r="H319" i="27"/>
  <c r="AC319" i="27"/>
  <c r="H320" i="27"/>
  <c r="AC320" i="27"/>
  <c r="H321" i="27"/>
  <c r="AC321" i="27"/>
  <c r="H322" i="27"/>
  <c r="AC322" i="27"/>
  <c r="H324" i="27"/>
  <c r="AC324" i="27"/>
  <c r="H325" i="27"/>
  <c r="AC325" i="27"/>
  <c r="H326" i="27"/>
  <c r="AC326" i="27"/>
  <c r="H327" i="27"/>
  <c r="AC327" i="27"/>
  <c r="H328" i="27"/>
  <c r="AC328" i="27"/>
  <c r="H330" i="27"/>
  <c r="AC330" i="27"/>
  <c r="H331" i="27"/>
  <c r="AC331" i="27"/>
  <c r="H332" i="27"/>
  <c r="AC332" i="27"/>
  <c r="H333" i="27"/>
  <c r="AC333" i="27"/>
  <c r="H334" i="27"/>
  <c r="AC334" i="27"/>
  <c r="M8" i="28"/>
  <c r="AF8" i="28"/>
  <c r="AY8" i="28"/>
  <c r="BR8" i="28"/>
  <c r="CK8" i="28"/>
  <c r="M12" i="28"/>
  <c r="AF12" i="28"/>
  <c r="AL12" i="28" s="1"/>
  <c r="AY12" i="28"/>
  <c r="BR12" i="28"/>
  <c r="CK12" i="28"/>
  <c r="I14" i="28"/>
  <c r="H16" i="28"/>
  <c r="AB41" i="28"/>
  <c r="AX41" i="28"/>
  <c r="BP41" i="28"/>
  <c r="AH31" i="29"/>
  <c r="AT35" i="29"/>
  <c r="AM59" i="29"/>
  <c r="AC7" i="30"/>
  <c r="AJ8" i="30"/>
  <c r="AS32" i="30"/>
  <c r="AO15" i="30"/>
  <c r="BD15" i="30"/>
  <c r="BH15" i="30" s="1"/>
  <c r="L24" i="30"/>
  <c r="J24" i="30"/>
  <c r="I24" i="30"/>
  <c r="AB15" i="30"/>
  <c r="AB32" i="30" s="1"/>
  <c r="AC28" i="30"/>
  <c r="AJ28" i="30" s="1"/>
  <c r="S8" i="31"/>
  <c r="E335" i="27"/>
  <c r="I335" i="27" s="1"/>
  <c r="P335" i="27"/>
  <c r="T335" i="27" s="1"/>
  <c r="Z335" i="27"/>
  <c r="AD335" i="27" s="1"/>
  <c r="AJ335" i="27"/>
  <c r="AN335" i="27" s="1"/>
  <c r="N8" i="28"/>
  <c r="AZ8" i="28"/>
  <c r="CL8" i="28"/>
  <c r="AD14" i="28"/>
  <c r="CG14" i="28"/>
  <c r="K15" i="28"/>
  <c r="BN15" i="28"/>
  <c r="CI15" i="28"/>
  <c r="AU16" i="28"/>
  <c r="BP16" i="28"/>
  <c r="AB17" i="28"/>
  <c r="AW17" i="28"/>
  <c r="I18" i="28"/>
  <c r="AD18" i="28"/>
  <c r="CG18" i="28"/>
  <c r="K19" i="28"/>
  <c r="AW19" i="28"/>
  <c r="CI19" i="28"/>
  <c r="AB20" i="28"/>
  <c r="AW20" i="28"/>
  <c r="E21" i="28"/>
  <c r="CF15" i="28" s="1"/>
  <c r="AQ21" i="28"/>
  <c r="CC21" i="28"/>
  <c r="CG21" i="28" s="1"/>
  <c r="Q41" i="28"/>
  <c r="Q39" i="28"/>
  <c r="Q32" i="28"/>
  <c r="AZ41" i="28"/>
  <c r="BD41" i="28" s="1"/>
  <c r="AX60" i="28"/>
  <c r="BV58" i="28"/>
  <c r="AI66" i="28"/>
  <c r="AI79" i="28" s="1"/>
  <c r="AB79" i="28"/>
  <c r="J11" i="29"/>
  <c r="BF27" i="29"/>
  <c r="J43" i="29"/>
  <c r="AT59" i="29"/>
  <c r="D7" i="30"/>
  <c r="E7" i="30" s="1"/>
  <c r="J12" i="30"/>
  <c r="I12" i="30"/>
  <c r="F335" i="27"/>
  <c r="J335" i="27" s="1"/>
  <c r="Q335" i="27"/>
  <c r="U335" i="27" s="1"/>
  <c r="AA335" i="27"/>
  <c r="AE335" i="27" s="1"/>
  <c r="AK335" i="27"/>
  <c r="AO335" i="27" s="1"/>
  <c r="O8" i="28"/>
  <c r="BA8" i="28"/>
  <c r="CM8" i="28"/>
  <c r="L41" i="28"/>
  <c r="BE41" i="28"/>
  <c r="O59" i="29"/>
  <c r="AY59" i="29"/>
  <c r="W7" i="30"/>
  <c r="AI8" i="30"/>
  <c r="L14" i="30"/>
  <c r="J14" i="30"/>
  <c r="I14" i="30"/>
  <c r="BC32" i="30"/>
  <c r="AE32" i="30"/>
  <c r="AF32" i="30" s="1"/>
  <c r="L26" i="30"/>
  <c r="J26" i="30"/>
  <c r="I26" i="30"/>
  <c r="BH28" i="30"/>
  <c r="BF8" i="31"/>
  <c r="R293" i="27"/>
  <c r="R294" i="27"/>
  <c r="AL294" i="27"/>
  <c r="R295" i="27"/>
  <c r="AL295" i="27"/>
  <c r="R296" i="27"/>
  <c r="AL296" i="27"/>
  <c r="R297" i="27"/>
  <c r="AL297" i="27"/>
  <c r="R299" i="27"/>
  <c r="AL299" i="27"/>
  <c r="R300" i="27"/>
  <c r="AL300" i="27"/>
  <c r="R301" i="27"/>
  <c r="AL301" i="27"/>
  <c r="R302" i="27"/>
  <c r="AL302" i="27"/>
  <c r="R303" i="27"/>
  <c r="AL303" i="27"/>
  <c r="R305" i="27"/>
  <c r="R306" i="27"/>
  <c r="AL306" i="27"/>
  <c r="R307" i="27"/>
  <c r="AL307" i="27"/>
  <c r="R308" i="27"/>
  <c r="AL308" i="27"/>
  <c r="R309" i="27"/>
  <c r="AL309" i="27"/>
  <c r="R311" i="27"/>
  <c r="AL311" i="27"/>
  <c r="R312" i="27"/>
  <c r="AL312" i="27"/>
  <c r="R313" i="27"/>
  <c r="AL313" i="27"/>
  <c r="R314" i="27"/>
  <c r="AL314" i="27"/>
  <c r="R315" i="27"/>
  <c r="AL315" i="27"/>
  <c r="R317" i="27"/>
  <c r="R318" i="27"/>
  <c r="AL318" i="27"/>
  <c r="R319" i="27"/>
  <c r="AL319" i="27"/>
  <c r="R320" i="27"/>
  <c r="AL320" i="27"/>
  <c r="R321" i="27"/>
  <c r="AL321" i="27"/>
  <c r="R323" i="27"/>
  <c r="AL323" i="27"/>
  <c r="R324" i="27"/>
  <c r="AL324" i="27"/>
  <c r="R325" i="27"/>
  <c r="AL325" i="27"/>
  <c r="R326" i="27"/>
  <c r="AL326" i="27"/>
  <c r="R327" i="27"/>
  <c r="AL327" i="27"/>
  <c r="R329" i="27"/>
  <c r="R330" i="27"/>
  <c r="AL330" i="27"/>
  <c r="R331" i="27"/>
  <c r="AL331" i="27"/>
  <c r="R332" i="27"/>
  <c r="AL332" i="27"/>
  <c r="R333" i="27"/>
  <c r="AL333" i="27"/>
  <c r="H9" i="28"/>
  <c r="AA9" i="28"/>
  <c r="BM10" i="28"/>
  <c r="CF10" i="28"/>
  <c r="AA12" i="28"/>
  <c r="AT12" i="28"/>
  <c r="CF13" i="28"/>
  <c r="H14" i="28"/>
  <c r="BN14" i="28"/>
  <c r="CI14" i="28"/>
  <c r="AU15" i="28"/>
  <c r="BP15" i="28"/>
  <c r="AB16" i="28"/>
  <c r="AW16" i="28"/>
  <c r="I17" i="28"/>
  <c r="AD17" i="28"/>
  <c r="CG17" i="28"/>
  <c r="K18" i="28"/>
  <c r="BN18" i="28"/>
  <c r="CI18" i="28"/>
  <c r="AB19" i="28"/>
  <c r="AH19" i="28"/>
  <c r="AL19" i="28" s="1"/>
  <c r="BN19" i="28"/>
  <c r="BT19" i="28"/>
  <c r="BX19" i="28" s="1"/>
  <c r="I20" i="28"/>
  <c r="AD20" i="28"/>
  <c r="CG20" i="28"/>
  <c r="BR41" i="28"/>
  <c r="BV41" i="28" s="1"/>
  <c r="AU41" i="28"/>
  <c r="AU60" i="28"/>
  <c r="BN60" i="28"/>
  <c r="L79" i="28"/>
  <c r="P66" i="28" s="1"/>
  <c r="P79" i="28" s="1"/>
  <c r="BX79" i="28"/>
  <c r="BV77" i="28"/>
  <c r="BV70" i="28"/>
  <c r="BV66" i="28"/>
  <c r="AH27" i="29"/>
  <c r="V59" i="29"/>
  <c r="I8" i="30"/>
  <c r="BA7" i="30"/>
  <c r="L9" i="30"/>
  <c r="C32" i="30"/>
  <c r="AF15" i="30"/>
  <c r="AJ16" i="30"/>
  <c r="AU15" i="30"/>
  <c r="BG15" i="30"/>
  <c r="AR22" i="30"/>
  <c r="AV28" i="30"/>
  <c r="AE11" i="31"/>
  <c r="AM305" i="27"/>
  <c r="S306" i="27"/>
  <c r="AM306" i="27"/>
  <c r="S307" i="27"/>
  <c r="AM307" i="27"/>
  <c r="S308" i="27"/>
  <c r="AM308" i="27"/>
  <c r="S309" i="27"/>
  <c r="AM309" i="27"/>
  <c r="S311" i="27"/>
  <c r="AM311" i="27"/>
  <c r="S312" i="27"/>
  <c r="AM312" i="27"/>
  <c r="S313" i="27"/>
  <c r="AM313" i="27"/>
  <c r="S314" i="27"/>
  <c r="AM314" i="27"/>
  <c r="S315" i="27"/>
  <c r="AM315" i="27"/>
  <c r="AM317" i="27"/>
  <c r="S318" i="27"/>
  <c r="AM318" i="27"/>
  <c r="S319" i="27"/>
  <c r="AM319" i="27"/>
  <c r="S320" i="27"/>
  <c r="AM320" i="27"/>
  <c r="S321" i="27"/>
  <c r="AM321" i="27"/>
  <c r="AM323" i="27"/>
  <c r="S324" i="27"/>
  <c r="AM324" i="27"/>
  <c r="S325" i="27"/>
  <c r="AM325" i="27"/>
  <c r="S326" i="27"/>
  <c r="AM326" i="27"/>
  <c r="S327" i="27"/>
  <c r="AM327" i="27"/>
  <c r="AM329" i="27"/>
  <c r="S330" i="27"/>
  <c r="AM330" i="27"/>
  <c r="S331" i="27"/>
  <c r="AM331" i="27"/>
  <c r="S332" i="27"/>
  <c r="AM332" i="27"/>
  <c r="S333" i="27"/>
  <c r="AM333" i="27"/>
  <c r="AB8" i="28"/>
  <c r="BN8" i="28"/>
  <c r="AA20" i="28"/>
  <c r="S41" i="28"/>
  <c r="L60" i="28"/>
  <c r="P58" i="28" s="1"/>
  <c r="BU58" i="28"/>
  <c r="Q58" i="28"/>
  <c r="Q51" i="28"/>
  <c r="Q47" i="28"/>
  <c r="AL60" i="28"/>
  <c r="Q66" i="28"/>
  <c r="BB66" i="28"/>
  <c r="BB79" i="28" s="1"/>
  <c r="AH15" i="29"/>
  <c r="AT19" i="29"/>
  <c r="AH47" i="29"/>
  <c r="AT51" i="29"/>
  <c r="H7" i="30"/>
  <c r="D15" i="30"/>
  <c r="D32" i="30" s="1"/>
  <c r="E32" i="30" s="1"/>
  <c r="E16" i="30"/>
  <c r="AI15" i="30"/>
  <c r="AJ22" i="30"/>
  <c r="S32" i="30"/>
  <c r="T32" i="30" s="1"/>
  <c r="AJ28" i="28"/>
  <c r="AF41" i="28"/>
  <c r="AJ41" i="28" s="1"/>
  <c r="BT41" i="28"/>
  <c r="BV47" i="28"/>
  <c r="BC58" i="28"/>
  <c r="BC51" i="28"/>
  <c r="BC47" i="28"/>
  <c r="BD66" i="28"/>
  <c r="AA32" i="30"/>
  <c r="U32" i="30"/>
  <c r="AY32" i="30"/>
  <c r="AT15" i="30"/>
  <c r="AT32" i="30" s="1"/>
  <c r="AU32" i="30" s="1"/>
  <c r="AU28" i="30"/>
  <c r="BR60" i="28"/>
  <c r="BX60" i="28" s="1"/>
  <c r="F7" i="30"/>
  <c r="P7" i="30"/>
  <c r="Q7" i="30" s="1"/>
  <c r="X7" i="30" s="1"/>
  <c r="AH7" i="30"/>
  <c r="AI7" i="30" s="1"/>
  <c r="BB7" i="30"/>
  <c r="BD7" i="30" s="1"/>
  <c r="BH7" i="30" s="1"/>
  <c r="O15" i="30"/>
  <c r="O32" i="30" s="1"/>
  <c r="AG15" i="30"/>
  <c r="AG32" i="30" s="1"/>
  <c r="AQ15" i="30"/>
  <c r="AD29" i="31"/>
  <c r="K31" i="31"/>
  <c r="J31" i="31"/>
  <c r="K35" i="31"/>
  <c r="J35" i="31"/>
  <c r="AX37" i="31"/>
  <c r="AW37" i="31"/>
  <c r="AE40" i="31"/>
  <c r="AD40" i="31"/>
  <c r="K43" i="31"/>
  <c r="J43" i="31"/>
  <c r="AE48" i="31"/>
  <c r="AD48" i="31"/>
  <c r="AX53" i="31"/>
  <c r="AW53" i="31"/>
  <c r="AW54" i="31"/>
  <c r="K59" i="31"/>
  <c r="J59" i="31"/>
  <c r="J60" i="31"/>
  <c r="AE64" i="31"/>
  <c r="AD64" i="31"/>
  <c r="AW70" i="31"/>
  <c r="AF86" i="31"/>
  <c r="AD75" i="31"/>
  <c r="AE75" i="31"/>
  <c r="AX77" i="31"/>
  <c r="AW77" i="31"/>
  <c r="BT11" i="32"/>
  <c r="BS11" i="32"/>
  <c r="CM14" i="32"/>
  <c r="CL14" i="32"/>
  <c r="AY38" i="32"/>
  <c r="AY32" i="32"/>
  <c r="AY26" i="32"/>
  <c r="AY36" i="32"/>
  <c r="AY30" i="32"/>
  <c r="AZ24" i="32"/>
  <c r="BF8" i="32"/>
  <c r="AY24" i="32"/>
  <c r="AY28" i="32"/>
  <c r="BS67" i="32"/>
  <c r="BT67" i="32"/>
  <c r="AD20" i="31"/>
  <c r="AD23" i="31"/>
  <c r="AM32" i="31"/>
  <c r="AE46" i="31"/>
  <c r="AD46" i="31"/>
  <c r="AX51" i="31"/>
  <c r="AW51" i="31"/>
  <c r="AW52" i="31"/>
  <c r="K57" i="31"/>
  <c r="J57" i="31"/>
  <c r="J58" i="31"/>
  <c r="AE62" i="31"/>
  <c r="AD62" i="31"/>
  <c r="AD63" i="31"/>
  <c r="AX67" i="31"/>
  <c r="AW67" i="31"/>
  <c r="CS8" i="32"/>
  <c r="CL12" i="32"/>
  <c r="CL16" i="32"/>
  <c r="CM8" i="32"/>
  <c r="CL8" i="32"/>
  <c r="F59" i="29"/>
  <c r="AD59" i="29"/>
  <c r="AH59" i="29" s="1"/>
  <c r="BB59" i="29"/>
  <c r="BF59" i="29" s="1"/>
  <c r="J9" i="31"/>
  <c r="J12" i="31"/>
  <c r="AD14" i="31"/>
  <c r="K15" i="31"/>
  <c r="AD17" i="31"/>
  <c r="AE20" i="31"/>
  <c r="AW22" i="31"/>
  <c r="AX25" i="31"/>
  <c r="J28" i="31"/>
  <c r="AE30" i="31"/>
  <c r="AD30" i="31"/>
  <c r="BD32" i="31"/>
  <c r="AE34" i="31"/>
  <c r="AD34" i="31"/>
  <c r="K37" i="31"/>
  <c r="J37" i="31"/>
  <c r="AX39" i="31"/>
  <c r="AW39" i="31"/>
  <c r="AE42" i="31"/>
  <c r="AD42" i="31"/>
  <c r="AE44" i="31"/>
  <c r="AD45" i="31"/>
  <c r="AX49" i="31"/>
  <c r="AW49" i="31"/>
  <c r="K55" i="31"/>
  <c r="J55" i="31"/>
  <c r="J56" i="31"/>
  <c r="AE60" i="31"/>
  <c r="AD60" i="31"/>
  <c r="AD61" i="31"/>
  <c r="AX65" i="31"/>
  <c r="AW65" i="31"/>
  <c r="AW66" i="31"/>
  <c r="J72" i="31"/>
  <c r="AI86" i="31"/>
  <c r="F86" i="31"/>
  <c r="N74" i="31"/>
  <c r="N86" i="31" s="1"/>
  <c r="AV86" i="31"/>
  <c r="AN8" i="32"/>
  <c r="CB8" i="32"/>
  <c r="CL18" i="32"/>
  <c r="I9" i="30"/>
  <c r="X16" i="30"/>
  <c r="H25" i="30"/>
  <c r="I25" i="30" s="1"/>
  <c r="T28" i="30"/>
  <c r="X28" i="30" s="1"/>
  <c r="K9" i="31"/>
  <c r="AD11" i="31"/>
  <c r="AW13" i="31"/>
  <c r="AE14" i="31"/>
  <c r="AW16" i="31"/>
  <c r="J19" i="31"/>
  <c r="AX19" i="31"/>
  <c r="J22" i="31"/>
  <c r="AD24" i="31"/>
  <c r="K25" i="31"/>
  <c r="AD27" i="31"/>
  <c r="AW29" i="31"/>
  <c r="AD31" i="31"/>
  <c r="AE32" i="31"/>
  <c r="AD35" i="31"/>
  <c r="J38" i="31"/>
  <c r="AW40" i="31"/>
  <c r="AD43" i="31"/>
  <c r="AX47" i="31"/>
  <c r="AW47" i="31"/>
  <c r="AW48" i="31"/>
  <c r="K53" i="31"/>
  <c r="J53" i="31"/>
  <c r="J54" i="31"/>
  <c r="AE58" i="31"/>
  <c r="AD58" i="31"/>
  <c r="AD59" i="31"/>
  <c r="AX63" i="31"/>
  <c r="AW63" i="31"/>
  <c r="AW64" i="31"/>
  <c r="I86" i="31"/>
  <c r="J73" i="31"/>
  <c r="K68" i="31"/>
  <c r="J70" i="31"/>
  <c r="BB86" i="31"/>
  <c r="AX83" i="31"/>
  <c r="AW83" i="31"/>
  <c r="H8" i="30"/>
  <c r="J9" i="30"/>
  <c r="AM15" i="30"/>
  <c r="AM32" i="30" s="1"/>
  <c r="AO32" i="30" s="1"/>
  <c r="BE15" i="30"/>
  <c r="BE32" i="30" s="1"/>
  <c r="BG32" i="30" s="1"/>
  <c r="G32" i="30"/>
  <c r="AK8" i="31"/>
  <c r="AW10" i="31"/>
  <c r="J13" i="31"/>
  <c r="AD18" i="31"/>
  <c r="AD21" i="31"/>
  <c r="AW23" i="31"/>
  <c r="J29" i="31"/>
  <c r="AX33" i="31"/>
  <c r="AW33" i="31"/>
  <c r="AE36" i="31"/>
  <c r="AD36" i="31"/>
  <c r="K38" i="31"/>
  <c r="K39" i="31"/>
  <c r="J39" i="31"/>
  <c r="AX41" i="31"/>
  <c r="AW41" i="31"/>
  <c r="AX45" i="31"/>
  <c r="AW45" i="31"/>
  <c r="AW46" i="31"/>
  <c r="K51" i="31"/>
  <c r="J51" i="31"/>
  <c r="J52" i="31"/>
  <c r="AE56" i="31"/>
  <c r="AD56" i="31"/>
  <c r="AD57" i="31"/>
  <c r="AX61" i="31"/>
  <c r="AW61" i="31"/>
  <c r="K67" i="31"/>
  <c r="J67" i="31"/>
  <c r="P86" i="31"/>
  <c r="BC86" i="31"/>
  <c r="AD81" i="31"/>
  <c r="AE81" i="31"/>
  <c r="BT27" i="32"/>
  <c r="BS27" i="32"/>
  <c r="AD8" i="31"/>
  <c r="J10" i="31"/>
  <c r="AD12" i="31"/>
  <c r="K13" i="31"/>
  <c r="AD15" i="31"/>
  <c r="AW17" i="31"/>
  <c r="AE18" i="31"/>
  <c r="AW20" i="31"/>
  <c r="J23" i="31"/>
  <c r="AX23" i="31"/>
  <c r="J26" i="31"/>
  <c r="AD28" i="31"/>
  <c r="K29" i="31"/>
  <c r="AW30" i="31"/>
  <c r="O86" i="31"/>
  <c r="AW34" i="31"/>
  <c r="AD37" i="31"/>
  <c r="J40" i="31"/>
  <c r="AW42" i="31"/>
  <c r="AX43" i="31"/>
  <c r="AW43" i="31"/>
  <c r="K49" i="31"/>
  <c r="J49" i="31"/>
  <c r="J50" i="31"/>
  <c r="AE54" i="31"/>
  <c r="AD54" i="31"/>
  <c r="AD55" i="31"/>
  <c r="AX59" i="31"/>
  <c r="AW59" i="31"/>
  <c r="AW60" i="31"/>
  <c r="K65" i="31"/>
  <c r="J65" i="31"/>
  <c r="J66" i="31"/>
  <c r="AD71" i="31"/>
  <c r="K76" i="31"/>
  <c r="AD78" i="31"/>
  <c r="CL19" i="32"/>
  <c r="V55" i="29"/>
  <c r="AT55" i="29"/>
  <c r="BA8" i="31"/>
  <c r="AW11" i="31"/>
  <c r="J17" i="31"/>
  <c r="AX20" i="31"/>
  <c r="AD22" i="31"/>
  <c r="AD25" i="31"/>
  <c r="K26" i="31"/>
  <c r="AX31" i="31"/>
  <c r="AW31" i="31"/>
  <c r="AY86" i="31"/>
  <c r="K33" i="31"/>
  <c r="J33" i="31"/>
  <c r="AX35" i="31"/>
  <c r="AW35" i="31"/>
  <c r="AE38" i="31"/>
  <c r="AD38" i="31"/>
  <c r="K41" i="31"/>
  <c r="J41" i="31"/>
  <c r="K47" i="31"/>
  <c r="J47" i="31"/>
  <c r="J48" i="31"/>
  <c r="AE52" i="31"/>
  <c r="AD52" i="31"/>
  <c r="AX57" i="31"/>
  <c r="AW57" i="31"/>
  <c r="AW58" i="31"/>
  <c r="K63" i="31"/>
  <c r="J63" i="31"/>
  <c r="J64" i="31"/>
  <c r="AW72" i="31"/>
  <c r="AW73" i="31"/>
  <c r="AK74" i="31"/>
  <c r="AD76" i="31"/>
  <c r="AC86" i="31"/>
  <c r="AE74" i="31"/>
  <c r="BA86" i="31"/>
  <c r="AY29" i="32"/>
  <c r="J11" i="31"/>
  <c r="AD16" i="31"/>
  <c r="AD19" i="31"/>
  <c r="AW21" i="31"/>
  <c r="J27" i="31"/>
  <c r="Q32" i="31"/>
  <c r="Q86" i="31" s="1"/>
  <c r="AZ86" i="31"/>
  <c r="K45" i="31"/>
  <c r="J45" i="31"/>
  <c r="J46" i="31"/>
  <c r="AE50" i="31"/>
  <c r="AD50" i="31"/>
  <c r="AD51" i="31"/>
  <c r="AX55" i="31"/>
  <c r="AW55" i="31"/>
  <c r="K61" i="31"/>
  <c r="J61" i="31"/>
  <c r="AE66" i="31"/>
  <c r="AD66" i="31"/>
  <c r="AD67" i="31"/>
  <c r="AS86" i="31"/>
  <c r="K83" i="31"/>
  <c r="AE10" i="32"/>
  <c r="AF10" i="32"/>
  <c r="CL10" i="32"/>
  <c r="AY13" i="32"/>
  <c r="AZ13" i="32"/>
  <c r="K18" i="32"/>
  <c r="J18" i="32"/>
  <c r="AF21" i="32"/>
  <c r="AE21" i="32"/>
  <c r="AW80" i="31"/>
  <c r="AE8" i="32"/>
  <c r="CL9" i="32"/>
  <c r="AE16" i="32"/>
  <c r="J29" i="32"/>
  <c r="J34" i="32"/>
  <c r="AY35" i="32"/>
  <c r="K53" i="32"/>
  <c r="J53" i="32"/>
  <c r="AZ99" i="32"/>
  <c r="AY99" i="32"/>
  <c r="BD74" i="31"/>
  <c r="J80" i="31"/>
  <c r="AX80" i="31"/>
  <c r="J83" i="31"/>
  <c r="AF8" i="32"/>
  <c r="CM9" i="32"/>
  <c r="AE11" i="32"/>
  <c r="K13" i="32"/>
  <c r="AY14" i="32"/>
  <c r="CL15" i="32"/>
  <c r="BS17" i="32"/>
  <c r="CL20" i="32"/>
  <c r="AE22" i="32"/>
  <c r="J24" i="32"/>
  <c r="AY25" i="32"/>
  <c r="AE27" i="32"/>
  <c r="J35" i="32"/>
  <c r="CM54" i="32"/>
  <c r="CL54" i="32"/>
  <c r="AF57" i="32"/>
  <c r="AE57" i="32"/>
  <c r="K85" i="32"/>
  <c r="J85" i="32"/>
  <c r="BT94" i="32"/>
  <c r="AW74" i="31"/>
  <c r="AD79" i="31"/>
  <c r="K80" i="31"/>
  <c r="AW84" i="31"/>
  <c r="AE85" i="31"/>
  <c r="AZ93" i="31"/>
  <c r="AZ97" i="31"/>
  <c r="AZ94" i="31"/>
  <c r="J9" i="32"/>
  <c r="AZ9" i="32"/>
  <c r="AE12" i="32"/>
  <c r="BT12" i="32"/>
  <c r="AY15" i="32"/>
  <c r="BS18" i="32"/>
  <c r="CL21" i="32"/>
  <c r="BS23" i="32"/>
  <c r="K24" i="32"/>
  <c r="J25" i="32"/>
  <c r="CL26" i="32"/>
  <c r="J30" i="32"/>
  <c r="AY31" i="32"/>
  <c r="CL37" i="32"/>
  <c r="AY70" i="32"/>
  <c r="AZ70" i="32"/>
  <c r="Z86" i="31"/>
  <c r="AW81" i="31"/>
  <c r="M95" i="31"/>
  <c r="M97" i="31"/>
  <c r="M96" i="31"/>
  <c r="CL11" i="32"/>
  <c r="AE18" i="32"/>
  <c r="AY21" i="32"/>
  <c r="AE23" i="32"/>
  <c r="BS24" i="32"/>
  <c r="J31" i="32"/>
  <c r="J36" i="32"/>
  <c r="AY37" i="32"/>
  <c r="BT78" i="32"/>
  <c r="BS78" i="32"/>
  <c r="AF82" i="32"/>
  <c r="AE82" i="32"/>
  <c r="AD68" i="31"/>
  <c r="J69" i="31"/>
  <c r="AW69" i="31"/>
  <c r="AD70" i="31"/>
  <c r="J71" i="31"/>
  <c r="AW71" i="31"/>
  <c r="AD72" i="31"/>
  <c r="AW75" i="31"/>
  <c r="J78" i="31"/>
  <c r="AX78" i="31"/>
  <c r="J81" i="31"/>
  <c r="AD83" i="31"/>
  <c r="K84" i="31"/>
  <c r="M94" i="31"/>
  <c r="AZ95" i="31"/>
  <c r="N97" i="31"/>
  <c r="Q8" i="32"/>
  <c r="AZ8" i="32"/>
  <c r="J10" i="32"/>
  <c r="AY11" i="32"/>
  <c r="CM11" i="32"/>
  <c r="AE13" i="32"/>
  <c r="BS14" i="32"/>
  <c r="AY16" i="32"/>
  <c r="CL17" i="32"/>
  <c r="BS19" i="32"/>
  <c r="J21" i="32"/>
  <c r="CL22" i="32"/>
  <c r="AE24" i="32"/>
  <c r="J26" i="32"/>
  <c r="AY27" i="32"/>
  <c r="AE29" i="32"/>
  <c r="CL33" i="32"/>
  <c r="J37" i="32"/>
  <c r="CL38" i="32"/>
  <c r="BT52" i="32"/>
  <c r="J74" i="31"/>
  <c r="J75" i="31"/>
  <c r="AD77" i="31"/>
  <c r="AW82" i="31"/>
  <c r="AW85" i="31"/>
  <c r="BS9" i="32"/>
  <c r="J11" i="32"/>
  <c r="AE14" i="32"/>
  <c r="J16" i="32"/>
  <c r="AY17" i="32"/>
  <c r="AE19" i="32"/>
  <c r="BS20" i="32"/>
  <c r="CL23" i="32"/>
  <c r="J27" i="32"/>
  <c r="J32" i="32"/>
  <c r="AY33" i="32"/>
  <c r="CL39" i="32"/>
  <c r="AZ69" i="32"/>
  <c r="AY69" i="32"/>
  <c r="CM75" i="32"/>
  <c r="CL75" i="32"/>
  <c r="AD73" i="31"/>
  <c r="K74" i="31"/>
  <c r="AH74" i="31"/>
  <c r="AH86" i="31" s="1"/>
  <c r="AW76" i="31"/>
  <c r="AE77" i="31"/>
  <c r="J82" i="31"/>
  <c r="AX82" i="31"/>
  <c r="AG96" i="31"/>
  <c r="AG93" i="31"/>
  <c r="BT8" i="32"/>
  <c r="BS10" i="32"/>
  <c r="K11" i="32"/>
  <c r="CL13" i="32"/>
  <c r="AF14" i="32"/>
  <c r="J17" i="32"/>
  <c r="AE20" i="32"/>
  <c r="AY23" i="32"/>
  <c r="CL29" i="32"/>
  <c r="J33" i="32"/>
  <c r="AY39" i="32"/>
  <c r="CL52" i="32"/>
  <c r="BT68" i="32"/>
  <c r="BS68" i="32"/>
  <c r="BS98" i="32"/>
  <c r="BS96" i="32"/>
  <c r="BT88" i="32"/>
  <c r="BS92" i="32"/>
  <c r="CM91" i="32"/>
  <c r="CL91" i="32"/>
  <c r="CM97" i="32"/>
  <c r="CL97" i="32"/>
  <c r="AZ54" i="32"/>
  <c r="CM56" i="32"/>
  <c r="AZ58" i="32"/>
  <c r="K60" i="32"/>
  <c r="BT61" i="32"/>
  <c r="AF63" i="32"/>
  <c r="CM64" i="32"/>
  <c r="AZ66" i="32"/>
  <c r="AF68" i="32"/>
  <c r="CM71" i="32"/>
  <c r="CL71" i="32"/>
  <c r="AZ91" i="32"/>
  <c r="K101" i="32"/>
  <c r="J101" i="32"/>
  <c r="BS103" i="32"/>
  <c r="BS52" i="32"/>
  <c r="K54" i="32"/>
  <c r="AY54" i="32"/>
  <c r="CL63" i="32"/>
  <c r="K69" i="32"/>
  <c r="AF71" i="32"/>
  <c r="AL72" i="32"/>
  <c r="AE74" i="32"/>
  <c r="AE78" i="32"/>
  <c r="AE86" i="32"/>
  <c r="AF78" i="32"/>
  <c r="BT84" i="32"/>
  <c r="BS40" i="32"/>
  <c r="BT53" i="32"/>
  <c r="J54" i="32"/>
  <c r="AY67" i="32"/>
  <c r="AZ56" i="32"/>
  <c r="AY56" i="32"/>
  <c r="K58" i="32"/>
  <c r="J58" i="32"/>
  <c r="BT59" i="32"/>
  <c r="AF61" i="32"/>
  <c r="CM62" i="32"/>
  <c r="AZ64" i="32"/>
  <c r="K66" i="32"/>
  <c r="CL67" i="32"/>
  <c r="J69" i="32"/>
  <c r="CL70" i="32"/>
  <c r="S72" i="32"/>
  <c r="AE72" i="32"/>
  <c r="AZ75" i="32"/>
  <c r="AY75" i="32"/>
  <c r="CM81" i="32"/>
  <c r="CL81" i="32"/>
  <c r="AE87" i="32"/>
  <c r="AE67" i="32"/>
  <c r="AF67" i="32"/>
  <c r="BS93" i="32"/>
  <c r="BT102" i="32"/>
  <c r="BS102" i="32"/>
  <c r="CM52" i="32"/>
  <c r="AE53" i="32"/>
  <c r="K56" i="32"/>
  <c r="J56" i="32"/>
  <c r="BT57" i="32"/>
  <c r="BS57" i="32"/>
  <c r="AF59" i="32"/>
  <c r="CM60" i="32"/>
  <c r="AZ62" i="32"/>
  <c r="K64" i="32"/>
  <c r="BT65" i="32"/>
  <c r="AE77" i="32"/>
  <c r="J79" i="32"/>
  <c r="AY85" i="32"/>
  <c r="K95" i="32"/>
  <c r="J95" i="32"/>
  <c r="AE81" i="32"/>
  <c r="AE97" i="32"/>
  <c r="AE98" i="32"/>
  <c r="CL136" i="32"/>
  <c r="AE93" i="32"/>
  <c r="AY136" i="32"/>
  <c r="AE148" i="32"/>
  <c r="AF148" i="32"/>
  <c r="AY151" i="32"/>
  <c r="AZ151" i="32"/>
  <c r="O216" i="32"/>
  <c r="BE216" i="32"/>
  <c r="CL66" i="32"/>
  <c r="J70" i="32"/>
  <c r="BF72" i="32"/>
  <c r="BW72" i="32"/>
  <c r="BW216" i="32" s="1"/>
  <c r="BZ72" i="32"/>
  <c r="BS73" i="32"/>
  <c r="J80" i="32"/>
  <c r="AE83" i="32"/>
  <c r="AY86" i="32"/>
  <c r="BS89" i="32"/>
  <c r="AY91" i="32"/>
  <c r="BS94" i="32"/>
  <c r="BS101" i="32"/>
  <c r="AE103" i="32"/>
  <c r="AY58" i="32"/>
  <c r="CL58" i="32"/>
  <c r="AE59" i="32"/>
  <c r="BS59" i="32"/>
  <c r="J60" i="32"/>
  <c r="AY60" i="32"/>
  <c r="CL60" i="32"/>
  <c r="AE61" i="32"/>
  <c r="BS61" i="32"/>
  <c r="J62" i="32"/>
  <c r="AY62" i="32"/>
  <c r="CL62" i="32"/>
  <c r="AE63" i="32"/>
  <c r="BS63" i="32"/>
  <c r="J64" i="32"/>
  <c r="AY64" i="32"/>
  <c r="CL64" i="32"/>
  <c r="AE65" i="32"/>
  <c r="BS65" i="32"/>
  <c r="J66" i="32"/>
  <c r="AY66" i="32"/>
  <c r="CM66" i="32"/>
  <c r="AE68" i="32"/>
  <c r="BS69" i="32"/>
  <c r="K70" i="32"/>
  <c r="AY71" i="32"/>
  <c r="AE73" i="32"/>
  <c r="J75" i="32"/>
  <c r="AY76" i="32"/>
  <c r="BS79" i="32"/>
  <c r="AY81" i="32"/>
  <c r="BS84" i="32"/>
  <c r="J86" i="32"/>
  <c r="AF88" i="32"/>
  <c r="AE89" i="32"/>
  <c r="J91" i="32"/>
  <c r="AE94" i="32"/>
  <c r="BS95" i="32"/>
  <c r="AY97" i="32"/>
  <c r="J99" i="32"/>
  <c r="BS100" i="32"/>
  <c r="AE102" i="32"/>
  <c r="BT149" i="32"/>
  <c r="BS149" i="32"/>
  <c r="CL156" i="32"/>
  <c r="CL166" i="32"/>
  <c r="CL164" i="32"/>
  <c r="CL158" i="32"/>
  <c r="CM152" i="32"/>
  <c r="CL162" i="32"/>
  <c r="AE69" i="32"/>
  <c r="BT69" i="32"/>
  <c r="J76" i="32"/>
  <c r="AE79" i="32"/>
  <c r="AY82" i="32"/>
  <c r="AE84" i="32"/>
  <c r="BS85" i="32"/>
  <c r="AY87" i="32"/>
  <c r="BS90" i="32"/>
  <c r="CL93" i="32"/>
  <c r="AE95" i="32"/>
  <c r="J97" i="32"/>
  <c r="BS99" i="32"/>
  <c r="AE101" i="32"/>
  <c r="CL104" i="32"/>
  <c r="CL68" i="32"/>
  <c r="J72" i="32"/>
  <c r="BS75" i="32"/>
  <c r="AY77" i="32"/>
  <c r="J82" i="32"/>
  <c r="AE85" i="32"/>
  <c r="J87" i="32"/>
  <c r="AE90" i="32"/>
  <c r="BS91" i="32"/>
  <c r="AY104" i="32"/>
  <c r="N216" i="32"/>
  <c r="BU216" i="32"/>
  <c r="AY68" i="32"/>
  <c r="CM68" i="32"/>
  <c r="BS71" i="32"/>
  <c r="K72" i="32"/>
  <c r="AI72" i="32"/>
  <c r="CL72" i="32"/>
  <c r="AE75" i="32"/>
  <c r="AY78" i="32"/>
  <c r="BS81" i="32"/>
  <c r="J88" i="32"/>
  <c r="AE91" i="32"/>
  <c r="BS97" i="32"/>
  <c r="AE99" i="32"/>
  <c r="J104" i="32"/>
  <c r="AY120" i="32"/>
  <c r="CL157" i="32"/>
  <c r="S184" i="32"/>
  <c r="AJ216" i="32"/>
  <c r="BD216" i="32"/>
  <c r="BV216" i="32"/>
  <c r="CN216" i="32"/>
  <c r="J215" i="32"/>
  <c r="J213" i="32"/>
  <c r="J211" i="32"/>
  <c r="J209" i="32"/>
  <c r="I216" i="32"/>
  <c r="J120" i="32" s="1"/>
  <c r="J212" i="32"/>
  <c r="J207" i="32"/>
  <c r="J205" i="32"/>
  <c r="J203" i="32"/>
  <c r="J210" i="32"/>
  <c r="K200" i="32"/>
  <c r="J208" i="32"/>
  <c r="BO216" i="32"/>
  <c r="J214" i="32"/>
  <c r="BT154" i="32"/>
  <c r="J156" i="32"/>
  <c r="AY157" i="32"/>
  <c r="CM157" i="32"/>
  <c r="AE159" i="32"/>
  <c r="K161" i="32"/>
  <c r="AY162" i="32"/>
  <c r="CL163" i="32"/>
  <c r="AF164" i="32"/>
  <c r="BS165" i="32"/>
  <c r="J167" i="32"/>
  <c r="AZ167" i="32"/>
  <c r="J169" i="32"/>
  <c r="J170" i="32"/>
  <c r="BS170" i="32"/>
  <c r="BS171" i="32"/>
  <c r="AE173" i="32"/>
  <c r="CL174" i="32"/>
  <c r="AY175" i="32"/>
  <c r="AY176" i="32"/>
  <c r="J177" i="32"/>
  <c r="J178" i="32"/>
  <c r="BS178" i="32"/>
  <c r="BS179" i="32"/>
  <c r="AE181" i="32"/>
  <c r="CL182" i="32"/>
  <c r="AY183" i="32"/>
  <c r="AK216" i="32"/>
  <c r="BS185" i="32"/>
  <c r="AE187" i="32"/>
  <c r="CL188" i="32"/>
  <c r="AY189" i="32"/>
  <c r="AY190" i="32"/>
  <c r="J191" i="32"/>
  <c r="J192" i="32"/>
  <c r="BS193" i="32"/>
  <c r="AE195" i="32"/>
  <c r="CL196" i="32"/>
  <c r="AY197" i="32"/>
  <c r="AY198" i="32"/>
  <c r="J199" i="32"/>
  <c r="J200" i="32"/>
  <c r="BS201" i="32"/>
  <c r="AE203" i="32"/>
  <c r="CL204" i="32"/>
  <c r="AY206" i="32"/>
  <c r="CL208" i="32"/>
  <c r="AE112" i="32"/>
  <c r="BS112" i="32"/>
  <c r="AE114" i="32"/>
  <c r="BS114" i="32"/>
  <c r="AE116" i="32"/>
  <c r="BS116" i="32"/>
  <c r="AE128" i="32"/>
  <c r="BS128" i="32"/>
  <c r="AE130" i="32"/>
  <c r="BS130" i="32"/>
  <c r="AE132" i="32"/>
  <c r="BS132" i="32"/>
  <c r="AE144" i="32"/>
  <c r="BS144" i="32"/>
  <c r="AE146" i="32"/>
  <c r="BS146" i="32"/>
  <c r="BS150" i="32"/>
  <c r="CL153" i="32"/>
  <c r="J157" i="32"/>
  <c r="J162" i="32"/>
  <c r="AY163" i="32"/>
  <c r="BF184" i="32"/>
  <c r="CQ216" i="32"/>
  <c r="AA216" i="32"/>
  <c r="S22" i="33"/>
  <c r="T19" i="33"/>
  <c r="CL159" i="32"/>
  <c r="BS168" i="32"/>
  <c r="BS169" i="32"/>
  <c r="AY173" i="32"/>
  <c r="AY174" i="32"/>
  <c r="BS176" i="32"/>
  <c r="BS177" i="32"/>
  <c r="AY181" i="32"/>
  <c r="AY182" i="32"/>
  <c r="AE184" i="32"/>
  <c r="BC216" i="32"/>
  <c r="BY216" i="32"/>
  <c r="CR216" i="32"/>
  <c r="AY195" i="32"/>
  <c r="AY196" i="32"/>
  <c r="CH216" i="32"/>
  <c r="J206" i="32"/>
  <c r="AY148" i="32"/>
  <c r="AF150" i="32"/>
  <c r="BS151" i="32"/>
  <c r="AZ153" i="32"/>
  <c r="CL154" i="32"/>
  <c r="BT156" i="32"/>
  <c r="J158" i="32"/>
  <c r="CM159" i="32"/>
  <c r="AE161" i="32"/>
  <c r="K163" i="32"/>
  <c r="AY164" i="32"/>
  <c r="CL165" i="32"/>
  <c r="AF166" i="32"/>
  <c r="BS167" i="32"/>
  <c r="BT168" i="32"/>
  <c r="AF169" i="32"/>
  <c r="AF170" i="32"/>
  <c r="CM170" i="32"/>
  <c r="AZ172" i="32"/>
  <c r="K174" i="32"/>
  <c r="BT175" i="32"/>
  <c r="AF177" i="32"/>
  <c r="CM178" i="32"/>
  <c r="AZ180" i="32"/>
  <c r="K182" i="32"/>
  <c r="BT183" i="32"/>
  <c r="L216" i="32"/>
  <c r="CU184" i="32"/>
  <c r="AZ186" i="32"/>
  <c r="K188" i="32"/>
  <c r="BT189" i="32"/>
  <c r="AF191" i="32"/>
  <c r="CM192" i="32"/>
  <c r="AZ194" i="32"/>
  <c r="CL215" i="32"/>
  <c r="CL213" i="32"/>
  <c r="CL211" i="32"/>
  <c r="CL209" i="32"/>
  <c r="CL207" i="32"/>
  <c r="CK216" i="32"/>
  <c r="CL214" i="32"/>
  <c r="CL205" i="32"/>
  <c r="CL203" i="32"/>
  <c r="CL201" i="32"/>
  <c r="CL212" i="32"/>
  <c r="CM200" i="32"/>
  <c r="CL210" i="32"/>
  <c r="CS72" i="32"/>
  <c r="CS216" i="32" s="1"/>
  <c r="J148" i="32"/>
  <c r="AY149" i="32"/>
  <c r="CM149" i="32"/>
  <c r="AE151" i="32"/>
  <c r="BS152" i="32"/>
  <c r="K153" i="32"/>
  <c r="AY154" i="32"/>
  <c r="CL155" i="32"/>
  <c r="AF156" i="32"/>
  <c r="BS157" i="32"/>
  <c r="J159" i="32"/>
  <c r="AZ159" i="32"/>
  <c r="CL160" i="32"/>
  <c r="AE162" i="32"/>
  <c r="BT162" i="32"/>
  <c r="J164" i="32"/>
  <c r="AY165" i="32"/>
  <c r="CM165" i="32"/>
  <c r="AE167" i="32"/>
  <c r="AE168" i="32"/>
  <c r="AE169" i="32"/>
  <c r="CL169" i="32"/>
  <c r="CL170" i="32"/>
  <c r="AY171" i="32"/>
  <c r="AY172" i="32"/>
  <c r="J173" i="32"/>
  <c r="J174" i="32"/>
  <c r="BS174" i="32"/>
  <c r="BS175" i="32"/>
  <c r="AE176" i="32"/>
  <c r="AE177" i="32"/>
  <c r="CL177" i="32"/>
  <c r="CL178" i="32"/>
  <c r="AY179" i="32"/>
  <c r="AY180" i="32"/>
  <c r="J181" i="32"/>
  <c r="J182" i="32"/>
  <c r="BS182" i="32"/>
  <c r="BS183" i="32"/>
  <c r="AG216" i="32"/>
  <c r="AY184" i="32"/>
  <c r="BS184" i="32"/>
  <c r="CP216" i="32"/>
  <c r="AY185" i="32"/>
  <c r="AY186" i="32"/>
  <c r="J187" i="32"/>
  <c r="J188" i="32"/>
  <c r="BS189" i="32"/>
  <c r="AE191" i="32"/>
  <c r="CL191" i="32"/>
  <c r="CL192" i="32"/>
  <c r="AY193" i="32"/>
  <c r="AY194" i="32"/>
  <c r="J195" i="32"/>
  <c r="J196" i="32"/>
  <c r="BS197" i="32"/>
  <c r="AE199" i="32"/>
  <c r="CL199" i="32"/>
  <c r="CL200" i="32"/>
  <c r="AY202" i="32"/>
  <c r="J204" i="32"/>
  <c r="BS205" i="32"/>
  <c r="AE207" i="32"/>
  <c r="AY230" i="32"/>
  <c r="J149" i="32"/>
  <c r="AZ149" i="32"/>
  <c r="AE152" i="32"/>
  <c r="BT152" i="32"/>
  <c r="AY155" i="32"/>
  <c r="CM155" i="32"/>
  <c r="BS158" i="32"/>
  <c r="AY160" i="32"/>
  <c r="CL161" i="32"/>
  <c r="BS163" i="32"/>
  <c r="J165" i="32"/>
  <c r="AH216" i="32"/>
  <c r="BA216" i="32"/>
  <c r="AY215" i="32"/>
  <c r="AY213" i="32"/>
  <c r="AY211" i="32"/>
  <c r="AY209" i="32"/>
  <c r="AY207" i="32"/>
  <c r="AX216" i="32"/>
  <c r="AZ216" i="32" s="1"/>
  <c r="AY208" i="32"/>
  <c r="AY205" i="32"/>
  <c r="AY203" i="32"/>
  <c r="AY201" i="32"/>
  <c r="AY212" i="32"/>
  <c r="AZ200" i="32"/>
  <c r="AY214" i="32"/>
  <c r="AU216" i="32"/>
  <c r="BS148" i="32"/>
  <c r="J155" i="32"/>
  <c r="AY161" i="32"/>
  <c r="CL167" i="32"/>
  <c r="CL168" i="32"/>
  <c r="AY169" i="32"/>
  <c r="AY170" i="32"/>
  <c r="J171" i="32"/>
  <c r="J172" i="32"/>
  <c r="BS172" i="32"/>
  <c r="BS173" i="32"/>
  <c r="CL175" i="32"/>
  <c r="CL176" i="32"/>
  <c r="AY177" i="32"/>
  <c r="AY178" i="32"/>
  <c r="J179" i="32"/>
  <c r="J180" i="32"/>
  <c r="BS180" i="32"/>
  <c r="BS181" i="32"/>
  <c r="AE182" i="32"/>
  <c r="AE183" i="32"/>
  <c r="CL183" i="32"/>
  <c r="P216" i="32"/>
  <c r="AI216" i="32"/>
  <c r="J185" i="32"/>
  <c r="J186" i="32"/>
  <c r="CL189" i="32"/>
  <c r="CL190" i="32"/>
  <c r="AY191" i="32"/>
  <c r="AY192" i="32"/>
  <c r="J193" i="32"/>
  <c r="J194" i="32"/>
  <c r="CL197" i="32"/>
  <c r="CL198" i="32"/>
  <c r="AY199" i="32"/>
  <c r="F216" i="32"/>
  <c r="J201" i="32"/>
  <c r="J202" i="32"/>
  <c r="CL206" i="32"/>
  <c r="AY210" i="32"/>
  <c r="AC7" i="33"/>
  <c r="AD7" i="33" s="1"/>
  <c r="P22" i="33"/>
  <c r="Q47" i="33"/>
  <c r="BX216" i="32"/>
  <c r="AE235" i="32"/>
  <c r="AY236" i="32"/>
  <c r="Z19" i="33"/>
  <c r="Z22" i="33" s="1"/>
  <c r="X22" i="33"/>
  <c r="R22" i="33"/>
  <c r="G22" i="33"/>
  <c r="P47" i="33"/>
  <c r="M216" i="32"/>
  <c r="AL184" i="32"/>
  <c r="BB216" i="32"/>
  <c r="BZ184" i="32"/>
  <c r="CO216" i="32"/>
  <c r="AE214" i="32"/>
  <c r="AE212" i="32"/>
  <c r="AE210" i="32"/>
  <c r="AE208" i="32"/>
  <c r="AD216" i="32"/>
  <c r="BS214" i="32"/>
  <c r="BS212" i="32"/>
  <c r="BS210" i="32"/>
  <c r="BS208" i="32"/>
  <c r="BR216" i="32"/>
  <c r="BT216" i="32" s="1"/>
  <c r="AE209" i="32"/>
  <c r="BS215" i="32"/>
  <c r="J232" i="32"/>
  <c r="AD19" i="33"/>
  <c r="Z38" i="33"/>
  <c r="AD38" i="33"/>
  <c r="AB47" i="33"/>
  <c r="AE200" i="32"/>
  <c r="BS200" i="32"/>
  <c r="AE202" i="32"/>
  <c r="BS202" i="32"/>
  <c r="AE204" i="32"/>
  <c r="BS204" i="32"/>
  <c r="AE206" i="32"/>
  <c r="BS206" i="32"/>
  <c r="AE215" i="32"/>
  <c r="AB22" i="33"/>
  <c r="H35" i="33"/>
  <c r="I35" i="33" s="1"/>
  <c r="S10" i="33"/>
  <c r="T10" i="33" s="1"/>
  <c r="F22" i="33"/>
  <c r="O47" i="33"/>
  <c r="AC67" i="33"/>
  <c r="AD67" i="33" s="1"/>
  <c r="Z147" i="33"/>
  <c r="O187" i="33"/>
  <c r="Q187" i="33"/>
  <c r="S177" i="33"/>
  <c r="H13" i="33"/>
  <c r="I13" i="33" s="1"/>
  <c r="O22" i="33"/>
  <c r="T40" i="33"/>
  <c r="E44" i="33"/>
  <c r="C47" i="33"/>
  <c r="AC44" i="33"/>
  <c r="E77" i="33"/>
  <c r="S87" i="33"/>
  <c r="T87" i="33" s="1"/>
  <c r="G187" i="33"/>
  <c r="Z107" i="33"/>
  <c r="AD111" i="33"/>
  <c r="T118" i="33"/>
  <c r="I133" i="33"/>
  <c r="P137" i="33"/>
  <c r="AD147" i="33"/>
  <c r="I161" i="33"/>
  <c r="S167" i="33"/>
  <c r="T167" i="33" s="1"/>
  <c r="AA22" i="33"/>
  <c r="R47" i="33"/>
  <c r="Y187" i="33"/>
  <c r="Q22" i="33"/>
  <c r="Z41" i="33"/>
  <c r="H44" i="33"/>
  <c r="F47" i="33"/>
  <c r="S44" i="33"/>
  <c r="I69" i="33"/>
  <c r="H77" i="33"/>
  <c r="I77" i="33" s="1"/>
  <c r="I81" i="33"/>
  <c r="I88" i="33"/>
  <c r="P97" i="33"/>
  <c r="AC107" i="33"/>
  <c r="AD107" i="33" s="1"/>
  <c r="T171" i="33"/>
  <c r="X47" i="33"/>
  <c r="I57" i="33"/>
  <c r="E35" i="33"/>
  <c r="T36" i="33"/>
  <c r="P57" i="33"/>
  <c r="T62" i="33"/>
  <c r="Z67" i="33"/>
  <c r="T69" i="33"/>
  <c r="T74" i="33"/>
  <c r="T81" i="33"/>
  <c r="T86" i="33"/>
  <c r="T142" i="33"/>
  <c r="T147" i="33"/>
  <c r="AD180" i="33"/>
  <c r="S41" i="33"/>
  <c r="T41" i="33" s="1"/>
  <c r="Z44" i="33"/>
  <c r="AD95" i="33"/>
  <c r="E97" i="33"/>
  <c r="E187" i="33" s="1"/>
  <c r="C187" i="33"/>
  <c r="R187" i="33"/>
  <c r="I109" i="33"/>
  <c r="E117" i="33"/>
  <c r="T130" i="33"/>
  <c r="I157" i="33"/>
  <c r="T158" i="33"/>
  <c r="T174" i="33"/>
  <c r="I174" i="33"/>
  <c r="D187" i="33"/>
  <c r="P177" i="33"/>
  <c r="AC177" i="33"/>
  <c r="AA187" i="33"/>
  <c r="T183" i="33"/>
  <c r="X27" i="34"/>
  <c r="E37" i="34"/>
  <c r="I41" i="34"/>
  <c r="S46" i="34"/>
  <c r="I69" i="34"/>
  <c r="S74" i="34"/>
  <c r="I117" i="34"/>
  <c r="Z137" i="34"/>
  <c r="S41" i="34"/>
  <c r="S42" i="34"/>
  <c r="AB46" i="34"/>
  <c r="S69" i="34"/>
  <c r="S70" i="34"/>
  <c r="AB74" i="34"/>
  <c r="AB75" i="34"/>
  <c r="AB90" i="34"/>
  <c r="AB91" i="34"/>
  <c r="S98" i="34"/>
  <c r="I112" i="34"/>
  <c r="I113" i="34"/>
  <c r="S124" i="34"/>
  <c r="P137" i="34"/>
  <c r="R137" i="34" s="1"/>
  <c r="S137" i="34" s="1"/>
  <c r="R127" i="34"/>
  <c r="S127" i="34" s="1"/>
  <c r="N43" i="37"/>
  <c r="T175" i="33"/>
  <c r="AD184" i="33"/>
  <c r="I13" i="34"/>
  <c r="S22" i="34"/>
  <c r="I32" i="34"/>
  <c r="I33" i="34"/>
  <c r="I53" i="34"/>
  <c r="S65" i="34"/>
  <c r="S66" i="34"/>
  <c r="X67" i="34"/>
  <c r="E77" i="34"/>
  <c r="I81" i="34"/>
  <c r="S86" i="34"/>
  <c r="O97" i="34"/>
  <c r="S105" i="34"/>
  <c r="S106" i="34"/>
  <c r="AA107" i="34"/>
  <c r="AB107" i="34" s="1"/>
  <c r="C137" i="34"/>
  <c r="E137" i="34" s="1"/>
  <c r="Q137" i="34"/>
  <c r="AA20" i="35"/>
  <c r="U34" i="37"/>
  <c r="R7" i="34"/>
  <c r="S7" i="34" s="1"/>
  <c r="R47" i="34"/>
  <c r="S47" i="34" s="1"/>
  <c r="AA87" i="34"/>
  <c r="AB87" i="34" s="1"/>
  <c r="D137" i="34"/>
  <c r="W17" i="35"/>
  <c r="Q117" i="35"/>
  <c r="R117" i="35" s="1"/>
  <c r="X187" i="33"/>
  <c r="Y137" i="34"/>
  <c r="AA137" i="34" s="1"/>
  <c r="F137" i="35"/>
  <c r="H137" i="35" s="1"/>
  <c r="I137" i="35" s="1"/>
  <c r="AD176" i="33"/>
  <c r="I186" i="33"/>
  <c r="S27" i="34"/>
  <c r="AB38" i="34"/>
  <c r="AB39" i="34"/>
  <c r="I44" i="34"/>
  <c r="I45" i="34"/>
  <c r="AB62" i="34"/>
  <c r="AB63" i="34"/>
  <c r="I72" i="34"/>
  <c r="I73" i="34"/>
  <c r="AB122" i="34"/>
  <c r="Z177" i="33"/>
  <c r="Z187" i="33" s="1"/>
  <c r="AA37" i="34"/>
  <c r="AB37" i="34" s="1"/>
  <c r="S97" i="34"/>
  <c r="AB120" i="34"/>
  <c r="AB121" i="34"/>
  <c r="G137" i="34"/>
  <c r="R17" i="35"/>
  <c r="P137" i="35"/>
  <c r="V137" i="35"/>
  <c r="K43" i="37"/>
  <c r="K41" i="37"/>
  <c r="K42" i="37"/>
  <c r="H127" i="34"/>
  <c r="I127" i="34" s="1"/>
  <c r="F137" i="34"/>
  <c r="H137" i="34" s="1"/>
  <c r="I137" i="34" s="1"/>
  <c r="AB132" i="34"/>
  <c r="AB135" i="34"/>
  <c r="AB136" i="34"/>
  <c r="AA17" i="35"/>
  <c r="AA21" i="35"/>
  <c r="I60" i="35"/>
  <c r="R65" i="35"/>
  <c r="R93" i="35"/>
  <c r="G137" i="35"/>
  <c r="I20" i="36"/>
  <c r="H20" i="36"/>
  <c r="G20" i="36"/>
  <c r="V137" i="34"/>
  <c r="X137" i="34" s="1"/>
  <c r="R12" i="35"/>
  <c r="I27" i="35"/>
  <c r="R29" i="35"/>
  <c r="AA34" i="35"/>
  <c r="R57" i="35"/>
  <c r="R81" i="35"/>
  <c r="R97" i="35"/>
  <c r="R109" i="35"/>
  <c r="I124" i="35"/>
  <c r="AA130" i="35"/>
  <c r="D9" i="37"/>
  <c r="G9" i="37" s="1"/>
  <c r="D10" i="37"/>
  <c r="G10" i="37" s="1"/>
  <c r="J95" i="37"/>
  <c r="K92" i="37" s="1"/>
  <c r="K94" i="37"/>
  <c r="K93" i="37"/>
  <c r="AB124" i="34"/>
  <c r="W137" i="34"/>
  <c r="I130" i="34"/>
  <c r="N7" i="35"/>
  <c r="R8" i="35"/>
  <c r="AA13" i="35"/>
  <c r="R28" i="35"/>
  <c r="AA33" i="35"/>
  <c r="R41" i="35"/>
  <c r="AA46" i="35"/>
  <c r="O137" i="35"/>
  <c r="Q137" i="35" s="1"/>
  <c r="AA50" i="35"/>
  <c r="I56" i="35"/>
  <c r="AA74" i="35"/>
  <c r="I88" i="35"/>
  <c r="AA102" i="35"/>
  <c r="X137" i="35"/>
  <c r="Z137" i="35" s="1"/>
  <c r="R28" i="37"/>
  <c r="U28" i="37" s="1"/>
  <c r="R27" i="37"/>
  <c r="R26" i="37"/>
  <c r="M36" i="37"/>
  <c r="M35" i="37"/>
  <c r="N35" i="37" s="1"/>
  <c r="M37" i="37"/>
  <c r="N37" i="37" s="1"/>
  <c r="M137" i="34"/>
  <c r="O137" i="34" s="1"/>
  <c r="R25" i="35"/>
  <c r="W57" i="35"/>
  <c r="E67" i="35"/>
  <c r="I96" i="35"/>
  <c r="W97" i="35"/>
  <c r="AA118" i="35"/>
  <c r="U27" i="37"/>
  <c r="AA117" i="34"/>
  <c r="AB117" i="34" s="1"/>
  <c r="S119" i="34"/>
  <c r="I19" i="35"/>
  <c r="R24" i="35"/>
  <c r="AA126" i="35"/>
  <c r="N21" i="37"/>
  <c r="AA127" i="35"/>
  <c r="U137" i="35"/>
  <c r="G22" i="37"/>
  <c r="M26" i="37"/>
  <c r="N26" i="37" s="1"/>
  <c r="M28" i="37"/>
  <c r="N28" i="37" s="1"/>
  <c r="M27" i="37"/>
  <c r="N27" i="37" s="1"/>
  <c r="U30" i="37"/>
  <c r="F41" i="37"/>
  <c r="G41" i="37" s="1"/>
  <c r="F43" i="37"/>
  <c r="G43" i="37" s="1"/>
  <c r="F42" i="37"/>
  <c r="G42" i="37" s="1"/>
  <c r="K68" i="37"/>
  <c r="K70" i="37"/>
  <c r="K69" i="37"/>
  <c r="N68" i="37"/>
  <c r="C137" i="35"/>
  <c r="E137" i="35" s="1"/>
  <c r="M137" i="35"/>
  <c r="N137" i="35" s="1"/>
  <c r="AO20" i="36"/>
  <c r="AN20" i="36"/>
  <c r="T58" i="37"/>
  <c r="T57" i="37"/>
  <c r="U56" i="37"/>
  <c r="G77" i="37"/>
  <c r="F79" i="37"/>
  <c r="F78" i="37"/>
  <c r="M11" i="37"/>
  <c r="N11" i="37" s="1"/>
  <c r="F17" i="37"/>
  <c r="G17" i="37" s="1"/>
  <c r="F19" i="37"/>
  <c r="G19" i="37" s="1"/>
  <c r="F18" i="37"/>
  <c r="G18" i="37" s="1"/>
  <c r="T22" i="37"/>
  <c r="U22" i="37" s="1"/>
  <c r="T21" i="37"/>
  <c r="U21" i="37" s="1"/>
  <c r="T20" i="37"/>
  <c r="U20" i="37" s="1"/>
  <c r="D23" i="37"/>
  <c r="D24" i="37"/>
  <c r="G24" i="37" s="1"/>
  <c r="R41" i="37"/>
  <c r="R43" i="37"/>
  <c r="U43" i="37" s="1"/>
  <c r="G46" i="37"/>
  <c r="F64" i="37"/>
  <c r="F63" i="37"/>
  <c r="G62" i="37"/>
  <c r="K71" i="37"/>
  <c r="K79" i="37"/>
  <c r="K77" i="37"/>
  <c r="T82" i="37"/>
  <c r="T81" i="37"/>
  <c r="U80" i="37"/>
  <c r="N20" i="36"/>
  <c r="G13" i="37"/>
  <c r="K19" i="37"/>
  <c r="N19" i="37" s="1"/>
  <c r="K17" i="37"/>
  <c r="D33" i="37"/>
  <c r="G33" i="37" s="1"/>
  <c r="D32" i="37"/>
  <c r="T36" i="37"/>
  <c r="U36" i="37" s="1"/>
  <c r="T35" i="37"/>
  <c r="U35" i="37" s="1"/>
  <c r="T37" i="37"/>
  <c r="U37" i="37" s="1"/>
  <c r="N46" i="37"/>
  <c r="M72" i="37"/>
  <c r="N71" i="37"/>
  <c r="M71" i="37"/>
  <c r="F88" i="37"/>
  <c r="F87" i="37"/>
  <c r="G86" i="37"/>
  <c r="O20" i="36"/>
  <c r="AE20" i="36"/>
  <c r="AD20" i="36"/>
  <c r="K8" i="37"/>
  <c r="K10" i="37"/>
  <c r="N10" i="37" s="1"/>
  <c r="K9" i="37"/>
  <c r="N9" i="37" s="1"/>
  <c r="D11" i="37"/>
  <c r="G11" i="37" s="1"/>
  <c r="D13" i="37"/>
  <c r="G23" i="37"/>
  <c r="F28" i="37"/>
  <c r="G28" i="37" s="1"/>
  <c r="F27" i="37"/>
  <c r="G27" i="37" s="1"/>
  <c r="F26" i="37"/>
  <c r="G26" i="37" s="1"/>
  <c r="G32" i="37"/>
  <c r="U41" i="37"/>
  <c r="Q47" i="37"/>
  <c r="N62" i="37"/>
  <c r="M64" i="37"/>
  <c r="M63" i="37"/>
  <c r="R77" i="37"/>
  <c r="R79" i="37"/>
  <c r="U77" i="37"/>
  <c r="AM20" i="36"/>
  <c r="T12" i="37"/>
  <c r="T11" i="37"/>
  <c r="U11" i="37" s="1"/>
  <c r="M13" i="37"/>
  <c r="N13" i="37" s="1"/>
  <c r="R17" i="37"/>
  <c r="U17" i="37" s="1"/>
  <c r="R19" i="37"/>
  <c r="U19" i="37" s="1"/>
  <c r="K32" i="37"/>
  <c r="N32" i="37" s="1"/>
  <c r="K34" i="37"/>
  <c r="N34" i="37" s="1"/>
  <c r="K33" i="37"/>
  <c r="N33" i="37" s="1"/>
  <c r="G36" i="37"/>
  <c r="T46" i="37"/>
  <c r="U46" i="37" s="1"/>
  <c r="T45" i="37"/>
  <c r="U45" i="37" s="1"/>
  <c r="S47" i="37"/>
  <c r="T44" i="37"/>
  <c r="U44" i="37" s="1"/>
  <c r="C47" i="37"/>
  <c r="D8" i="37" s="1"/>
  <c r="D60" i="37"/>
  <c r="G59" i="37"/>
  <c r="R64" i="37"/>
  <c r="R63" i="37"/>
  <c r="R62" i="37"/>
  <c r="D69" i="37"/>
  <c r="T72" i="37"/>
  <c r="U71" i="37"/>
  <c r="N86" i="37"/>
  <c r="M86" i="37"/>
  <c r="M88" i="37"/>
  <c r="M87" i="37"/>
  <c r="W20" i="36"/>
  <c r="D12" i="37"/>
  <c r="G12" i="37" s="1"/>
  <c r="U13" i="37"/>
  <c r="D25" i="37"/>
  <c r="G25" i="37" s="1"/>
  <c r="D34" i="37"/>
  <c r="G34" i="37" s="1"/>
  <c r="G38" i="37"/>
  <c r="E47" i="37"/>
  <c r="F8" i="37" s="1"/>
  <c r="G8" i="37" s="1"/>
  <c r="D84" i="37"/>
  <c r="G83" i="37"/>
  <c r="R88" i="37"/>
  <c r="R87" i="37"/>
  <c r="R86" i="37"/>
  <c r="D93" i="37"/>
  <c r="C95" i="37"/>
  <c r="D59" i="37" s="1"/>
  <c r="L95" i="37"/>
  <c r="D37" i="37"/>
  <c r="G37" i="37" s="1"/>
  <c r="M61" i="37"/>
  <c r="K66" i="37"/>
  <c r="F70" i="37"/>
  <c r="D73" i="37"/>
  <c r="D75" i="37"/>
  <c r="M85" i="37"/>
  <c r="K90" i="37"/>
  <c r="N92" i="37"/>
  <c r="F94" i="37"/>
  <c r="M14" i="37"/>
  <c r="N14" i="37" s="1"/>
  <c r="F15" i="37"/>
  <c r="G15" i="37" s="1"/>
  <c r="D16" i="37"/>
  <c r="G16" i="37" s="1"/>
  <c r="K20" i="37"/>
  <c r="N20" i="37" s="1"/>
  <c r="T23" i="37"/>
  <c r="U23" i="37" s="1"/>
  <c r="F29" i="37"/>
  <c r="G29" i="37" s="1"/>
  <c r="R29" i="37"/>
  <c r="U29" i="37" s="1"/>
  <c r="M38" i="37"/>
  <c r="N38" i="37" s="1"/>
  <c r="F39" i="37"/>
  <c r="G39" i="37" s="1"/>
  <c r="D40" i="37"/>
  <c r="G40" i="37" s="1"/>
  <c r="K44" i="37"/>
  <c r="N44" i="37" s="1"/>
  <c r="J47" i="37"/>
  <c r="K56" i="37"/>
  <c r="F75" i="37"/>
  <c r="D76" i="37"/>
  <c r="R8" i="37"/>
  <c r="M17" i="37"/>
  <c r="D21" i="37"/>
  <c r="G21" i="37" s="1"/>
  <c r="K23" i="37"/>
  <c r="N23" i="37" s="1"/>
  <c r="T24" i="37"/>
  <c r="U24" i="37" s="1"/>
  <c r="T26" i="37"/>
  <c r="U26" i="37" s="1"/>
  <c r="R32" i="37"/>
  <c r="U32" i="37" s="1"/>
  <c r="K36" i="37"/>
  <c r="M41" i="37"/>
  <c r="N41" i="37" s="1"/>
  <c r="D45" i="37"/>
  <c r="G45" i="37" s="1"/>
  <c r="D57" i="37"/>
  <c r="K59" i="37"/>
  <c r="U59" i="37"/>
  <c r="T60" i="37"/>
  <c r="G65" i="37"/>
  <c r="M67" i="37"/>
  <c r="K72" i="37"/>
  <c r="N74" i="37"/>
  <c r="F76" i="37"/>
  <c r="M77" i="37"/>
  <c r="D81" i="37"/>
  <c r="K83" i="37"/>
  <c r="U83" i="37"/>
  <c r="T84" i="37"/>
  <c r="G89" i="37"/>
  <c r="R92" i="37"/>
  <c r="M93" i="37"/>
  <c r="E95" i="37"/>
  <c r="F65" i="37" s="1"/>
  <c r="Q95" i="37"/>
  <c r="R68" i="37" s="1"/>
  <c r="L47" i="37"/>
  <c r="U62" i="37"/>
  <c r="N77" i="37"/>
  <c r="U86" i="37"/>
  <c r="S95" i="37"/>
  <c r="T9" i="37"/>
  <c r="U9" i="37" s="1"/>
  <c r="R12" i="37"/>
  <c r="M18" i="37"/>
  <c r="N18" i="37" s="1"/>
  <c r="K21" i="37"/>
  <c r="D30" i="37"/>
  <c r="G30" i="37" s="1"/>
  <c r="T33" i="37"/>
  <c r="U33" i="37" s="1"/>
  <c r="R36" i="37"/>
  <c r="M42" i="37"/>
  <c r="N42" i="37" s="1"/>
  <c r="K45" i="37"/>
  <c r="N45" i="37" s="1"/>
  <c r="K57" i="37"/>
  <c r="D64" i="37"/>
  <c r="D66" i="37"/>
  <c r="U68" i="37"/>
  <c r="T69" i="37"/>
  <c r="R72" i="37"/>
  <c r="M78" i="37"/>
  <c r="K81" i="37"/>
  <c r="D90" i="37"/>
  <c r="U92" i="37"/>
  <c r="T93" i="37"/>
  <c r="F44" i="37"/>
  <c r="G44" i="37" s="1"/>
  <c r="R44" i="37"/>
  <c r="L13" i="5" l="1"/>
  <c r="J87" i="13"/>
  <c r="I27" i="12"/>
  <c r="I45" i="12"/>
  <c r="I33" i="12"/>
  <c r="I39" i="12"/>
  <c r="I63" i="12"/>
  <c r="I69" i="12"/>
  <c r="I15" i="12"/>
  <c r="I75" i="12"/>
  <c r="I21" i="12"/>
  <c r="I81" i="12"/>
  <c r="I51" i="12"/>
  <c r="I9" i="12"/>
  <c r="F22" i="11"/>
  <c r="I51" i="13"/>
  <c r="I63" i="13"/>
  <c r="I39" i="13"/>
  <c r="I69" i="13"/>
  <c r="I27" i="13"/>
  <c r="I57" i="13"/>
  <c r="I15" i="13"/>
  <c r="I45" i="13"/>
  <c r="I33" i="13"/>
  <c r="I21" i="13"/>
  <c r="I75" i="13"/>
  <c r="I9" i="13"/>
  <c r="F22" i="10"/>
  <c r="F22" i="9"/>
  <c r="G23" i="8"/>
  <c r="F22" i="7"/>
  <c r="I24" i="14"/>
  <c r="I94" i="14"/>
  <c r="I52" i="14"/>
  <c r="I10" i="14"/>
  <c r="I80" i="14"/>
  <c r="I38" i="14"/>
  <c r="J101" i="14"/>
  <c r="L20" i="5"/>
  <c r="M22" i="5"/>
  <c r="M21" i="4"/>
  <c r="L19" i="4"/>
  <c r="L8" i="4"/>
  <c r="G21" i="4"/>
  <c r="E11" i="3"/>
  <c r="BV21" i="17"/>
  <c r="BV8" i="17"/>
  <c r="CU216" i="32"/>
  <c r="CT184" i="32"/>
  <c r="S86" i="31"/>
  <c r="R74" i="31"/>
  <c r="R8" i="31"/>
  <c r="AT85" i="27"/>
  <c r="AV79" i="27" s="1"/>
  <c r="AV84" i="27"/>
  <c r="AX79" i="27"/>
  <c r="AV80" i="27"/>
  <c r="AV83" i="27"/>
  <c r="AV81" i="27"/>
  <c r="AV82" i="27"/>
  <c r="F77" i="37"/>
  <c r="S8" i="32"/>
  <c r="BF32" i="31"/>
  <c r="L7" i="30"/>
  <c r="BB47" i="28"/>
  <c r="BB60" i="28" s="1"/>
  <c r="BE60" i="28"/>
  <c r="BB51" i="28"/>
  <c r="AC15" i="28"/>
  <c r="S299" i="27"/>
  <c r="AA18" i="28"/>
  <c r="AT17" i="28"/>
  <c r="G293" i="27"/>
  <c r="AV18" i="28"/>
  <c r="G198" i="27"/>
  <c r="H163" i="27"/>
  <c r="H139" i="27"/>
  <c r="H157" i="27"/>
  <c r="H133" i="27"/>
  <c r="H151" i="27"/>
  <c r="J169" i="27"/>
  <c r="H121" i="27"/>
  <c r="H115" i="27"/>
  <c r="H109" i="27"/>
  <c r="H103" i="27"/>
  <c r="H97" i="27"/>
  <c r="H91" i="27"/>
  <c r="H145" i="27"/>
  <c r="BO17" i="28"/>
  <c r="AC252" i="27"/>
  <c r="AD252" i="27"/>
  <c r="AE85" i="27"/>
  <c r="AC13" i="27"/>
  <c r="AC79" i="27"/>
  <c r="AC7" i="27"/>
  <c r="AC19" i="27"/>
  <c r="I169" i="27"/>
  <c r="G121" i="27"/>
  <c r="G115" i="27"/>
  <c r="G109" i="27"/>
  <c r="G103" i="27"/>
  <c r="G97" i="27"/>
  <c r="G91" i="27"/>
  <c r="AC61" i="27"/>
  <c r="AC49" i="27"/>
  <c r="AY33" i="27"/>
  <c r="AW33" i="27"/>
  <c r="AV25" i="27"/>
  <c r="AX25" i="27"/>
  <c r="H25" i="27"/>
  <c r="H43" i="27"/>
  <c r="AY31" i="27"/>
  <c r="AV14" i="27"/>
  <c r="AX14" i="27"/>
  <c r="U55" i="23"/>
  <c r="X55" i="23"/>
  <c r="AQ28" i="23"/>
  <c r="AR28" i="23" s="1"/>
  <c r="AR19" i="23"/>
  <c r="AT19" i="23" s="1"/>
  <c r="AT28" i="23" s="1"/>
  <c r="V7" i="23"/>
  <c r="T7" i="23"/>
  <c r="AH86" i="23"/>
  <c r="BD7" i="23"/>
  <c r="V19" i="23"/>
  <c r="V28" i="23" s="1"/>
  <c r="S28" i="23"/>
  <c r="T28" i="23" s="1"/>
  <c r="T19" i="23"/>
  <c r="BA21" i="17"/>
  <c r="BE8" i="17"/>
  <c r="CP8" i="17"/>
  <c r="CL21" i="17"/>
  <c r="AJ136" i="18"/>
  <c r="AJ41" i="17"/>
  <c r="AL41" i="17"/>
  <c r="P8" i="17"/>
  <c r="L21" i="17"/>
  <c r="AT14" i="18"/>
  <c r="U95" i="37"/>
  <c r="T89" i="37"/>
  <c r="T65" i="37"/>
  <c r="T83" i="37"/>
  <c r="T77" i="37"/>
  <c r="T92" i="37"/>
  <c r="T68" i="37"/>
  <c r="BD86" i="31"/>
  <c r="BE32" i="31" s="1"/>
  <c r="BF74" i="31"/>
  <c r="AE86" i="31"/>
  <c r="BH8" i="32"/>
  <c r="I7" i="30"/>
  <c r="J7" i="30"/>
  <c r="CF18" i="28"/>
  <c r="BM13" i="28"/>
  <c r="H12" i="28"/>
  <c r="AT10" i="28"/>
  <c r="CF8" i="28"/>
  <c r="CF21" i="28" s="1"/>
  <c r="P41" i="28"/>
  <c r="P32" i="28"/>
  <c r="CP8" i="28"/>
  <c r="CL21" i="28"/>
  <c r="BB32" i="28"/>
  <c r="BB41" i="28"/>
  <c r="BB39" i="28"/>
  <c r="AA15" i="28"/>
  <c r="CO8" i="28"/>
  <c r="CK21" i="28"/>
  <c r="CO21" i="28" s="1"/>
  <c r="AH32" i="30"/>
  <c r="AI32" i="30" s="1"/>
  <c r="AK41" i="28"/>
  <c r="H15" i="28"/>
  <c r="AC269" i="27"/>
  <c r="G287" i="27"/>
  <c r="R41" i="28"/>
  <c r="G240" i="27"/>
  <c r="G216" i="27"/>
  <c r="AE21" i="28"/>
  <c r="P28" i="28"/>
  <c r="AH21" i="28"/>
  <c r="T169" i="27"/>
  <c r="R109" i="27"/>
  <c r="R97" i="27"/>
  <c r="R115" i="27"/>
  <c r="R103" i="27"/>
  <c r="R91" i="27"/>
  <c r="G305" i="27"/>
  <c r="H127" i="27"/>
  <c r="AB174" i="27"/>
  <c r="R151" i="27"/>
  <c r="AR55" i="27"/>
  <c r="AX55" i="27" s="1"/>
  <c r="AN55" i="27"/>
  <c r="AY64" i="27"/>
  <c r="AW64" i="27"/>
  <c r="AY17" i="27"/>
  <c r="AW17" i="27"/>
  <c r="AY67" i="27"/>
  <c r="AW32" i="27"/>
  <c r="AC37" i="27"/>
  <c r="AC73" i="27"/>
  <c r="AY39" i="27"/>
  <c r="AW39" i="27"/>
  <c r="AX73" i="27"/>
  <c r="AV78" i="27"/>
  <c r="AV77" i="27"/>
  <c r="AV76" i="27"/>
  <c r="AV75" i="27"/>
  <c r="AV73" i="27"/>
  <c r="AX24" i="27"/>
  <c r="AV24" i="27"/>
  <c r="AX15" i="27"/>
  <c r="AV15" i="27"/>
  <c r="AV17" i="27"/>
  <c r="AX17" i="27"/>
  <c r="AV33" i="27"/>
  <c r="AX33" i="27"/>
  <c r="AV20" i="27"/>
  <c r="AX20" i="27"/>
  <c r="AY46" i="27"/>
  <c r="AW46" i="27"/>
  <c r="AX34" i="27"/>
  <c r="AV34" i="27"/>
  <c r="AX23" i="27"/>
  <c r="AV23" i="27"/>
  <c r="AW10" i="27"/>
  <c r="K58" i="23"/>
  <c r="K55" i="23"/>
  <c r="K53" i="23"/>
  <c r="K49" i="23"/>
  <c r="K45" i="23"/>
  <c r="K41" i="23"/>
  <c r="K56" i="23"/>
  <c r="K54" i="23"/>
  <c r="K50" i="23"/>
  <c r="K46" i="23"/>
  <c r="K42" i="23"/>
  <c r="L86" i="23"/>
  <c r="K65" i="23"/>
  <c r="K61" i="23"/>
  <c r="K75" i="23"/>
  <c r="K71" i="23"/>
  <c r="K85" i="23"/>
  <c r="K79" i="23"/>
  <c r="K52" i="23"/>
  <c r="K48" i="23"/>
  <c r="K44" i="23"/>
  <c r="K67" i="23"/>
  <c r="U41" i="23"/>
  <c r="X41" i="23"/>
  <c r="T86" i="23"/>
  <c r="BG72" i="23"/>
  <c r="H7" i="23"/>
  <c r="K83" i="23"/>
  <c r="AJ43" i="18"/>
  <c r="V55" i="23"/>
  <c r="AJ92" i="18"/>
  <c r="AP25" i="18"/>
  <c r="AH21" i="17"/>
  <c r="AL8" i="17"/>
  <c r="BW8" i="17"/>
  <c r="BS21" i="17"/>
  <c r="CQ19" i="17"/>
  <c r="AT41" i="18"/>
  <c r="AJ32" i="17"/>
  <c r="BV32" i="17"/>
  <c r="AA46" i="18"/>
  <c r="Q8" i="17"/>
  <c r="AP12" i="18"/>
  <c r="AT12" i="18" s="1"/>
  <c r="T7" i="37"/>
  <c r="U7" i="37" s="1"/>
  <c r="T47" i="37"/>
  <c r="T8" i="37"/>
  <c r="U8" i="37" s="1"/>
  <c r="N36" i="37"/>
  <c r="F92" i="37"/>
  <c r="R65" i="37"/>
  <c r="R95" i="37" s="1"/>
  <c r="D74" i="37"/>
  <c r="D62" i="37"/>
  <c r="AB137" i="34"/>
  <c r="H187" i="33"/>
  <c r="I187" i="33" s="1"/>
  <c r="Z47" i="33"/>
  <c r="BZ216" i="32"/>
  <c r="CA184" i="32"/>
  <c r="CB184" i="32"/>
  <c r="BS72" i="32"/>
  <c r="K86" i="31"/>
  <c r="AD80" i="31"/>
  <c r="AD74" i="31"/>
  <c r="J62" i="31"/>
  <c r="AW56" i="31"/>
  <c r="J14" i="31"/>
  <c r="J20" i="31"/>
  <c r="AW14" i="31"/>
  <c r="J68" i="31"/>
  <c r="J86" i="31" s="1"/>
  <c r="AW62" i="31"/>
  <c r="AW32" i="31"/>
  <c r="AW26" i="31"/>
  <c r="AW68" i="31"/>
  <c r="AW38" i="31"/>
  <c r="J32" i="31"/>
  <c r="J44" i="31"/>
  <c r="AW8" i="31"/>
  <c r="J8" i="31"/>
  <c r="AW50" i="31"/>
  <c r="S74" i="31"/>
  <c r="AD26" i="31"/>
  <c r="H18" i="28"/>
  <c r="S329" i="27"/>
  <c r="S305" i="27"/>
  <c r="AJ15" i="30"/>
  <c r="AT13" i="28"/>
  <c r="CF11" i="28"/>
  <c r="AA10" i="28"/>
  <c r="BM8" i="28"/>
  <c r="BM21" i="28" s="1"/>
  <c r="AL317" i="27"/>
  <c r="AL293" i="27"/>
  <c r="AJ39" i="28"/>
  <c r="BB32" i="30"/>
  <c r="BD8" i="28"/>
  <c r="AZ21" i="28"/>
  <c r="BD21" i="28" s="1"/>
  <c r="AT14" i="28"/>
  <c r="BR21" i="28"/>
  <c r="BV8" i="28" s="1"/>
  <c r="BA32" i="30"/>
  <c r="H263" i="27"/>
  <c r="S79" i="28"/>
  <c r="BV51" i="28"/>
  <c r="AM269" i="27"/>
  <c r="S263" i="27"/>
  <c r="R275" i="27"/>
  <c r="AL269" i="27"/>
  <c r="J14" i="28"/>
  <c r="BB12" i="28"/>
  <c r="G269" i="27"/>
  <c r="BM16" i="28"/>
  <c r="L21" i="28"/>
  <c r="T252" i="27"/>
  <c r="G145" i="27"/>
  <c r="AB192" i="27"/>
  <c r="AB145" i="27"/>
  <c r="AS79" i="27"/>
  <c r="G192" i="27"/>
  <c r="R139" i="27"/>
  <c r="P12" i="28"/>
  <c r="BB8" i="28"/>
  <c r="R133" i="27"/>
  <c r="G204" i="27"/>
  <c r="R192" i="27"/>
  <c r="R252" i="27" s="1"/>
  <c r="AY66" i="27"/>
  <c r="AW66" i="27"/>
  <c r="G79" i="27"/>
  <c r="G13" i="27"/>
  <c r="G37" i="27"/>
  <c r="G61" i="27"/>
  <c r="G49" i="27"/>
  <c r="G55" i="27"/>
  <c r="G19" i="27"/>
  <c r="G7" i="27"/>
  <c r="C85" i="27"/>
  <c r="I85" i="27" s="1"/>
  <c r="AW72" i="27"/>
  <c r="AY49" i="27"/>
  <c r="AY20" i="27"/>
  <c r="AW20" i="27"/>
  <c r="AY75" i="27"/>
  <c r="AW75" i="27"/>
  <c r="AY60" i="27"/>
  <c r="AW60" i="27"/>
  <c r="AV48" i="27"/>
  <c r="AY54" i="27"/>
  <c r="AW54" i="27"/>
  <c r="AY69" i="27"/>
  <c r="AW69" i="27"/>
  <c r="AY55" i="27"/>
  <c r="H55" i="27"/>
  <c r="AX16" i="27"/>
  <c r="AV16" i="27"/>
  <c r="AW50" i="27"/>
  <c r="AY74" i="27"/>
  <c r="AW74" i="27"/>
  <c r="AY37" i="27"/>
  <c r="AV29" i="27"/>
  <c r="AX7" i="27"/>
  <c r="AV7" i="27"/>
  <c r="AV8" i="27"/>
  <c r="AW8" i="27"/>
  <c r="AV9" i="27"/>
  <c r="BE14" i="23"/>
  <c r="BH14" i="23"/>
  <c r="K84" i="23"/>
  <c r="K76" i="23"/>
  <c r="K63" i="23"/>
  <c r="BG63" i="23"/>
  <c r="BG76" i="23"/>
  <c r="AV86" i="23"/>
  <c r="AU76" i="23"/>
  <c r="AU58" i="23"/>
  <c r="AU56" i="23"/>
  <c r="AU54" i="23"/>
  <c r="AU50" i="23"/>
  <c r="AU46" i="23"/>
  <c r="AU42" i="23"/>
  <c r="AU62" i="23"/>
  <c r="AU80" i="23"/>
  <c r="AU51" i="23"/>
  <c r="AU47" i="23"/>
  <c r="AU43" i="23"/>
  <c r="AU66" i="23"/>
  <c r="AU72" i="23"/>
  <c r="AU53" i="23"/>
  <c r="AU49" i="23"/>
  <c r="AU45" i="23"/>
  <c r="AU63" i="23"/>
  <c r="AU57" i="23"/>
  <c r="AI46" i="18"/>
  <c r="AR46" i="18"/>
  <c r="AS46" i="18" s="1"/>
  <c r="AU55" i="23"/>
  <c r="K51" i="23"/>
  <c r="AS40" i="18"/>
  <c r="AT40" i="18" s="1"/>
  <c r="AS24" i="18"/>
  <c r="AT24" i="18" s="1"/>
  <c r="BX12" i="17"/>
  <c r="O21" i="17"/>
  <c r="S21" i="17" s="1"/>
  <c r="S8" i="17"/>
  <c r="BD8" i="17"/>
  <c r="AZ21" i="17"/>
  <c r="BV19" i="17"/>
  <c r="Q12" i="17"/>
  <c r="R43" i="18"/>
  <c r="AV13" i="17"/>
  <c r="CK21" i="17"/>
  <c r="CO21" i="17" s="1"/>
  <c r="AS11" i="18"/>
  <c r="J13" i="17"/>
  <c r="AT8" i="17"/>
  <c r="AT21" i="17" s="1"/>
  <c r="BO13" i="17"/>
  <c r="J9" i="17"/>
  <c r="BC66" i="17"/>
  <c r="AC11" i="17"/>
  <c r="BX19" i="17"/>
  <c r="J16" i="17"/>
  <c r="I73" i="14"/>
  <c r="I45" i="14"/>
  <c r="I17" i="14"/>
  <c r="T74" i="37"/>
  <c r="T44" i="33"/>
  <c r="S47" i="33"/>
  <c r="T47" i="33" s="1"/>
  <c r="T71" i="37"/>
  <c r="T80" i="37"/>
  <c r="T56" i="37"/>
  <c r="D71" i="37"/>
  <c r="K86" i="37"/>
  <c r="K62" i="37"/>
  <c r="K80" i="37"/>
  <c r="K74" i="37"/>
  <c r="K89" i="37"/>
  <c r="K65" i="37"/>
  <c r="K95" i="37" s="1"/>
  <c r="H47" i="33"/>
  <c r="I44" i="33"/>
  <c r="S187" i="33"/>
  <c r="T177" i="33"/>
  <c r="H22" i="33"/>
  <c r="I22" i="33" s="1"/>
  <c r="BF216" i="32"/>
  <c r="BH216" i="32" s="1"/>
  <c r="BH184" i="32"/>
  <c r="K216" i="32"/>
  <c r="AY200" i="32"/>
  <c r="CL184" i="32"/>
  <c r="J184" i="32"/>
  <c r="J168" i="32"/>
  <c r="J152" i="32"/>
  <c r="AY152" i="32"/>
  <c r="BS136" i="32"/>
  <c r="AE136" i="32"/>
  <c r="BS120" i="32"/>
  <c r="AE120" i="32"/>
  <c r="AE104" i="32"/>
  <c r="BS104" i="32"/>
  <c r="BS56" i="32"/>
  <c r="AE56" i="32"/>
  <c r="AY8" i="32"/>
  <c r="J40" i="32"/>
  <c r="AY40" i="32"/>
  <c r="CL24" i="32"/>
  <c r="CL40" i="32"/>
  <c r="AY88" i="32"/>
  <c r="CL120" i="32"/>
  <c r="CL88" i="32"/>
  <c r="CB72" i="32"/>
  <c r="CA72" i="32"/>
  <c r="CL56" i="32"/>
  <c r="BS88" i="32"/>
  <c r="AK86" i="31"/>
  <c r="AL74" i="31" s="1"/>
  <c r="AM74" i="31"/>
  <c r="J8" i="30"/>
  <c r="L8" i="30"/>
  <c r="AD32" i="31"/>
  <c r="CU8" i="32"/>
  <c r="CT8" i="32"/>
  <c r="AQ32" i="30"/>
  <c r="AR32" i="30" s="1"/>
  <c r="AV32" i="30" s="1"/>
  <c r="BH16" i="30"/>
  <c r="AA17" i="28"/>
  <c r="BV28" i="28"/>
  <c r="AA13" i="28"/>
  <c r="BM11" i="28"/>
  <c r="H10" i="28"/>
  <c r="AT8" i="28"/>
  <c r="AT21" i="28" s="1"/>
  <c r="CM21" i="28"/>
  <c r="CQ21" i="28" s="1"/>
  <c r="CQ8" i="28"/>
  <c r="F32" i="30"/>
  <c r="R8" i="28"/>
  <c r="N21" i="28"/>
  <c r="R21" i="28" s="1"/>
  <c r="AC32" i="30"/>
  <c r="AJ32" i="28"/>
  <c r="BC8" i="28"/>
  <c r="AY21" i="28"/>
  <c r="BC21" i="28" s="1"/>
  <c r="H299" i="27"/>
  <c r="P70" i="28"/>
  <c r="AB317" i="27"/>
  <c r="AB257" i="27"/>
  <c r="BV39" i="28"/>
  <c r="BX8" i="28"/>
  <c r="H19" i="28"/>
  <c r="S12" i="28"/>
  <c r="AB323" i="27"/>
  <c r="AN252" i="27"/>
  <c r="G246" i="27"/>
  <c r="AB228" i="27"/>
  <c r="G222" i="27"/>
  <c r="P51" i="28"/>
  <c r="AC329" i="27"/>
  <c r="CQ19" i="28"/>
  <c r="R186" i="27"/>
  <c r="AL180" i="27"/>
  <c r="AB127" i="27"/>
  <c r="Z85" i="27"/>
  <c r="AB79" i="27" s="1"/>
  <c r="AB80" i="27"/>
  <c r="AB81" i="27"/>
  <c r="AB82" i="27"/>
  <c r="AB83" i="27"/>
  <c r="AB84" i="27"/>
  <c r="AD79" i="27"/>
  <c r="CN8" i="28"/>
  <c r="CJ21" i="28"/>
  <c r="R281" i="27"/>
  <c r="AL192" i="27"/>
  <c r="AB139" i="27"/>
  <c r="AB180" i="27"/>
  <c r="T85" i="27"/>
  <c r="R79" i="27"/>
  <c r="R13" i="27"/>
  <c r="R37" i="27"/>
  <c r="R61" i="27"/>
  <c r="R55" i="27"/>
  <c r="R19" i="27"/>
  <c r="R7" i="27"/>
  <c r="R49" i="27"/>
  <c r="R43" i="27"/>
  <c r="AC67" i="27"/>
  <c r="G127" i="27"/>
  <c r="AY56" i="27"/>
  <c r="AW56" i="27"/>
  <c r="AV46" i="27"/>
  <c r="AC163" i="27"/>
  <c r="AC145" i="27"/>
  <c r="AC121" i="27"/>
  <c r="AC139" i="27"/>
  <c r="AC157" i="27"/>
  <c r="AE169" i="27"/>
  <c r="AC151" i="27"/>
  <c r="AC109" i="27"/>
  <c r="AC97" i="27"/>
  <c r="AC115" i="27"/>
  <c r="AC103" i="27"/>
  <c r="AC91" i="27"/>
  <c r="AV27" i="27"/>
  <c r="AC31" i="27"/>
  <c r="AY27" i="27"/>
  <c r="AW27" i="27"/>
  <c r="AE73" i="27"/>
  <c r="AX67" i="27"/>
  <c r="AV67" i="27"/>
  <c r="AV72" i="27"/>
  <c r="H49" i="27"/>
  <c r="AY61" i="27"/>
  <c r="AW61" i="27"/>
  <c r="AY59" i="27"/>
  <c r="AW59" i="27"/>
  <c r="AY44" i="27"/>
  <c r="AW44" i="27"/>
  <c r="AV10" i="27"/>
  <c r="AW53" i="27"/>
  <c r="BG81" i="23"/>
  <c r="AI64" i="23"/>
  <c r="AI80" i="23"/>
  <c r="AI70" i="23"/>
  <c r="I14" i="23"/>
  <c r="L14" i="23"/>
  <c r="BE8" i="23"/>
  <c r="BH8" i="23"/>
  <c r="BG8" i="23"/>
  <c r="AI60" i="23"/>
  <c r="BG70" i="23"/>
  <c r="BG84" i="23"/>
  <c r="BH83" i="23"/>
  <c r="BG83" i="23"/>
  <c r="K80" i="23"/>
  <c r="AI72" i="23"/>
  <c r="BG82" i="23"/>
  <c r="BC28" i="23"/>
  <c r="BD28" i="23" s="1"/>
  <c r="AN46" i="18"/>
  <c r="N181" i="18"/>
  <c r="AP45" i="18"/>
  <c r="AU44" i="23"/>
  <c r="BF8" i="23"/>
  <c r="BE12" i="17"/>
  <c r="AK8" i="17"/>
  <c r="AG21" i="17"/>
  <c r="BF14" i="23"/>
  <c r="AP11" i="18"/>
  <c r="BE19" i="17"/>
  <c r="AT23" i="18"/>
  <c r="CH12" i="17"/>
  <c r="AV8" i="17"/>
  <c r="AV21" i="17" s="1"/>
  <c r="J11" i="17"/>
  <c r="BV47" i="17"/>
  <c r="AC12" i="17"/>
  <c r="AJ51" i="17"/>
  <c r="H10" i="17"/>
  <c r="CH10" i="17"/>
  <c r="AC8" i="17"/>
  <c r="AC21" i="17" s="1"/>
  <c r="AJ58" i="17"/>
  <c r="G95" i="37"/>
  <c r="F71" i="37"/>
  <c r="F89" i="37"/>
  <c r="F74" i="37"/>
  <c r="F59" i="37"/>
  <c r="F83" i="37"/>
  <c r="T22" i="33"/>
  <c r="M89" i="37"/>
  <c r="M80" i="37"/>
  <c r="M56" i="37"/>
  <c r="N95" i="37"/>
  <c r="M74" i="37"/>
  <c r="M83" i="37"/>
  <c r="M92" i="37"/>
  <c r="M59" i="37"/>
  <c r="M68" i="37"/>
  <c r="U12" i="37"/>
  <c r="AD177" i="33"/>
  <c r="AC187" i="33"/>
  <c r="AD187" i="33" s="1"/>
  <c r="AF216" i="32"/>
  <c r="AL216" i="32"/>
  <c r="AM184" i="32" s="1"/>
  <c r="AN184" i="32"/>
  <c r="L25" i="30"/>
  <c r="AX86" i="31"/>
  <c r="AT16" i="28"/>
  <c r="S323" i="27"/>
  <c r="P32" i="30"/>
  <c r="Q32" i="30" s="1"/>
  <c r="X32" i="30" s="1"/>
  <c r="H13" i="28"/>
  <c r="AT11" i="28"/>
  <c r="CF9" i="28"/>
  <c r="AA8" i="28"/>
  <c r="AA21" i="28" s="1"/>
  <c r="BA21" i="28"/>
  <c r="BE21" i="28" s="1"/>
  <c r="BE8" i="28"/>
  <c r="BM20" i="28"/>
  <c r="CO12" i="28"/>
  <c r="AJ8" i="28"/>
  <c r="AF21" i="28"/>
  <c r="AC317" i="27"/>
  <c r="AC281" i="27"/>
  <c r="G311" i="27"/>
  <c r="AT20" i="28"/>
  <c r="BT21" i="28"/>
  <c r="BX21" i="28" s="1"/>
  <c r="S275" i="27"/>
  <c r="G317" i="27"/>
  <c r="AL257" i="27"/>
  <c r="P39" i="28"/>
  <c r="H323" i="27"/>
  <c r="AC299" i="27"/>
  <c r="AC287" i="27"/>
  <c r="AC275" i="27"/>
  <c r="AC263" i="27"/>
  <c r="BB58" i="28"/>
  <c r="AT19" i="28"/>
  <c r="H329" i="27"/>
  <c r="S281" i="27"/>
  <c r="AM275" i="27"/>
  <c r="S269" i="27"/>
  <c r="AM263" i="27"/>
  <c r="S257" i="27"/>
  <c r="AD169" i="27"/>
  <c r="AB109" i="27"/>
  <c r="AB97" i="27"/>
  <c r="AB115" i="27"/>
  <c r="AB103" i="27"/>
  <c r="AB91" i="27"/>
  <c r="AU85" i="27"/>
  <c r="AW79" i="27" s="1"/>
  <c r="AY79" i="27"/>
  <c r="AW80" i="27"/>
  <c r="AW81" i="27"/>
  <c r="R121" i="27"/>
  <c r="G163" i="27"/>
  <c r="AL287" i="27"/>
  <c r="AB198" i="27"/>
  <c r="AX74" i="27"/>
  <c r="AV74" i="27"/>
  <c r="AL79" i="27"/>
  <c r="AN85" i="27"/>
  <c r="AL25" i="27"/>
  <c r="AL73" i="27"/>
  <c r="AL61" i="27"/>
  <c r="AL19" i="27"/>
  <c r="AL49" i="27"/>
  <c r="AL43" i="27"/>
  <c r="AL55" i="27"/>
  <c r="AL37" i="27"/>
  <c r="AL7" i="27"/>
  <c r="AX31" i="27"/>
  <c r="AV31" i="27"/>
  <c r="AC55" i="27"/>
  <c r="AY36" i="27"/>
  <c r="AW36" i="27"/>
  <c r="AX35" i="27"/>
  <c r="AV35" i="27"/>
  <c r="AX32" i="27"/>
  <c r="AV32" i="27"/>
  <c r="AW84" i="27"/>
  <c r="AY65" i="27"/>
  <c r="AW65" i="27"/>
  <c r="H19" i="27"/>
  <c r="AX71" i="27"/>
  <c r="AV71" i="27"/>
  <c r="AY63" i="27"/>
  <c r="AW63" i="27"/>
  <c r="AX12" i="27"/>
  <c r="AV12" i="27"/>
  <c r="AJ86" i="23"/>
  <c r="AI73" i="23"/>
  <c r="AI51" i="23"/>
  <c r="AI47" i="23"/>
  <c r="AI43" i="23"/>
  <c r="AI63" i="23"/>
  <c r="AI77" i="23"/>
  <c r="AI59" i="23"/>
  <c r="AI52" i="23"/>
  <c r="AI48" i="23"/>
  <c r="AI44" i="23"/>
  <c r="AI61" i="23"/>
  <c r="AI81" i="23"/>
  <c r="AI67" i="23"/>
  <c r="AI56" i="23"/>
  <c r="AI54" i="23"/>
  <c r="AI50" i="23"/>
  <c r="AI46" i="23"/>
  <c r="AI42" i="23"/>
  <c r="BG68" i="23"/>
  <c r="AI58" i="23"/>
  <c r="AI84" i="23"/>
  <c r="K66" i="23"/>
  <c r="AG20" i="23"/>
  <c r="AJ20" i="23"/>
  <c r="I8" i="23"/>
  <c r="L8" i="23"/>
  <c r="K72" i="23"/>
  <c r="AI82" i="23"/>
  <c r="BF86" i="23"/>
  <c r="K59" i="23"/>
  <c r="K68" i="23"/>
  <c r="G28" i="23"/>
  <c r="H28" i="23" s="1"/>
  <c r="K14" i="23" s="1"/>
  <c r="BG47" i="23"/>
  <c r="AL12" i="17"/>
  <c r="AI53" i="23"/>
  <c r="R8" i="17"/>
  <c r="N21" i="17"/>
  <c r="R21" i="17" s="1"/>
  <c r="K43" i="23"/>
  <c r="BG51" i="23"/>
  <c r="CN8" i="17"/>
  <c r="CJ21" i="17"/>
  <c r="AV78" i="17"/>
  <c r="J78" i="17"/>
  <c r="AV77" i="17"/>
  <c r="J77" i="17"/>
  <c r="AV76" i="17"/>
  <c r="J76" i="17"/>
  <c r="AV75" i="17"/>
  <c r="J75" i="17"/>
  <c r="AV74" i="17"/>
  <c r="J74" i="17"/>
  <c r="AV73" i="17"/>
  <c r="J73" i="17"/>
  <c r="AV72" i="17"/>
  <c r="J72" i="17"/>
  <c r="AV71" i="17"/>
  <c r="J71" i="17"/>
  <c r="AV70" i="17"/>
  <c r="J70" i="17"/>
  <c r="AV69" i="17"/>
  <c r="J69" i="17"/>
  <c r="AV68" i="17"/>
  <c r="J68" i="17"/>
  <c r="AV67" i="17"/>
  <c r="J67" i="17"/>
  <c r="AV66" i="17"/>
  <c r="J66" i="17"/>
  <c r="BO59" i="17"/>
  <c r="AC59" i="17"/>
  <c r="BO58" i="17"/>
  <c r="AC58" i="17"/>
  <c r="BO57" i="17"/>
  <c r="AC57" i="17"/>
  <c r="BO56" i="17"/>
  <c r="AC56" i="17"/>
  <c r="BO55" i="17"/>
  <c r="AC55" i="17"/>
  <c r="BO54" i="17"/>
  <c r="AC54" i="17"/>
  <c r="BO53" i="17"/>
  <c r="AC53" i="17"/>
  <c r="BO52" i="17"/>
  <c r="AC52" i="17"/>
  <c r="BO51" i="17"/>
  <c r="AC51" i="17"/>
  <c r="BO50" i="17"/>
  <c r="AC50" i="17"/>
  <c r="BO49" i="17"/>
  <c r="AC49" i="17"/>
  <c r="BO48" i="17"/>
  <c r="AC48" i="17"/>
  <c r="BO47" i="17"/>
  <c r="AC47" i="17"/>
  <c r="BO40" i="17"/>
  <c r="AC40" i="17"/>
  <c r="BO39" i="17"/>
  <c r="AC39" i="17"/>
  <c r="BO38" i="17"/>
  <c r="AC38" i="17"/>
  <c r="BO37" i="17"/>
  <c r="AC37" i="17"/>
  <c r="BO36" i="17"/>
  <c r="AC36" i="17"/>
  <c r="BO35" i="17"/>
  <c r="AC35" i="17"/>
  <c r="BO34" i="17"/>
  <c r="AC34" i="17"/>
  <c r="BO33" i="17"/>
  <c r="AC33" i="17"/>
  <c r="BO32" i="17"/>
  <c r="AC32" i="17"/>
  <c r="BO31" i="17"/>
  <c r="AC31" i="17"/>
  <c r="BO30" i="17"/>
  <c r="AC30" i="17"/>
  <c r="BO29" i="17"/>
  <c r="AC29" i="17"/>
  <c r="BO28" i="17"/>
  <c r="BO41" i="17" s="1"/>
  <c r="AC28" i="17"/>
  <c r="AC41" i="17" s="1"/>
  <c r="CH20" i="17"/>
  <c r="BO20" i="17"/>
  <c r="AV20" i="17"/>
  <c r="AC20" i="17"/>
  <c r="J20" i="17"/>
  <c r="CH19" i="17"/>
  <c r="BO19" i="17"/>
  <c r="AV19" i="17"/>
  <c r="AC19" i="17"/>
  <c r="J19" i="17"/>
  <c r="CH18" i="17"/>
  <c r="BO18" i="17"/>
  <c r="AV18" i="17"/>
  <c r="AC18" i="17"/>
  <c r="J18" i="17"/>
  <c r="CH17" i="17"/>
  <c r="BO17" i="17"/>
  <c r="AV17" i="17"/>
  <c r="AC17" i="17"/>
  <c r="J17" i="17"/>
  <c r="CH16" i="17"/>
  <c r="BO16" i="17"/>
  <c r="AV16" i="17"/>
  <c r="I21" i="17"/>
  <c r="AT78" i="17"/>
  <c r="H78" i="17"/>
  <c r="AT77" i="17"/>
  <c r="H77" i="17"/>
  <c r="AT76" i="17"/>
  <c r="H76" i="17"/>
  <c r="AT75" i="17"/>
  <c r="H75" i="17"/>
  <c r="AT74" i="17"/>
  <c r="H74" i="17"/>
  <c r="AT73" i="17"/>
  <c r="H73" i="17"/>
  <c r="AT72" i="17"/>
  <c r="H72" i="17"/>
  <c r="AT71" i="17"/>
  <c r="H71" i="17"/>
  <c r="AT70" i="17"/>
  <c r="H70" i="17"/>
  <c r="AT69" i="17"/>
  <c r="H69" i="17"/>
  <c r="AT68" i="17"/>
  <c r="H68" i="17"/>
  <c r="AT67" i="17"/>
  <c r="H67" i="17"/>
  <c r="AT66" i="17"/>
  <c r="AT79" i="17" s="1"/>
  <c r="H66" i="17"/>
  <c r="H79" i="17" s="1"/>
  <c r="BM59" i="17"/>
  <c r="AA59" i="17"/>
  <c r="BM58" i="17"/>
  <c r="AA58" i="17"/>
  <c r="BM57" i="17"/>
  <c r="AA57" i="17"/>
  <c r="BM56" i="17"/>
  <c r="AA56" i="17"/>
  <c r="BM55" i="17"/>
  <c r="AA55" i="17"/>
  <c r="BM54" i="17"/>
  <c r="AA54" i="17"/>
  <c r="BM53" i="17"/>
  <c r="AA53" i="17"/>
  <c r="BM52" i="17"/>
  <c r="AA52" i="17"/>
  <c r="BM51" i="17"/>
  <c r="AA51" i="17"/>
  <c r="BM50" i="17"/>
  <c r="AA50" i="17"/>
  <c r="BM49" i="17"/>
  <c r="AA49" i="17"/>
  <c r="BM48" i="17"/>
  <c r="AA48" i="17"/>
  <c r="BM47" i="17"/>
  <c r="BM60" i="17" s="1"/>
  <c r="AA47" i="17"/>
  <c r="AA60" i="17" s="1"/>
  <c r="BM40" i="17"/>
  <c r="AA40" i="17"/>
  <c r="BM39" i="17"/>
  <c r="AA39" i="17"/>
  <c r="BM38" i="17"/>
  <c r="AA38" i="17"/>
  <c r="BM37" i="17"/>
  <c r="AA37" i="17"/>
  <c r="BM36" i="17"/>
  <c r="AA36" i="17"/>
  <c r="BM35" i="17"/>
  <c r="AA35" i="17"/>
  <c r="BM34" i="17"/>
  <c r="AA34" i="17"/>
  <c r="BM33" i="17"/>
  <c r="AA33" i="17"/>
  <c r="BM32" i="17"/>
  <c r="AA32" i="17"/>
  <c r="BM31" i="17"/>
  <c r="AA31" i="17"/>
  <c r="BM30" i="17"/>
  <c r="AA30" i="17"/>
  <c r="BM29" i="17"/>
  <c r="AA29" i="17"/>
  <c r="BM28" i="17"/>
  <c r="BM41" i="17" s="1"/>
  <c r="AA28" i="17"/>
  <c r="AA41" i="17" s="1"/>
  <c r="BO78" i="17"/>
  <c r="AC78" i="17"/>
  <c r="BO77" i="17"/>
  <c r="AC77" i="17"/>
  <c r="BO76" i="17"/>
  <c r="AC76" i="17"/>
  <c r="BO75" i="17"/>
  <c r="AC75" i="17"/>
  <c r="BO74" i="17"/>
  <c r="AC74" i="17"/>
  <c r="BO73" i="17"/>
  <c r="AC73" i="17"/>
  <c r="BO72" i="17"/>
  <c r="AC72" i="17"/>
  <c r="BO71" i="17"/>
  <c r="AC71" i="17"/>
  <c r="BO70" i="17"/>
  <c r="AC70" i="17"/>
  <c r="BO69" i="17"/>
  <c r="AC69" i="17"/>
  <c r="BO68" i="17"/>
  <c r="AC68" i="17"/>
  <c r="BO67" i="17"/>
  <c r="AC67" i="17"/>
  <c r="BO66" i="17"/>
  <c r="AC66" i="17"/>
  <c r="AV59" i="17"/>
  <c r="J59" i="17"/>
  <c r="AV58" i="17"/>
  <c r="J58" i="17"/>
  <c r="AV57" i="17"/>
  <c r="J57" i="17"/>
  <c r="AV56" i="17"/>
  <c r="J56" i="17"/>
  <c r="AV55" i="17"/>
  <c r="J55" i="17"/>
  <c r="AV54" i="17"/>
  <c r="J54" i="17"/>
  <c r="AV53" i="17"/>
  <c r="J53" i="17"/>
  <c r="AV52" i="17"/>
  <c r="J52" i="17"/>
  <c r="AV51" i="17"/>
  <c r="J51" i="17"/>
  <c r="AV50" i="17"/>
  <c r="J50" i="17"/>
  <c r="AV49" i="17"/>
  <c r="J49" i="17"/>
  <c r="AV48" i="17"/>
  <c r="J48" i="17"/>
  <c r="AV47" i="17"/>
  <c r="J47" i="17"/>
  <c r="AV40" i="17"/>
  <c r="J40" i="17"/>
  <c r="AV39" i="17"/>
  <c r="J39" i="17"/>
  <c r="AV38" i="17"/>
  <c r="J38" i="17"/>
  <c r="AV37" i="17"/>
  <c r="J37" i="17"/>
  <c r="AV36" i="17"/>
  <c r="J36" i="17"/>
  <c r="AV35" i="17"/>
  <c r="J35" i="17"/>
  <c r="AV34" i="17"/>
  <c r="J34" i="17"/>
  <c r="AV33" i="17"/>
  <c r="J33" i="17"/>
  <c r="AV32" i="17"/>
  <c r="J32" i="17"/>
  <c r="AV31" i="17"/>
  <c r="J31" i="17"/>
  <c r="AV30" i="17"/>
  <c r="J30" i="17"/>
  <c r="AV29" i="17"/>
  <c r="J29" i="17"/>
  <c r="AV28" i="17"/>
  <c r="AV41" i="17" s="1"/>
  <c r="J28" i="17"/>
  <c r="J41" i="17" s="1"/>
  <c r="BM78" i="17"/>
  <c r="AA78" i="17"/>
  <c r="BM77" i="17"/>
  <c r="AA77" i="17"/>
  <c r="BM76" i="17"/>
  <c r="AA76" i="17"/>
  <c r="BM75" i="17"/>
  <c r="AA75" i="17"/>
  <c r="BM74" i="17"/>
  <c r="AA74" i="17"/>
  <c r="BM73" i="17"/>
  <c r="AA73" i="17"/>
  <c r="BM72" i="17"/>
  <c r="AA72" i="17"/>
  <c r="BM71" i="17"/>
  <c r="AA71" i="17"/>
  <c r="BM70" i="17"/>
  <c r="AA70" i="17"/>
  <c r="BM69" i="17"/>
  <c r="AA69" i="17"/>
  <c r="BM68" i="17"/>
  <c r="AA68" i="17"/>
  <c r="BM67" i="17"/>
  <c r="AA67" i="17"/>
  <c r="BM66" i="17"/>
  <c r="BM79" i="17" s="1"/>
  <c r="AA66" i="17"/>
  <c r="AA79" i="17" s="1"/>
  <c r="AT59" i="17"/>
  <c r="H59" i="17"/>
  <c r="AT58" i="17"/>
  <c r="H58" i="17"/>
  <c r="AT57" i="17"/>
  <c r="H57" i="17"/>
  <c r="AT56" i="17"/>
  <c r="H56" i="17"/>
  <c r="AT55" i="17"/>
  <c r="H55" i="17"/>
  <c r="AT54" i="17"/>
  <c r="H54" i="17"/>
  <c r="AT53" i="17"/>
  <c r="H53" i="17"/>
  <c r="AT52" i="17"/>
  <c r="H52" i="17"/>
  <c r="AT51" i="17"/>
  <c r="H51" i="17"/>
  <c r="AT50" i="17"/>
  <c r="H50" i="17"/>
  <c r="AT49" i="17"/>
  <c r="H49" i="17"/>
  <c r="AT48" i="17"/>
  <c r="H48" i="17"/>
  <c r="AT47" i="17"/>
  <c r="AT60" i="17" s="1"/>
  <c r="H47" i="17"/>
  <c r="H60" i="17" s="1"/>
  <c r="AT40" i="17"/>
  <c r="H40" i="17"/>
  <c r="AT39" i="17"/>
  <c r="H39" i="17"/>
  <c r="AT38" i="17"/>
  <c r="H38" i="17"/>
  <c r="AT37" i="17"/>
  <c r="H37" i="17"/>
  <c r="AT36" i="17"/>
  <c r="H36" i="17"/>
  <c r="AT35" i="17"/>
  <c r="H35" i="17"/>
  <c r="AT34" i="17"/>
  <c r="H34" i="17"/>
  <c r="AT33" i="17"/>
  <c r="H33" i="17"/>
  <c r="AT32" i="17"/>
  <c r="H32" i="17"/>
  <c r="AT31" i="17"/>
  <c r="H31" i="17"/>
  <c r="AT30" i="17"/>
  <c r="H30" i="17"/>
  <c r="AT29" i="17"/>
  <c r="H29" i="17"/>
  <c r="AT28" i="17"/>
  <c r="AT41" i="17" s="1"/>
  <c r="H28" i="17"/>
  <c r="H41" i="17" s="1"/>
  <c r="CF9" i="17"/>
  <c r="BO11" i="17"/>
  <c r="BM8" i="17"/>
  <c r="BM21" i="17" s="1"/>
  <c r="AJ28" i="17"/>
  <c r="CH11" i="17"/>
  <c r="BM9" i="17"/>
  <c r="AF21" i="17"/>
  <c r="AJ21" i="17" s="1"/>
  <c r="AV11" i="17"/>
  <c r="T62" i="37"/>
  <c r="T59" i="37"/>
  <c r="F56" i="37"/>
  <c r="M7" i="37"/>
  <c r="N7" i="37" s="1"/>
  <c r="M8" i="37"/>
  <c r="N8" i="37" s="1"/>
  <c r="M47" i="37"/>
  <c r="D92" i="37"/>
  <c r="D83" i="37"/>
  <c r="F86" i="37"/>
  <c r="R137" i="35"/>
  <c r="P187" i="33"/>
  <c r="AC47" i="33"/>
  <c r="AD47" i="33" s="1"/>
  <c r="AD44" i="33"/>
  <c r="CT72" i="32"/>
  <c r="CU72" i="32"/>
  <c r="CM216" i="32"/>
  <c r="AY168" i="32"/>
  <c r="Q216" i="32"/>
  <c r="BG72" i="32"/>
  <c r="BH72" i="32"/>
  <c r="AE40" i="32"/>
  <c r="AW44" i="31"/>
  <c r="AW86" i="31" s="1"/>
  <c r="BX41" i="28"/>
  <c r="T15" i="30"/>
  <c r="X15" i="30" s="1"/>
  <c r="BM15" i="28"/>
  <c r="J25" i="30"/>
  <c r="CF12" i="28"/>
  <c r="AA11" i="28"/>
  <c r="BM9" i="28"/>
  <c r="H8" i="28"/>
  <c r="H21" i="28" s="1"/>
  <c r="AJ32" i="30"/>
  <c r="O21" i="28"/>
  <c r="S21" i="28" s="1"/>
  <c r="S8" i="28"/>
  <c r="AT18" i="28"/>
  <c r="BV12" i="28"/>
  <c r="Q8" i="28"/>
  <c r="M21" i="28"/>
  <c r="Q21" i="28" s="1"/>
  <c r="H311" i="27"/>
  <c r="H275" i="27"/>
  <c r="AI51" i="28"/>
  <c r="AI58" i="28"/>
  <c r="J16" i="28"/>
  <c r="G299" i="27"/>
  <c r="AB281" i="27"/>
  <c r="AB234" i="27"/>
  <c r="AB252" i="27" s="1"/>
  <c r="G228" i="27"/>
  <c r="AB210" i="27"/>
  <c r="AL204" i="27"/>
  <c r="BO20" i="28"/>
  <c r="AC305" i="27"/>
  <c r="BC19" i="28"/>
  <c r="G323" i="27"/>
  <c r="G281" i="27"/>
  <c r="AL41" i="28"/>
  <c r="AC311" i="27"/>
  <c r="S293" i="27"/>
  <c r="AM287" i="27"/>
  <c r="AL275" i="27"/>
  <c r="AK21" i="28"/>
  <c r="S252" i="27"/>
  <c r="S163" i="27"/>
  <c r="U169" i="27"/>
  <c r="S157" i="27"/>
  <c r="S151" i="27"/>
  <c r="S115" i="27"/>
  <c r="S109" i="27"/>
  <c r="S103" i="27"/>
  <c r="S97" i="27"/>
  <c r="S91" i="27"/>
  <c r="S145" i="27"/>
  <c r="S121" i="27"/>
  <c r="AN169" i="27"/>
  <c r="AL115" i="27"/>
  <c r="AL169" i="27" s="1"/>
  <c r="AL109" i="27"/>
  <c r="AL103" i="27"/>
  <c r="AL97" i="27"/>
  <c r="AL91" i="27"/>
  <c r="AO85" i="27"/>
  <c r="AM79" i="27"/>
  <c r="AM73" i="27"/>
  <c r="AM19" i="27"/>
  <c r="AM25" i="27"/>
  <c r="AM7" i="27"/>
  <c r="AS73" i="27"/>
  <c r="AY73" i="27" s="1"/>
  <c r="AW68" i="27"/>
  <c r="R127" i="27"/>
  <c r="AY28" i="27"/>
  <c r="AW28" i="27"/>
  <c r="G48" i="27"/>
  <c r="G46" i="27"/>
  <c r="G44" i="27"/>
  <c r="G47" i="27"/>
  <c r="G45" i="27"/>
  <c r="I43" i="27"/>
  <c r="G43" i="27"/>
  <c r="AC43" i="27"/>
  <c r="AY25" i="27"/>
  <c r="AW25" i="27"/>
  <c r="AY78" i="27"/>
  <c r="AW78" i="27"/>
  <c r="AM61" i="27"/>
  <c r="G31" i="27"/>
  <c r="AY14" i="27"/>
  <c r="AW14" i="27"/>
  <c r="AB157" i="27"/>
  <c r="AB169" i="27" s="1"/>
  <c r="AM49" i="27"/>
  <c r="AY35" i="27"/>
  <c r="AW35" i="27"/>
  <c r="AL31" i="27"/>
  <c r="AY12" i="27"/>
  <c r="AW12" i="27"/>
  <c r="AW38" i="27"/>
  <c r="AM31" i="27"/>
  <c r="AW42" i="27"/>
  <c r="AJ83" i="23"/>
  <c r="AI83" i="23"/>
  <c r="AY13" i="27"/>
  <c r="AW13" i="27"/>
  <c r="BE86" i="23"/>
  <c r="AI74" i="23"/>
  <c r="K74" i="23"/>
  <c r="AI78" i="23"/>
  <c r="BG66" i="23"/>
  <c r="BG73" i="23"/>
  <c r="AS86" i="23"/>
  <c r="AU74" i="23"/>
  <c r="BH69" i="23"/>
  <c r="BG69" i="23"/>
  <c r="AI76" i="23"/>
  <c r="BG62" i="23"/>
  <c r="R181" i="18"/>
  <c r="K69" i="23"/>
  <c r="AT19" i="17"/>
  <c r="CF17" i="17"/>
  <c r="AA16" i="17"/>
  <c r="BM14" i="17"/>
  <c r="H13" i="17"/>
  <c r="AT11" i="17"/>
  <c r="AP33" i="18"/>
  <c r="AT33" i="18" s="1"/>
  <c r="K47" i="23"/>
  <c r="AJ133" i="18"/>
  <c r="J8" i="23"/>
  <c r="R46" i="18"/>
  <c r="AS42" i="18"/>
  <c r="AT42" i="18" s="1"/>
  <c r="Q19" i="17"/>
  <c r="S19" i="17"/>
  <c r="AI45" i="23"/>
  <c r="AT31" i="18"/>
  <c r="BQ21" i="17"/>
  <c r="CF10" i="17"/>
  <c r="H8" i="17"/>
  <c r="H21" i="17" s="1"/>
  <c r="AT10" i="17"/>
  <c r="H11" i="17"/>
  <c r="BO9" i="17"/>
  <c r="BV51" i="17"/>
  <c r="BM10" i="17"/>
  <c r="BV39" i="17"/>
  <c r="AA10" i="17"/>
  <c r="I81" i="13"/>
  <c r="F47" i="37"/>
  <c r="G47" i="37" s="1"/>
  <c r="F7" i="37"/>
  <c r="G7" i="37" s="1"/>
  <c r="AC22" i="33"/>
  <c r="AD22" i="33" s="1"/>
  <c r="T86" i="37"/>
  <c r="M62" i="37"/>
  <c r="F62" i="37"/>
  <c r="R80" i="37"/>
  <c r="R71" i="37"/>
  <c r="R89" i="37"/>
  <c r="R83" i="37"/>
  <c r="R59" i="37"/>
  <c r="R74" i="37"/>
  <c r="F68" i="37"/>
  <c r="N17" i="37"/>
  <c r="K47" i="37"/>
  <c r="K7" i="37"/>
  <c r="D86" i="37"/>
  <c r="D77" i="37"/>
  <c r="D80" i="37"/>
  <c r="D89" i="37"/>
  <c r="D65" i="37"/>
  <c r="D56" i="37"/>
  <c r="M65" i="37"/>
  <c r="D68" i="37"/>
  <c r="D7" i="37"/>
  <c r="D47" i="37"/>
  <c r="F80" i="37"/>
  <c r="R7" i="37"/>
  <c r="R47" i="37"/>
  <c r="W137" i="35"/>
  <c r="AA137" i="35" s="1"/>
  <c r="R56" i="37"/>
  <c r="J216" i="32"/>
  <c r="CL152" i="32"/>
  <c r="CL216" i="32" s="1"/>
  <c r="J136" i="32"/>
  <c r="AE88" i="32"/>
  <c r="AE216" i="32" s="1"/>
  <c r="AY72" i="32"/>
  <c r="BS8" i="32"/>
  <c r="BS216" i="32" s="1"/>
  <c r="J8" i="32"/>
  <c r="AL8" i="31"/>
  <c r="AM8" i="31"/>
  <c r="AD44" i="31"/>
  <c r="J59" i="29"/>
  <c r="BV32" i="28"/>
  <c r="E15" i="30"/>
  <c r="L16" i="30"/>
  <c r="S60" i="28"/>
  <c r="P47" i="28"/>
  <c r="P60" i="28" s="1"/>
  <c r="CF14" i="28"/>
  <c r="S317" i="27"/>
  <c r="AV22" i="30"/>
  <c r="AR15" i="30"/>
  <c r="AV15" i="30" s="1"/>
  <c r="BM12" i="28"/>
  <c r="H11" i="28"/>
  <c r="AT9" i="28"/>
  <c r="AL329" i="27"/>
  <c r="AL305" i="27"/>
  <c r="BD32" i="30"/>
  <c r="BH32" i="30" s="1"/>
  <c r="AU21" i="28"/>
  <c r="BM17" i="28"/>
  <c r="BC12" i="28"/>
  <c r="H15" i="30"/>
  <c r="AC257" i="27"/>
  <c r="AB293" i="27"/>
  <c r="AC323" i="27"/>
  <c r="AM293" i="27"/>
  <c r="AM335" i="27" s="1"/>
  <c r="S287" i="27"/>
  <c r="AV14" i="28"/>
  <c r="AL240" i="27"/>
  <c r="AL252" i="27" s="1"/>
  <c r="AL216" i="27"/>
  <c r="AB204" i="27"/>
  <c r="AB305" i="27"/>
  <c r="AB335" i="27" s="1"/>
  <c r="AB263" i="27"/>
  <c r="BB28" i="28"/>
  <c r="H305" i="27"/>
  <c r="AM163" i="27"/>
  <c r="AM157" i="27"/>
  <c r="AM145" i="27"/>
  <c r="AO169" i="27"/>
  <c r="AM151" i="27"/>
  <c r="AM115" i="27"/>
  <c r="AM103" i="27"/>
  <c r="AM91" i="27"/>
  <c r="AM127" i="27"/>
  <c r="AM109" i="27"/>
  <c r="AM97" i="27"/>
  <c r="AK8" i="28"/>
  <c r="G139" i="27"/>
  <c r="AB186" i="27"/>
  <c r="AR85" i="27"/>
  <c r="AM252" i="27"/>
  <c r="R157" i="27"/>
  <c r="BE12" i="28"/>
  <c r="AY71" i="27"/>
  <c r="AW71" i="27"/>
  <c r="AB133" i="27"/>
  <c r="S127" i="27"/>
  <c r="AV66" i="27"/>
  <c r="AX66" i="27"/>
  <c r="AM133" i="27"/>
  <c r="AY77" i="27"/>
  <c r="AW77" i="27"/>
  <c r="AY70" i="27"/>
  <c r="AW70" i="27"/>
  <c r="AY51" i="27"/>
  <c r="AW51" i="27"/>
  <c r="U85" i="27"/>
  <c r="S79" i="27"/>
  <c r="S13" i="27"/>
  <c r="S19" i="27"/>
  <c r="S7" i="27"/>
  <c r="AY30" i="27"/>
  <c r="AW30" i="27"/>
  <c r="AY22" i="27"/>
  <c r="AW22" i="27"/>
  <c r="R269" i="27"/>
  <c r="AC25" i="27"/>
  <c r="AY57" i="27"/>
  <c r="AW57" i="27"/>
  <c r="AV28" i="27"/>
  <c r="AY62" i="27"/>
  <c r="AW62" i="27"/>
  <c r="AJ69" i="23"/>
  <c r="AI69" i="23"/>
  <c r="I86" i="23"/>
  <c r="K62" i="23"/>
  <c r="K64" i="23"/>
  <c r="AI57" i="23"/>
  <c r="BE24" i="23"/>
  <c r="BH24" i="23"/>
  <c r="BG24" i="23"/>
  <c r="K78" i="23"/>
  <c r="K70" i="23"/>
  <c r="K77" i="23"/>
  <c r="AG83" i="23"/>
  <c r="AG86" i="23" s="1"/>
  <c r="AI68" i="23"/>
  <c r="AU60" i="23"/>
  <c r="AH19" i="23"/>
  <c r="AH28" i="23" s="1"/>
  <c r="AE28" i="23"/>
  <c r="AF28" i="23" s="1"/>
  <c r="AI20" i="23" s="1"/>
  <c r="AF19" i="23"/>
  <c r="BG77" i="23"/>
  <c r="AU69" i="23"/>
  <c r="AU86" i="23" s="1"/>
  <c r="AN28" i="23"/>
  <c r="AO28" i="23" s="1"/>
  <c r="AO19" i="23"/>
  <c r="AU85" i="23"/>
  <c r="AI65" i="23"/>
  <c r="R136" i="18"/>
  <c r="CF20" i="17"/>
  <c r="AA19" i="17"/>
  <c r="BM17" i="17"/>
  <c r="H16" i="17"/>
  <c r="AT14" i="17"/>
  <c r="CF12" i="17"/>
  <c r="AS32" i="18"/>
  <c r="AT32" i="18" s="1"/>
  <c r="AS16" i="18"/>
  <c r="AT16" i="18" s="1"/>
  <c r="CM21" i="17"/>
  <c r="CQ21" i="17" s="1"/>
  <c r="CQ8" i="17"/>
  <c r="AU41" i="23"/>
  <c r="AS26" i="18"/>
  <c r="AT26" i="18" s="1"/>
  <c r="CO12" i="17"/>
  <c r="V41" i="23"/>
  <c r="V86" i="23" s="1"/>
  <c r="H136" i="18"/>
  <c r="I136" i="18" s="1"/>
  <c r="BB8" i="17"/>
  <c r="AX21" i="17"/>
  <c r="BO15" i="17"/>
  <c r="AV9" i="17"/>
  <c r="BC77" i="17"/>
  <c r="AV15" i="17"/>
  <c r="AC9" i="17"/>
  <c r="I87" i="14"/>
  <c r="I59" i="14"/>
  <c r="I31" i="14"/>
  <c r="E47" i="33"/>
  <c r="AN72" i="32"/>
  <c r="AM72" i="32"/>
  <c r="S32" i="31"/>
  <c r="R32" i="31"/>
  <c r="H32" i="30"/>
  <c r="K25" i="30" s="1"/>
  <c r="R335" i="27"/>
  <c r="I21" i="28"/>
  <c r="AT78" i="28"/>
  <c r="H78" i="28"/>
  <c r="AA77" i="28"/>
  <c r="J77" i="28"/>
  <c r="AV76" i="28"/>
  <c r="J76" i="28"/>
  <c r="AV75" i="28"/>
  <c r="J75" i="28"/>
  <c r="AV74" i="28"/>
  <c r="J74" i="28"/>
  <c r="AV73" i="28"/>
  <c r="J73" i="28"/>
  <c r="AV72" i="28"/>
  <c r="J72" i="28"/>
  <c r="AV71" i="28"/>
  <c r="J71" i="28"/>
  <c r="AC70" i="28"/>
  <c r="BM69" i="28"/>
  <c r="AA69" i="28"/>
  <c r="BM68" i="28"/>
  <c r="AA68" i="28"/>
  <c r="BM67" i="28"/>
  <c r="AA67" i="28"/>
  <c r="AA51" i="28"/>
  <c r="AT47" i="28"/>
  <c r="AT60" i="28" s="1"/>
  <c r="AC47" i="28"/>
  <c r="AA39" i="28"/>
  <c r="AT32" i="28"/>
  <c r="AC32" i="28"/>
  <c r="AC20" i="28"/>
  <c r="CH18" i="28"/>
  <c r="J18" i="28"/>
  <c r="AC17" i="28"/>
  <c r="AV16" i="28"/>
  <c r="BO15" i="28"/>
  <c r="CH14" i="28"/>
  <c r="CH13" i="28"/>
  <c r="BO13" i="28"/>
  <c r="AV13" i="28"/>
  <c r="AC13" i="28"/>
  <c r="J13" i="28"/>
  <c r="CH12" i="28"/>
  <c r="BO12" i="28"/>
  <c r="AV12" i="28"/>
  <c r="AC12" i="28"/>
  <c r="J12" i="28"/>
  <c r="CH11" i="28"/>
  <c r="BO11" i="28"/>
  <c r="AV11" i="28"/>
  <c r="AC11" i="28"/>
  <c r="J11" i="28"/>
  <c r="CH10" i="28"/>
  <c r="BO10" i="28"/>
  <c r="AV10" i="28"/>
  <c r="AC10" i="28"/>
  <c r="J10" i="28"/>
  <c r="CH9" i="28"/>
  <c r="BO9" i="28"/>
  <c r="AV9" i="28"/>
  <c r="AC9" i="28"/>
  <c r="J9" i="28"/>
  <c r="CH8" i="28"/>
  <c r="CH21" i="28" s="1"/>
  <c r="BO8" i="28"/>
  <c r="BO21" i="28" s="1"/>
  <c r="AV8" i="28"/>
  <c r="AV21" i="28" s="1"/>
  <c r="AC8" i="28"/>
  <c r="AC21" i="28" s="1"/>
  <c r="J8" i="28"/>
  <c r="J21" i="28" s="1"/>
  <c r="BO77" i="28"/>
  <c r="AT66" i="28"/>
  <c r="AT79" i="28" s="1"/>
  <c r="BO59" i="28"/>
  <c r="AC59" i="28"/>
  <c r="BM58" i="28"/>
  <c r="H58" i="28"/>
  <c r="AT57" i="28"/>
  <c r="H57" i="28"/>
  <c r="AT56" i="28"/>
  <c r="H56" i="28"/>
  <c r="AT55" i="28"/>
  <c r="H55" i="28"/>
  <c r="AT54" i="28"/>
  <c r="H54" i="28"/>
  <c r="AT53" i="28"/>
  <c r="H53" i="28"/>
  <c r="AT52" i="28"/>
  <c r="H52" i="28"/>
  <c r="BO51" i="28"/>
  <c r="J51" i="28"/>
  <c r="AV50" i="28"/>
  <c r="J50" i="28"/>
  <c r="AV49" i="28"/>
  <c r="J49" i="28"/>
  <c r="AV48" i="28"/>
  <c r="J48" i="28"/>
  <c r="AT40" i="28"/>
  <c r="H40" i="28"/>
  <c r="BO39" i="28"/>
  <c r="J39" i="28"/>
  <c r="AV38" i="28"/>
  <c r="J38" i="28"/>
  <c r="AV37" i="28"/>
  <c r="J37" i="28"/>
  <c r="AV36" i="28"/>
  <c r="J36" i="28"/>
  <c r="AV35" i="28"/>
  <c r="J35" i="28"/>
  <c r="AV34" i="28"/>
  <c r="J34" i="28"/>
  <c r="AV33" i="28"/>
  <c r="J33" i="28"/>
  <c r="BM31" i="28"/>
  <c r="AA31" i="28"/>
  <c r="BM30" i="28"/>
  <c r="AA30" i="28"/>
  <c r="BM29" i="28"/>
  <c r="AA29" i="28"/>
  <c r="AV28" i="28"/>
  <c r="AV41" i="28" s="1"/>
  <c r="H28" i="28"/>
  <c r="H41" i="28" s="1"/>
  <c r="BO78" i="28"/>
  <c r="AC78" i="28"/>
  <c r="H77" i="28"/>
  <c r="AT76" i="28"/>
  <c r="H76" i="28"/>
  <c r="AT75" i="28"/>
  <c r="H75" i="28"/>
  <c r="AT74" i="28"/>
  <c r="H74" i="28"/>
  <c r="AT73" i="28"/>
  <c r="H73" i="28"/>
  <c r="AT72" i="28"/>
  <c r="H72" i="28"/>
  <c r="AT71" i="28"/>
  <c r="H71" i="28"/>
  <c r="AA70" i="28"/>
  <c r="J70" i="28"/>
  <c r="AV69" i="28"/>
  <c r="J69" i="28"/>
  <c r="AV68" i="28"/>
  <c r="J68" i="28"/>
  <c r="AV67" i="28"/>
  <c r="J67" i="28"/>
  <c r="AC66" i="28"/>
  <c r="AV58" i="28"/>
  <c r="AA47" i="28"/>
  <c r="AA60" i="28" s="1"/>
  <c r="AA32" i="28"/>
  <c r="AV20" i="28"/>
  <c r="CH19" i="28"/>
  <c r="AV19" i="28"/>
  <c r="J19" i="28"/>
  <c r="AC18" i="28"/>
  <c r="AV17" i="28"/>
  <c r="BO16" i="28"/>
  <c r="CH15" i="28"/>
  <c r="J15" i="28"/>
  <c r="AC14" i="28"/>
  <c r="BM77" i="28"/>
  <c r="AV77" i="28"/>
  <c r="BO70" i="28"/>
  <c r="BM59" i="28"/>
  <c r="AA59" i="28"/>
  <c r="BO57" i="28"/>
  <c r="AC57" i="28"/>
  <c r="BO56" i="28"/>
  <c r="AC56" i="28"/>
  <c r="BO55" i="28"/>
  <c r="AC55" i="28"/>
  <c r="BO54" i="28"/>
  <c r="AC54" i="28"/>
  <c r="BO53" i="28"/>
  <c r="AC53" i="28"/>
  <c r="BO52" i="28"/>
  <c r="AC52" i="28"/>
  <c r="BM51" i="28"/>
  <c r="H51" i="28"/>
  <c r="AT50" i="28"/>
  <c r="H50" i="28"/>
  <c r="AT49" i="28"/>
  <c r="H49" i="28"/>
  <c r="AT48" i="28"/>
  <c r="H48" i="28"/>
  <c r="BO47" i="28"/>
  <c r="J47" i="28"/>
  <c r="BO40" i="28"/>
  <c r="AC40" i="28"/>
  <c r="BM39" i="28"/>
  <c r="H39" i="28"/>
  <c r="AT38" i="28"/>
  <c r="H38" i="28"/>
  <c r="AT37" i="28"/>
  <c r="H37" i="28"/>
  <c r="AT36" i="28"/>
  <c r="H36" i="28"/>
  <c r="AT35" i="28"/>
  <c r="H35" i="28"/>
  <c r="AT34" i="28"/>
  <c r="H34" i="28"/>
  <c r="AT33" i="28"/>
  <c r="H33" i="28"/>
  <c r="BO32" i="28"/>
  <c r="J32" i="28"/>
  <c r="AV31" i="28"/>
  <c r="J31" i="28"/>
  <c r="AV30" i="28"/>
  <c r="J30" i="28"/>
  <c r="AV29" i="28"/>
  <c r="J29" i="28"/>
  <c r="AT28" i="28"/>
  <c r="AT41" i="28" s="1"/>
  <c r="AC28" i="28"/>
  <c r="AC41" i="28" s="1"/>
  <c r="BM78" i="28"/>
  <c r="AA78" i="28"/>
  <c r="BO76" i="28"/>
  <c r="AC76" i="28"/>
  <c r="BO75" i="28"/>
  <c r="AC75" i="28"/>
  <c r="BO74" i="28"/>
  <c r="AC74" i="28"/>
  <c r="BO73" i="28"/>
  <c r="AC73" i="28"/>
  <c r="BO72" i="28"/>
  <c r="AC72" i="28"/>
  <c r="BO71" i="28"/>
  <c r="AC71" i="28"/>
  <c r="H70" i="28"/>
  <c r="AT69" i="28"/>
  <c r="H69" i="28"/>
  <c r="AT68" i="28"/>
  <c r="H68" i="28"/>
  <c r="AT67" i="28"/>
  <c r="H67" i="28"/>
  <c r="AA66" i="28"/>
  <c r="AA79" i="28" s="1"/>
  <c r="J66" i="28"/>
  <c r="AT58" i="28"/>
  <c r="AC58" i="28"/>
  <c r="AV51" i="28"/>
  <c r="AV39" i="28"/>
  <c r="AT77" i="28"/>
  <c r="BM70" i="28"/>
  <c r="AV70" i="28"/>
  <c r="BO66" i="28"/>
  <c r="AV59" i="28"/>
  <c r="J59" i="28"/>
  <c r="BM57" i="28"/>
  <c r="AA57" i="28"/>
  <c r="BM56" i="28"/>
  <c r="AA56" i="28"/>
  <c r="BM55" i="28"/>
  <c r="AA55" i="28"/>
  <c r="BM54" i="28"/>
  <c r="AA54" i="28"/>
  <c r="BM53" i="28"/>
  <c r="AA53" i="28"/>
  <c r="BM52" i="28"/>
  <c r="AA52" i="28"/>
  <c r="BO50" i="28"/>
  <c r="AC50" i="28"/>
  <c r="BO49" i="28"/>
  <c r="AC49" i="28"/>
  <c r="BO48" i="28"/>
  <c r="AC48" i="28"/>
  <c r="BM47" i="28"/>
  <c r="BM60" i="28" s="1"/>
  <c r="H47" i="28"/>
  <c r="H60" i="28" s="1"/>
  <c r="BM40" i="28"/>
  <c r="AA40" i="28"/>
  <c r="BO38" i="28"/>
  <c r="AC38" i="28"/>
  <c r="BO37" i="28"/>
  <c r="AC37" i="28"/>
  <c r="BO36" i="28"/>
  <c r="AC36" i="28"/>
  <c r="BO35" i="28"/>
  <c r="AC35" i="28"/>
  <c r="BO34" i="28"/>
  <c r="AC34" i="28"/>
  <c r="BO33" i="28"/>
  <c r="AC33" i="28"/>
  <c r="BM32" i="28"/>
  <c r="H32" i="28"/>
  <c r="AT31" i="28"/>
  <c r="H31" i="28"/>
  <c r="AT30" i="28"/>
  <c r="H30" i="28"/>
  <c r="AT29" i="28"/>
  <c r="H29" i="28"/>
  <c r="BO28" i="28"/>
  <c r="BO41" i="28" s="1"/>
  <c r="AA28" i="28"/>
  <c r="AA41" i="28" s="1"/>
  <c r="AT70" i="28"/>
  <c r="BM66" i="28"/>
  <c r="BM79" i="28" s="1"/>
  <c r="AV66" i="28"/>
  <c r="AT59" i="28"/>
  <c r="H59" i="28"/>
  <c r="BO58" i="28"/>
  <c r="J58" i="28"/>
  <c r="AV57" i="28"/>
  <c r="J57" i="28"/>
  <c r="AV56" i="28"/>
  <c r="J56" i="28"/>
  <c r="AV55" i="28"/>
  <c r="J55" i="28"/>
  <c r="AV54" i="28"/>
  <c r="J54" i="28"/>
  <c r="AV53" i="28"/>
  <c r="J53" i="28"/>
  <c r="AV52" i="28"/>
  <c r="J52" i="28"/>
  <c r="BM50" i="28"/>
  <c r="AA50" i="28"/>
  <c r="BM49" i="28"/>
  <c r="AA49" i="28"/>
  <c r="BM48" i="28"/>
  <c r="AA48" i="28"/>
  <c r="AV40" i="28"/>
  <c r="J40" i="28"/>
  <c r="BM38" i="28"/>
  <c r="AA38" i="28"/>
  <c r="BM37" i="28"/>
  <c r="AA37" i="28"/>
  <c r="BM36" i="28"/>
  <c r="AA36" i="28"/>
  <c r="BM35" i="28"/>
  <c r="AA35" i="28"/>
  <c r="BM34" i="28"/>
  <c r="AA34" i="28"/>
  <c r="BM33" i="28"/>
  <c r="AA33" i="28"/>
  <c r="BO31" i="28"/>
  <c r="AC31" i="28"/>
  <c r="BO30" i="28"/>
  <c r="AC30" i="28"/>
  <c r="BO29" i="28"/>
  <c r="AC29" i="28"/>
  <c r="BM28" i="28"/>
  <c r="BM41" i="28" s="1"/>
  <c r="J28" i="28"/>
  <c r="J41" i="28" s="1"/>
  <c r="CF20" i="28"/>
  <c r="H20" i="28"/>
  <c r="BM19" i="28"/>
  <c r="AA19" i="28"/>
  <c r="BM18" i="28"/>
  <c r="CF17" i="28"/>
  <c r="H17" i="28"/>
  <c r="AA16" i="28"/>
  <c r="AT15" i="28"/>
  <c r="BM14" i="28"/>
  <c r="AA74" i="28"/>
  <c r="AA58" i="28"/>
  <c r="J20" i="28"/>
  <c r="BM75" i="28"/>
  <c r="BM71" i="28"/>
  <c r="BO67" i="28"/>
  <c r="BO18" i="28"/>
  <c r="AV78" i="28"/>
  <c r="AA73" i="28"/>
  <c r="AC69" i="28"/>
  <c r="AC19" i="28"/>
  <c r="CH17" i="28"/>
  <c r="BM74" i="28"/>
  <c r="J17" i="28"/>
  <c r="AA76" i="28"/>
  <c r="AA72" i="28"/>
  <c r="AC68" i="28"/>
  <c r="AV47" i="28"/>
  <c r="AV32" i="28"/>
  <c r="BO19" i="28"/>
  <c r="AC16" i="28"/>
  <c r="AC77" i="28"/>
  <c r="BM73" i="28"/>
  <c r="BO69" i="28"/>
  <c r="AV15" i="28"/>
  <c r="AA75" i="28"/>
  <c r="AA71" i="28"/>
  <c r="AC67" i="28"/>
  <c r="AC51" i="28"/>
  <c r="AC39" i="28"/>
  <c r="BO14" i="28"/>
  <c r="BM76" i="28"/>
  <c r="H66" i="28"/>
  <c r="H79" i="28" s="1"/>
  <c r="AT39" i="28"/>
  <c r="CH20" i="28"/>
  <c r="J78" i="28"/>
  <c r="BM72" i="28"/>
  <c r="BO68" i="28"/>
  <c r="AT51" i="28"/>
  <c r="CF16" i="28"/>
  <c r="AJ12" i="28"/>
  <c r="CH16" i="28"/>
  <c r="BQ21" i="28"/>
  <c r="BW21" i="28" s="1"/>
  <c r="AC293" i="27"/>
  <c r="AI39" i="28"/>
  <c r="AI41" i="28"/>
  <c r="AI28" i="28"/>
  <c r="AA14" i="28"/>
  <c r="G263" i="27"/>
  <c r="H317" i="27"/>
  <c r="BW8" i="28"/>
  <c r="G234" i="27"/>
  <c r="G210" i="27"/>
  <c r="H293" i="27"/>
  <c r="H281" i="27"/>
  <c r="H269" i="27"/>
  <c r="H257" i="27"/>
  <c r="G257" i="27"/>
  <c r="H252" i="27"/>
  <c r="G174" i="27"/>
  <c r="G329" i="27"/>
  <c r="G335" i="27" s="1"/>
  <c r="G157" i="27"/>
  <c r="U79" i="27"/>
  <c r="G186" i="27"/>
  <c r="R169" i="27"/>
  <c r="G180" i="27"/>
  <c r="H85" i="27"/>
  <c r="J85" i="27"/>
  <c r="H67" i="27"/>
  <c r="H37" i="27"/>
  <c r="H31" i="27"/>
  <c r="H73" i="27"/>
  <c r="H7" i="27"/>
  <c r="H13" i="27"/>
  <c r="G151" i="27"/>
  <c r="AV70" i="27"/>
  <c r="AX70" i="27"/>
  <c r="AY40" i="27"/>
  <c r="AW40" i="27"/>
  <c r="AY76" i="27"/>
  <c r="AW76" i="27"/>
  <c r="AX43" i="27"/>
  <c r="AV47" i="27"/>
  <c r="AV45" i="27"/>
  <c r="AV43" i="27"/>
  <c r="AV30" i="27"/>
  <c r="AY58" i="27"/>
  <c r="AW58" i="27"/>
  <c r="AW34" i="27"/>
  <c r="AY7" i="27"/>
  <c r="AW7" i="27"/>
  <c r="AW11" i="27"/>
  <c r="AY41" i="27"/>
  <c r="AW41" i="27"/>
  <c r="AY23" i="27"/>
  <c r="AW23" i="27"/>
  <c r="AX26" i="27"/>
  <c r="AV26" i="27"/>
  <c r="AY48" i="27"/>
  <c r="AW48" i="27"/>
  <c r="U86" i="23"/>
  <c r="I24" i="23"/>
  <c r="L24" i="23"/>
  <c r="K24" i="23"/>
  <c r="K82" i="23"/>
  <c r="K81" i="23"/>
  <c r="BH86" i="23"/>
  <c r="BG59" i="23"/>
  <c r="BG85" i="23"/>
  <c r="BG79" i="23"/>
  <c r="BG55" i="23"/>
  <c r="BG53" i="23"/>
  <c r="BG49" i="23"/>
  <c r="BG45" i="23"/>
  <c r="BG41" i="23"/>
  <c r="BG61" i="23"/>
  <c r="BG58" i="23"/>
  <c r="BG56" i="23"/>
  <c r="BG54" i="23"/>
  <c r="BG50" i="23"/>
  <c r="BG46" i="23"/>
  <c r="BG42" i="23"/>
  <c r="BG65" i="23"/>
  <c r="BG71" i="23"/>
  <c r="BG75" i="23"/>
  <c r="BG57" i="23"/>
  <c r="BG52" i="23"/>
  <c r="BG48" i="23"/>
  <c r="BG44" i="23"/>
  <c r="BT21" i="17"/>
  <c r="BX21" i="17" s="1"/>
  <c r="BX8" i="17"/>
  <c r="AT45" i="18"/>
  <c r="BV41" i="17"/>
  <c r="BX41" i="17"/>
  <c r="BV12" i="17"/>
  <c r="AI8" i="17"/>
  <c r="AE21" i="17"/>
  <c r="AT25" i="18"/>
  <c r="AO46" i="18"/>
  <c r="AP46" i="18" s="1"/>
  <c r="AF46" i="18"/>
  <c r="I92" i="18"/>
  <c r="AT9" i="18"/>
  <c r="AJ39" i="17"/>
  <c r="AY21" i="17"/>
  <c r="CH9" i="17"/>
  <c r="L22" i="5" l="1"/>
  <c r="I87" i="12"/>
  <c r="H87" i="12"/>
  <c r="H87" i="13"/>
  <c r="I87" i="13"/>
  <c r="I101" i="14"/>
  <c r="H101" i="14"/>
  <c r="L21" i="4"/>
  <c r="BU8" i="28"/>
  <c r="S85" i="27"/>
  <c r="AM169" i="27"/>
  <c r="AM85" i="27"/>
  <c r="AL85" i="27"/>
  <c r="T187" i="33"/>
  <c r="AJ46" i="18"/>
  <c r="AW55" i="27"/>
  <c r="P21" i="28"/>
  <c r="P19" i="28"/>
  <c r="CB216" i="32"/>
  <c r="CA8" i="32"/>
  <c r="L7" i="23"/>
  <c r="K7" i="23"/>
  <c r="I7" i="23"/>
  <c r="I28" i="23" s="1"/>
  <c r="X86" i="23"/>
  <c r="W68" i="23"/>
  <c r="W52" i="23"/>
  <c r="W48" i="23"/>
  <c r="W44" i="23"/>
  <c r="W74" i="23"/>
  <c r="W64" i="23"/>
  <c r="W62" i="23"/>
  <c r="W53" i="23"/>
  <c r="W49" i="23"/>
  <c r="W45" i="23"/>
  <c r="W70" i="23"/>
  <c r="W58" i="23"/>
  <c r="W84" i="23"/>
  <c r="W78" i="23"/>
  <c r="W82" i="23"/>
  <c r="W57" i="23"/>
  <c r="W51" i="23"/>
  <c r="W47" i="23"/>
  <c r="W43" i="23"/>
  <c r="W80" i="23"/>
  <c r="W63" i="23"/>
  <c r="W72" i="23"/>
  <c r="W66" i="23"/>
  <c r="W83" i="23"/>
  <c r="W56" i="23"/>
  <c r="W73" i="23"/>
  <c r="W69" i="23"/>
  <c r="W42" i="23"/>
  <c r="W50" i="23"/>
  <c r="W85" i="23"/>
  <c r="W65" i="23"/>
  <c r="W59" i="23"/>
  <c r="W81" i="23"/>
  <c r="W75" i="23"/>
  <c r="W77" i="23"/>
  <c r="W54" i="23"/>
  <c r="W79" i="23"/>
  <c r="W71" i="23"/>
  <c r="W46" i="23"/>
  <c r="W60" i="23"/>
  <c r="W61" i="23"/>
  <c r="W67" i="23"/>
  <c r="W76" i="23"/>
  <c r="AL21" i="28"/>
  <c r="T95" i="37"/>
  <c r="AU26" i="23"/>
  <c r="AU24" i="23"/>
  <c r="AU16" i="23"/>
  <c r="AU14" i="23"/>
  <c r="AU10" i="23"/>
  <c r="AU8" i="23"/>
  <c r="AU27" i="23"/>
  <c r="AU21" i="23"/>
  <c r="AU17" i="23"/>
  <c r="AU11" i="23"/>
  <c r="AV28" i="23"/>
  <c r="AU25" i="23"/>
  <c r="AU23" i="23"/>
  <c r="AU15" i="23"/>
  <c r="AU13" i="23"/>
  <c r="AU9" i="23"/>
  <c r="AU22" i="23"/>
  <c r="AU7" i="23"/>
  <c r="AU20" i="23"/>
  <c r="AU18" i="23"/>
  <c r="AU12" i="23"/>
  <c r="CT216" i="32"/>
  <c r="K31" i="30"/>
  <c r="K23" i="30"/>
  <c r="K21" i="30"/>
  <c r="K17" i="30"/>
  <c r="K13" i="30"/>
  <c r="K11" i="30"/>
  <c r="K29" i="30"/>
  <c r="K27" i="30"/>
  <c r="K19" i="30"/>
  <c r="K30" i="30"/>
  <c r="K20" i="30"/>
  <c r="L32" i="30"/>
  <c r="K10" i="30"/>
  <c r="K18" i="30"/>
  <c r="K24" i="30"/>
  <c r="K16" i="30"/>
  <c r="K12" i="30"/>
  <c r="K9" i="30"/>
  <c r="K22" i="30"/>
  <c r="K14" i="30"/>
  <c r="K26" i="30"/>
  <c r="AJ19" i="23"/>
  <c r="AI19" i="23"/>
  <c r="AG19" i="23"/>
  <c r="AG28" i="23" s="1"/>
  <c r="BU21" i="17"/>
  <c r="BU19" i="17"/>
  <c r="BU12" i="17"/>
  <c r="BG86" i="23"/>
  <c r="CN21" i="28"/>
  <c r="CN19" i="28"/>
  <c r="CN12" i="28"/>
  <c r="AY216" i="32"/>
  <c r="CO8" i="17"/>
  <c r="G85" i="27"/>
  <c r="P8" i="28"/>
  <c r="J7" i="23"/>
  <c r="J28" i="23" s="1"/>
  <c r="W41" i="23"/>
  <c r="CO19" i="28"/>
  <c r="BG8" i="32"/>
  <c r="BE21" i="17"/>
  <c r="BH7" i="23"/>
  <c r="BG7" i="23"/>
  <c r="BE7" i="23"/>
  <c r="BE28" i="23" s="1"/>
  <c r="K7" i="30"/>
  <c r="BC21" i="17"/>
  <c r="BC8" i="17"/>
  <c r="AI21" i="17"/>
  <c r="AI19" i="17"/>
  <c r="AI12" i="17"/>
  <c r="J32" i="30"/>
  <c r="BB21" i="17"/>
  <c r="BB12" i="17"/>
  <c r="BB19" i="17"/>
  <c r="AI27" i="23"/>
  <c r="AI21" i="23"/>
  <c r="AI17" i="23"/>
  <c r="AI11" i="23"/>
  <c r="AI22" i="23"/>
  <c r="AI18" i="23"/>
  <c r="AI12" i="23"/>
  <c r="AJ28" i="23"/>
  <c r="AI26" i="23"/>
  <c r="AI16" i="23"/>
  <c r="AI10" i="23"/>
  <c r="AI23" i="23"/>
  <c r="AI7" i="23"/>
  <c r="AI25" i="23"/>
  <c r="AI14" i="23"/>
  <c r="AI8" i="23"/>
  <c r="AI24" i="23"/>
  <c r="AI15" i="23"/>
  <c r="AI9" i="23"/>
  <c r="AI13" i="23"/>
  <c r="BU8" i="17"/>
  <c r="S169" i="27"/>
  <c r="D95" i="37"/>
  <c r="AJ8" i="17"/>
  <c r="CN21" i="17"/>
  <c r="CN12" i="17"/>
  <c r="CN19" i="17"/>
  <c r="AJ21" i="28"/>
  <c r="AJ19" i="28"/>
  <c r="AK21" i="17"/>
  <c r="AD85" i="27"/>
  <c r="AB61" i="27"/>
  <c r="AB55" i="27"/>
  <c r="AB49" i="27"/>
  <c r="AB43" i="27"/>
  <c r="AB19" i="27"/>
  <c r="AB37" i="27"/>
  <c r="AB7" i="27"/>
  <c r="AB25" i="27"/>
  <c r="AB13" i="27"/>
  <c r="AB73" i="27"/>
  <c r="AB85" i="27" s="1"/>
  <c r="AB67" i="27"/>
  <c r="AB31" i="27"/>
  <c r="I47" i="33"/>
  <c r="AL21" i="17"/>
  <c r="AI21" i="28"/>
  <c r="AI12" i="28"/>
  <c r="AI19" i="28"/>
  <c r="X19" i="23"/>
  <c r="W19" i="23"/>
  <c r="U19" i="23"/>
  <c r="BF7" i="23"/>
  <c r="BF28" i="23" s="1"/>
  <c r="W55" i="23"/>
  <c r="AC85" i="27"/>
  <c r="N47" i="37"/>
  <c r="AW43" i="27"/>
  <c r="AW19" i="27"/>
  <c r="Q19" i="28"/>
  <c r="BG25" i="23"/>
  <c r="BG23" i="23"/>
  <c r="BG15" i="23"/>
  <c r="BG13" i="23"/>
  <c r="BG9" i="23"/>
  <c r="BH28" i="23"/>
  <c r="BG26" i="23"/>
  <c r="BG16" i="23"/>
  <c r="BG10" i="23"/>
  <c r="BG22" i="23"/>
  <c r="BG18" i="23"/>
  <c r="BG12" i="23"/>
  <c r="BG21" i="23"/>
  <c r="BG20" i="23"/>
  <c r="BG17" i="23"/>
  <c r="BG11" i="23"/>
  <c r="BG19" i="23"/>
  <c r="BG27" i="23"/>
  <c r="R85" i="27"/>
  <c r="G252" i="27"/>
  <c r="BG184" i="32"/>
  <c r="BG216" i="32" s="1"/>
  <c r="AS85" i="27"/>
  <c r="AY85" i="27" s="1"/>
  <c r="AD86" i="31"/>
  <c r="U47" i="37"/>
  <c r="AI8" i="28"/>
  <c r="X28" i="23"/>
  <c r="W22" i="23"/>
  <c r="W20" i="23"/>
  <c r="W18" i="23"/>
  <c r="W12" i="23"/>
  <c r="W25" i="23"/>
  <c r="W23" i="23"/>
  <c r="W15" i="23"/>
  <c r="W13" i="23"/>
  <c r="W9" i="23"/>
  <c r="W27" i="23"/>
  <c r="W21" i="23"/>
  <c r="W17" i="23"/>
  <c r="W11" i="23"/>
  <c r="W10" i="23"/>
  <c r="W8" i="23"/>
  <c r="W24" i="23"/>
  <c r="W26" i="23"/>
  <c r="W14" i="23"/>
  <c r="W16" i="23"/>
  <c r="K25" i="23"/>
  <c r="K23" i="23"/>
  <c r="K15" i="23"/>
  <c r="K13" i="23"/>
  <c r="K9" i="23"/>
  <c r="L28" i="23"/>
  <c r="K26" i="23"/>
  <c r="K16" i="23"/>
  <c r="K10" i="23"/>
  <c r="K22" i="23"/>
  <c r="K18" i="23"/>
  <c r="K12" i="23"/>
  <c r="K17" i="23"/>
  <c r="K21" i="23"/>
  <c r="K20" i="23"/>
  <c r="K11" i="23"/>
  <c r="K27" i="23"/>
  <c r="K28" i="23" s="1"/>
  <c r="K19" i="23"/>
  <c r="AN216" i="32"/>
  <c r="AM8" i="32"/>
  <c r="AM216" i="32" s="1"/>
  <c r="M95" i="37"/>
  <c r="I32" i="30"/>
  <c r="K8" i="30"/>
  <c r="AJ12" i="17"/>
  <c r="CP21" i="28"/>
  <c r="H169" i="27"/>
  <c r="AX85" i="27"/>
  <c r="AV49" i="27"/>
  <c r="AV61" i="27"/>
  <c r="AV85" i="27" s="1"/>
  <c r="AV13" i="27"/>
  <c r="AV55" i="27"/>
  <c r="AV37" i="27"/>
  <c r="AV19" i="27"/>
  <c r="AL335" i="27"/>
  <c r="AJ19" i="17"/>
  <c r="G169" i="27"/>
  <c r="AC169" i="27"/>
  <c r="AW49" i="27"/>
  <c r="AW67" i="27"/>
  <c r="BF86" i="31"/>
  <c r="BE8" i="31"/>
  <c r="P21" i="17"/>
  <c r="P12" i="17"/>
  <c r="P19" i="17"/>
  <c r="U7" i="23"/>
  <c r="X7" i="23"/>
  <c r="W7" i="23"/>
  <c r="Q12" i="28"/>
  <c r="S216" i="32"/>
  <c r="R184" i="32"/>
  <c r="R72" i="32"/>
  <c r="K8" i="23"/>
  <c r="AT11" i="18"/>
  <c r="BD21" i="17"/>
  <c r="AW37" i="27"/>
  <c r="AW73" i="27"/>
  <c r="AW85" i="27" s="1"/>
  <c r="S335" i="27"/>
  <c r="CO19" i="17"/>
  <c r="BE74" i="31"/>
  <c r="CP21" i="17"/>
  <c r="R8" i="32"/>
  <c r="R86" i="31"/>
  <c r="BU21" i="28"/>
  <c r="BU12" i="28"/>
  <c r="BU19" i="28"/>
  <c r="L15" i="30"/>
  <c r="K15" i="30"/>
  <c r="J15" i="30"/>
  <c r="I15" i="30"/>
  <c r="AI86" i="23"/>
  <c r="H335" i="27"/>
  <c r="BC19" i="17"/>
  <c r="AC335" i="27"/>
  <c r="AM86" i="31"/>
  <c r="AL32" i="31"/>
  <c r="AL86" i="31" s="1"/>
  <c r="AT46" i="18"/>
  <c r="BG14" i="23"/>
  <c r="BV21" i="28"/>
  <c r="BV19" i="28"/>
  <c r="CA216" i="32"/>
  <c r="F95" i="37"/>
  <c r="BW21" i="17"/>
  <c r="K86" i="23"/>
  <c r="BC12" i="17"/>
  <c r="AS19" i="23"/>
  <c r="AS28" i="23" s="1"/>
  <c r="AV19" i="23"/>
  <c r="AU19" i="23"/>
  <c r="AW31" i="27"/>
  <c r="R216" i="32" l="1"/>
  <c r="BG28" i="23"/>
  <c r="W86" i="23"/>
  <c r="W28" i="23"/>
  <c r="K32" i="30"/>
  <c r="AU28" i="23"/>
  <c r="BE86" i="31"/>
  <c r="U28" i="23"/>
  <c r="AI28" i="23"/>
</calcChain>
</file>

<file path=xl/sharedStrings.xml><?xml version="1.0" encoding="utf-8"?>
<sst xmlns="http://schemas.openxmlformats.org/spreadsheetml/2006/main" count="10333" uniqueCount="432">
  <si>
    <t>CUADRO 1</t>
  </si>
  <si>
    <t>CUADRO 2</t>
  </si>
  <si>
    <t>Cantidad de operación de buques de transporte marítimo internacional</t>
  </si>
  <si>
    <t>CUADRO 3</t>
  </si>
  <si>
    <t>Cantidad de operación de buques de carga en el transporte marítimo internacional</t>
  </si>
  <si>
    <t>CUADRO 4</t>
  </si>
  <si>
    <t>CUADRO 5</t>
  </si>
  <si>
    <t>Distribución de operaciones de buques de carga general por puerto</t>
  </si>
  <si>
    <t>CUADRO 6</t>
  </si>
  <si>
    <t>Distribución de operaciones de buques de carga rodada (Ro/Ro) por puerto</t>
  </si>
  <si>
    <t>CUADRO 7</t>
  </si>
  <si>
    <t>Distribución de operaciones de buques de carga refrigerada por puerto</t>
  </si>
  <si>
    <t>CUADRO 8</t>
  </si>
  <si>
    <t>Distribución de operaciones de buques de quimiquero por puerto</t>
  </si>
  <si>
    <t>CUADRO 9</t>
  </si>
  <si>
    <t>CUADRO 10</t>
  </si>
  <si>
    <t>Distribución de operaciones de buques tanquero por puerto</t>
  </si>
  <si>
    <t>CUADRO 11</t>
  </si>
  <si>
    <t>Distribución de operaciones de buques graneleros por puerto</t>
  </si>
  <si>
    <t>CUADRO 12</t>
  </si>
  <si>
    <t>Distribución de operaciones de buques portacontenedores por puerto</t>
  </si>
  <si>
    <t>CUADRO 13</t>
  </si>
  <si>
    <t>Movimiento de carga en el transporte marítimo internacional por puerto y subregión</t>
  </si>
  <si>
    <t>CUADRO 14</t>
  </si>
  <si>
    <t>Movimiento de carga en el transporte marítimo internacional por tipo de carga y puerto</t>
  </si>
  <si>
    <t>Cantidad de empresas extranjeras de transporte maritimo internacional que operan por puerto</t>
  </si>
  <si>
    <t>Principales navieras del mundo habilitadas en Colombia</t>
  </si>
  <si>
    <t>Cantidad de supervisiones de buques de bandera extranjera de transporte maritimo internacional en aguas Colombianas</t>
  </si>
  <si>
    <t>Cantidad de inspecciones con deficiencias y buques detenidos por la supervision del estado rector del puerto</t>
  </si>
  <si>
    <t>Cantidad de inspecciones realizadas por tipo de buque</t>
  </si>
  <si>
    <t>Cantidad de buques detenidos por tipo de buque</t>
  </si>
  <si>
    <t>Cantidad de buques inspeccionados en Colombia por bandera</t>
  </si>
  <si>
    <t>Cantidad de Instalaciones portuarias certificadas en protección marítima</t>
  </si>
  <si>
    <t>Cantidad de sucesos de protección por tipo</t>
  </si>
  <si>
    <t>Cantidad de sucesos de protección por subregión y tipo de suceso de protección</t>
  </si>
  <si>
    <t>Cantidad de sucesos de protección por puerto y tipo de suceso de protección</t>
  </si>
  <si>
    <t>Cantidad de recaladas de buques de transporte maritimo internacional vs cantidad de suceso de protección</t>
  </si>
  <si>
    <t>Cantidad de gente de mar titulada para transporte marítimo internacional</t>
  </si>
  <si>
    <t>Cantidad de pilotos licenciados para apoyar las operaciones de transporte marítimo internacional por puerto</t>
  </si>
  <si>
    <t>Distribución de los permisos especiales de practicaje por capitanía de puerto</t>
  </si>
  <si>
    <t>Cantidad de empresas de transporte maritimo nacional o cabotaje habilitadas por puerto desagregadas por tipo de servicio relacionadas con la cantidad de naves activas</t>
  </si>
  <si>
    <t>Fecha de construcción de la flota nacional de transporte maritimo</t>
  </si>
  <si>
    <t>Cantidad de recaladas de buques de transporte maritimo internacional vs cantidad de siniestros maritimos</t>
  </si>
  <si>
    <t>Proporción de buques que solicitaron autorización de inicio anticipado de operaciones</t>
  </si>
  <si>
    <t>Proporción de solicitudes de autorizaciones anticipadas de inicio de operaciones efectivas</t>
  </si>
  <si>
    <t>Proporción de buques con visita unica de arribo</t>
  </si>
  <si>
    <t>Tiempo de permanencia del buque en puerto</t>
  </si>
  <si>
    <t>Inversión en infraestructura de Seguridad Integral Marítima para el transporte maritimo internacional en el territorio nacional.</t>
  </si>
  <si>
    <t>Tasa de los servicios conexos del transporte maritimo prestados.</t>
  </si>
  <si>
    <t>Cantidad de agencias maritimas que se encuentran licenciadas para prestar apoyo al transporte maritimo.</t>
  </si>
  <si>
    <t>Agencias maritimas por jurisdicción de operación</t>
  </si>
  <si>
    <t>Cuadro 1</t>
  </si>
  <si>
    <t>Enero - Marzo de 2020 / 2019</t>
  </si>
  <si>
    <t>Abril - Junio de 2020 / 2019</t>
  </si>
  <si>
    <t>Julio - Septiembre de 2020 / 2019</t>
  </si>
  <si>
    <t>Octubre - Diciembre de 2020 / 2019</t>
  </si>
  <si>
    <t>Enero - Diciembre de 2020 / 2019</t>
  </si>
  <si>
    <t>Tipo de Transporte</t>
  </si>
  <si>
    <t xml:space="preserve">Internacional </t>
  </si>
  <si>
    <t>Part. % 2020</t>
  </si>
  <si>
    <t>Var. %</t>
  </si>
  <si>
    <t>Carga</t>
  </si>
  <si>
    <t>Pasajeros</t>
  </si>
  <si>
    <t>Mixto</t>
  </si>
  <si>
    <t>Total</t>
  </si>
  <si>
    <t>DETALLE POR  MESES</t>
  </si>
  <si>
    <t>Enero</t>
  </si>
  <si>
    <t>Abril</t>
  </si>
  <si>
    <t>Julio</t>
  </si>
  <si>
    <t>Octubre</t>
  </si>
  <si>
    <t>Febrero</t>
  </si>
  <si>
    <t>Mayo</t>
  </si>
  <si>
    <t>Agosto</t>
  </si>
  <si>
    <t>Noviembre</t>
  </si>
  <si>
    <t>Marzo</t>
  </si>
  <si>
    <t>Junio</t>
  </si>
  <si>
    <t>Septiembre</t>
  </si>
  <si>
    <t>Diciembre</t>
  </si>
  <si>
    <t>Cuadro 2</t>
  </si>
  <si>
    <t>Subregión</t>
  </si>
  <si>
    <t>Puerto</t>
  </si>
  <si>
    <t xml:space="preserve">Operaciones de Transporte Maritimo Internacional </t>
  </si>
  <si>
    <t>Valores por Subregión</t>
  </si>
  <si>
    <t>Pacifico</t>
  </si>
  <si>
    <t>Buenaventura</t>
  </si>
  <si>
    <t>Tumaco</t>
  </si>
  <si>
    <t>Bahía Solano</t>
  </si>
  <si>
    <t>Guapí</t>
  </si>
  <si>
    <t>Caribe Continental</t>
  </si>
  <si>
    <t>Barranquilla</t>
  </si>
  <si>
    <t>Santa Marta</t>
  </si>
  <si>
    <t>Cartagena</t>
  </si>
  <si>
    <t>Riohacha</t>
  </si>
  <si>
    <t>Turbo</t>
  </si>
  <si>
    <t>Coveñas</t>
  </si>
  <si>
    <t>Puerto Bolívar</t>
  </si>
  <si>
    <t>Caribe 
Insular</t>
  </si>
  <si>
    <t>San Andrés</t>
  </si>
  <si>
    <t>Providencia</t>
  </si>
  <si>
    <t>Cuadro 3</t>
  </si>
  <si>
    <t>Cuadro 4</t>
  </si>
  <si>
    <t>Tipo de buque</t>
  </si>
  <si>
    <t>Portacontendores</t>
  </si>
  <si>
    <t>Granelero</t>
  </si>
  <si>
    <t>Carga General</t>
  </si>
  <si>
    <t>Tanquero</t>
  </si>
  <si>
    <t>Carga Rodada (Ro/Ro)</t>
  </si>
  <si>
    <t>Carga Refrigerada</t>
  </si>
  <si>
    <t>Buques Quimiquero</t>
  </si>
  <si>
    <t>Gas Natural Licuado y Gas Licuado de Petroleo</t>
  </si>
  <si>
    <t>Otros</t>
  </si>
  <si>
    <t>Cuadro 5</t>
  </si>
  <si>
    <t>Distribución de operaciones de buques de carga general
por puerto</t>
  </si>
  <si>
    <t>Guapi</t>
  </si>
  <si>
    <t>Bahia Solano</t>
  </si>
  <si>
    <t>Cuadro 6</t>
  </si>
  <si>
    <t>Distribución de operaciones de buques de carga rodada (Ro/Ro)
por puerto</t>
  </si>
  <si>
    <t>Cuadro 7</t>
  </si>
  <si>
    <t>Distribución de operaciones de buques de carga refrigerada
por puerto</t>
  </si>
  <si>
    <t>Cuadro 8</t>
  </si>
  <si>
    <t>Cuadro 9</t>
  </si>
  <si>
    <t>Cuadro 10</t>
  </si>
  <si>
    <t>Distribución de operaciones de buques tanquero
por puerto</t>
  </si>
  <si>
    <t>Participación % 2020</t>
  </si>
  <si>
    <t>Clasificación</t>
  </si>
  <si>
    <t>Pequeños</t>
  </si>
  <si>
    <t>Panamax</t>
  </si>
  <si>
    <t>Aframax</t>
  </si>
  <si>
    <t>Suezmax</t>
  </si>
  <si>
    <t>Cuadro 11</t>
  </si>
  <si>
    <t>Distribución de operaciones de buques graneleros
por puerto</t>
  </si>
  <si>
    <t>Handysize</t>
  </si>
  <si>
    <t>Handymax</t>
  </si>
  <si>
    <t>Capesize</t>
  </si>
  <si>
    <t>Cuadro 12</t>
  </si>
  <si>
    <t>Distribución de operaciones de buques portacontenedores
por puerto</t>
  </si>
  <si>
    <t>Fully Cellular</t>
  </si>
  <si>
    <t>Post Panamax</t>
  </si>
  <si>
    <t>New Panamax</t>
  </si>
  <si>
    <t>Post New Panamax</t>
  </si>
  <si>
    <t>Cuadro 13</t>
  </si>
  <si>
    <t>Movimiento de carga en el transporte marítimo internacional por puerto y subregión
Toneladas</t>
  </si>
  <si>
    <t>Valores por Subregión 2020</t>
  </si>
  <si>
    <t>Llegada</t>
  </si>
  <si>
    <t>Salida</t>
  </si>
  <si>
    <t>Cuadro 14</t>
  </si>
  <si>
    <t>Movimiento de carga en el transporte marítimo internacional por tipo de carga y puerto
Toneladas</t>
  </si>
  <si>
    <t>Puerto / Tipo de carga</t>
  </si>
  <si>
    <t>General Contenedorizada</t>
  </si>
  <si>
    <t>General Refrigerada</t>
  </si>
  <si>
    <t>General Seca</t>
  </si>
  <si>
    <t>Granel Liquido</t>
  </si>
  <si>
    <t>Granel Seco</t>
  </si>
  <si>
    <t>Cuadro 15</t>
  </si>
  <si>
    <t>Movimiento de pasajero en el transporte marítimo internacional
Cantidad de operaciones y  pasajeros</t>
  </si>
  <si>
    <t>Movimiento de pasajero en el transporte marítimo internacional
Cantidad de operaciones y cantidad de pasajeros</t>
  </si>
  <si>
    <t>Operaciones</t>
  </si>
  <si>
    <t>Cuadro 16</t>
  </si>
  <si>
    <t>Movimiento de pasajero en el transporte marítimo internacional
Cantidad de operaciones y pasajeros por tipo de transporte
Promedio de pasajeros por viajes y su variación de un periodo a otro</t>
  </si>
  <si>
    <t>Puerto / Tipo de transporte</t>
  </si>
  <si>
    <t>Promedio de pasajeros por viaje</t>
  </si>
  <si>
    <t>Cruceros</t>
  </si>
  <si>
    <t>Cuadro 17</t>
  </si>
  <si>
    <t>Puerto / Servicio</t>
  </si>
  <si>
    <t>Cuadro 18</t>
  </si>
  <si>
    <t>Empresa / Puerto</t>
  </si>
  <si>
    <t>Tipo de carga</t>
  </si>
  <si>
    <t>Puertos de operación</t>
  </si>
  <si>
    <t>Cantidad Naves
 Registradas
 en Colombia</t>
  </si>
  <si>
    <t>Buque mas
Grande por
eslora</t>
  </si>
  <si>
    <t>Buque mas
Grande por
TPM</t>
  </si>
  <si>
    <t>Contenedorizada</t>
  </si>
  <si>
    <t>Refrigerada</t>
  </si>
  <si>
    <t>Cuadro 19</t>
  </si>
  <si>
    <t>Enero - Junio de 2020 / 2019</t>
  </si>
  <si>
    <t>Año</t>
  </si>
  <si>
    <t>Total de Buques Extranjeros Diferentes
Ingresados vs Naves recaladas</t>
  </si>
  <si>
    <t>Total de buques inspeccionados</t>
  </si>
  <si>
    <t>Porcentaje de Buques
Extranjeros Diferentes
Inspeccionados</t>
  </si>
  <si>
    <t>Total de recaladas:</t>
  </si>
  <si>
    <t>Naves contadas una sola vez año:</t>
  </si>
  <si>
    <t>Cuadro 19 - A</t>
  </si>
  <si>
    <t>Inspecciones</t>
  </si>
  <si>
    <t>Iniciales</t>
  </si>
  <si>
    <t>Ini. C / def</t>
  </si>
  <si>
    <t>Deficiencias</t>
  </si>
  <si>
    <t>% de Insp C- Def</t>
  </si>
  <si>
    <t>Detenidos</t>
  </si>
  <si>
    <t>% de Detenciones</t>
  </si>
  <si>
    <t>Cuadro 19 - B</t>
  </si>
  <si>
    <t xml:space="preserve">Tipo de buques de transporte marítimo </t>
  </si>
  <si>
    <t>Buques recalados</t>
  </si>
  <si>
    <t>Buques inspeccionados</t>
  </si>
  <si>
    <t>% Buques inspeccionados</t>
  </si>
  <si>
    <t>Portacontenedores</t>
  </si>
  <si>
    <t>Graneleros</t>
  </si>
  <si>
    <t>Tanqueros</t>
  </si>
  <si>
    <t>Carga general</t>
  </si>
  <si>
    <t>Carga rodada (Ro-Ro)</t>
  </si>
  <si>
    <t>Buques quimiqueros</t>
  </si>
  <si>
    <t>LPG / LGN</t>
  </si>
  <si>
    <t xml:space="preserve">Total </t>
  </si>
  <si>
    <t>Cuadro 19 - C</t>
  </si>
  <si>
    <t>Julio - Diciembre de 2020 / 2019</t>
  </si>
  <si>
    <t>Buques detenidos</t>
  </si>
  <si>
    <t>% Buques detenidos</t>
  </si>
  <si>
    <t>Cuadro 19 - D</t>
  </si>
  <si>
    <t>Bandera</t>
  </si>
  <si>
    <t xml:space="preserve">Buques </t>
  </si>
  <si>
    <t>% Participación</t>
  </si>
  <si>
    <t>Cuadro 20</t>
  </si>
  <si>
    <t>Cantidad de instalaciones certificadas</t>
  </si>
  <si>
    <t>Cuadro 20 - A</t>
  </si>
  <si>
    <t>Tipo de suceso de protección</t>
  </si>
  <si>
    <t>Cantidad de sucesos de protección</t>
  </si>
  <si>
    <t>Narcotráfico</t>
  </si>
  <si>
    <t>Robo a mano armada</t>
  </si>
  <si>
    <t>Polzonaje</t>
  </si>
  <si>
    <t>Cuadro 20 - B</t>
  </si>
  <si>
    <t>Subregión / Tipo de suceso de protección</t>
  </si>
  <si>
    <t>Caribe Insular</t>
  </si>
  <si>
    <t>Cuadro 20 - C</t>
  </si>
  <si>
    <t>Puerto / Tipo de suceso de protección</t>
  </si>
  <si>
    <t>Cuadro 20 - D</t>
  </si>
  <si>
    <t>Recaladas de buques</t>
  </si>
  <si>
    <t>Sucesos de protección</t>
  </si>
  <si>
    <t>% afectación</t>
  </si>
  <si>
    <t>% Variación</t>
  </si>
  <si>
    <t>Cuadro 21</t>
  </si>
  <si>
    <t>Cargo / Tipo de Titulo</t>
  </si>
  <si>
    <t>Hombres</t>
  </si>
  <si>
    <t>Mujeres</t>
  </si>
  <si>
    <t>Oficiales</t>
  </si>
  <si>
    <t>Cubierta</t>
  </si>
  <si>
    <t>Capitán</t>
  </si>
  <si>
    <t>Primer oficial</t>
  </si>
  <si>
    <t>Oficial de puente</t>
  </si>
  <si>
    <t>Operador del SMSSM</t>
  </si>
  <si>
    <t xml:space="preserve">Oficial encargado de la guardia de navegación </t>
  </si>
  <si>
    <t>Maquinas</t>
  </si>
  <si>
    <t>Jefe de maquinas</t>
  </si>
  <si>
    <t>Oficial de maquinas</t>
  </si>
  <si>
    <t>Oficial electrotécnico</t>
  </si>
  <si>
    <t>Oficial encargado de la guardia de cámara de máquina</t>
  </si>
  <si>
    <t>Marineros</t>
  </si>
  <si>
    <t>Marinero de Cubierta</t>
  </si>
  <si>
    <t>Marinero de Primera de Puente</t>
  </si>
  <si>
    <t>Marinero que forma parte de la guardia de navegación</t>
  </si>
  <si>
    <t>Marinero de Primera de Máquinas</t>
  </si>
  <si>
    <t xml:space="preserve">Marinero que forme parte de la guardia en la cámara de máquinas </t>
  </si>
  <si>
    <t>Marinero de los Servicios</t>
  </si>
  <si>
    <t>Cuadro 21 -A</t>
  </si>
  <si>
    <t>Piloto Practico / Puerto</t>
  </si>
  <si>
    <t>Piloto práctico de primera categoria</t>
  </si>
  <si>
    <t>Sannta Marta</t>
  </si>
  <si>
    <t>San Andres</t>
  </si>
  <si>
    <t>Puerto Bolivar</t>
  </si>
  <si>
    <t>Piloto práctico de segunda categoria</t>
  </si>
  <si>
    <t>Piloto práctico maestro</t>
  </si>
  <si>
    <t>Piloto práctico no formal</t>
  </si>
  <si>
    <t>Cuadro 22</t>
  </si>
  <si>
    <t>Cuadro 25</t>
  </si>
  <si>
    <t>Movimiento de carga en el transporte marítimo nacional o de cabotaje por tipo de carga y puerto
Toneladas</t>
  </si>
  <si>
    <t>Cuadro 26</t>
  </si>
  <si>
    <t>Movimiento de pasajero en el transporte marítimo nacional o cabotaje
Cantidad de operaciones realizadas y  pasajeros transportados</t>
  </si>
  <si>
    <t>Cuadro 27</t>
  </si>
  <si>
    <t>% Participación 2020</t>
  </si>
  <si>
    <t>Naves Activas</t>
  </si>
  <si>
    <t>Publico</t>
  </si>
  <si>
    <t>Privado</t>
  </si>
  <si>
    <t>Base</t>
  </si>
  <si>
    <t>Registro</t>
  </si>
  <si>
    <t>Cuadro 28</t>
  </si>
  <si>
    <t>Cantidad de gente de mar licenciada para transporte marítimo nacional o de cabotaje</t>
  </si>
  <si>
    <t>Capitán de altura</t>
  </si>
  <si>
    <t>Capitán regional</t>
  </si>
  <si>
    <t>Jefe de maquinas regional</t>
  </si>
  <si>
    <t>Oficial de maquinas regional</t>
  </si>
  <si>
    <t>Marinero de primera clase</t>
  </si>
  <si>
    <t>Marinero costanero</t>
  </si>
  <si>
    <t>Marinero costanero de cubierta</t>
  </si>
  <si>
    <t>Marinero de cubierta</t>
  </si>
  <si>
    <t>Marinero timonel</t>
  </si>
  <si>
    <t>Marinero de Máquinas</t>
  </si>
  <si>
    <t>Marinero costanero de maquinas</t>
  </si>
  <si>
    <t>Motorista</t>
  </si>
  <si>
    <t>Regional</t>
  </si>
  <si>
    <t>Costanero</t>
  </si>
  <si>
    <t>Patrón</t>
  </si>
  <si>
    <t>De Bahia</t>
  </si>
  <si>
    <t>Cuadro 29</t>
  </si>
  <si>
    <t xml:space="preserve">Flota nacional de transporte maritimo
cantidad de naves </t>
  </si>
  <si>
    <t>Puerto de registro</t>
  </si>
  <si>
    <t>Cantidad de naves matriculadas</t>
  </si>
  <si>
    <t>Part. % 2021</t>
  </si>
  <si>
    <t>Nal.</t>
  </si>
  <si>
    <t>Int.</t>
  </si>
  <si>
    <t>Pasaje</t>
  </si>
  <si>
    <t>Transporte mixto</t>
  </si>
  <si>
    <t>Artefactos navales</t>
  </si>
  <si>
    <t>Cuadro 29 - A</t>
  </si>
  <si>
    <t>Año de construcción</t>
  </si>
  <si>
    <t>Cantidad de naves</t>
  </si>
  <si>
    <t>1939 - 1959</t>
  </si>
  <si>
    <t>1960 - 1980</t>
  </si>
  <si>
    <t>1981 - 2001</t>
  </si>
  <si>
    <t>2002 - 2020</t>
  </si>
  <si>
    <t>Cuadro 30</t>
  </si>
  <si>
    <t xml:space="preserve">Siniestros marítimos por buques o naves de transporte 
cantidad de naves </t>
  </si>
  <si>
    <t>Cantidad de naves siniestradas</t>
  </si>
  <si>
    <t>Arribo forzoso</t>
  </si>
  <si>
    <t>Buque sin gobierno</t>
  </si>
  <si>
    <t xml:space="preserve">Colisión </t>
  </si>
  <si>
    <t>Contaminación</t>
  </si>
  <si>
    <t>Daño a buque o su equipo</t>
  </si>
  <si>
    <t>Daño causado por buques a Instalaciones Portuarias</t>
  </si>
  <si>
    <t>Deriva</t>
  </si>
  <si>
    <t>Desaparición (personas)</t>
  </si>
  <si>
    <t>Encallamiento</t>
  </si>
  <si>
    <t>Escora</t>
  </si>
  <si>
    <t>Fallas en la maquina</t>
  </si>
  <si>
    <t>Hundimiento/Inundación</t>
  </si>
  <si>
    <t>Muerte o lesiones graves de una persona causada por nave o en relación con ella</t>
  </si>
  <si>
    <t>Perdida de una persona que estuviera a bordo, causada por una nave o en relación con ella</t>
  </si>
  <si>
    <t>Perdida total del buque</t>
  </si>
  <si>
    <t>Cuadro 30 - A</t>
  </si>
  <si>
    <t>Cuadro 31</t>
  </si>
  <si>
    <t>Puerto / Tipo de buque aplicable</t>
  </si>
  <si>
    <t>BAIAO</t>
  </si>
  <si>
    <t>CASAIAO</t>
  </si>
  <si>
    <t>PBAIAO</t>
  </si>
  <si>
    <t>Portacontenedores cargados</t>
  </si>
  <si>
    <t>Graneleros en lastre</t>
  </si>
  <si>
    <t>BAIAO: Buques que solicitaron la autorización de inicio anticipado de operaciones</t>
  </si>
  <si>
    <t>CASAIAO: Cantidad de arribos sujetos de autorización de inicio anticipado de operaciones</t>
  </si>
  <si>
    <t>PBAIAO : Proporción de buques que solicitaron autorización de inicio anticipado de operaciones del total de la poblacion beneficiada</t>
  </si>
  <si>
    <t>Cuadro 31 - A</t>
  </si>
  <si>
    <t>SIAOE</t>
  </si>
  <si>
    <t>CTSIAO</t>
  </si>
  <si>
    <t>SIAOE: Solicitudes de inicio anticipado de operaciones efectivas</t>
  </si>
  <si>
    <t>CTSIAO: Cantidad total de solicitudes de inicio anticipado de operaciones</t>
  </si>
  <si>
    <t>POAAIO: Proporción de solicitudes de autorizaciones anticipadas de inicio de operaciones efectivas</t>
  </si>
  <si>
    <t>Cuadro 31 - B</t>
  </si>
  <si>
    <t>BVU</t>
  </si>
  <si>
    <t>CA</t>
  </si>
  <si>
    <t>VUA</t>
  </si>
  <si>
    <t>BVU: Buques con visita unica</t>
  </si>
  <si>
    <t>CA: Cantidad arribos</t>
  </si>
  <si>
    <t>VUA: Visita Unica de Arribo</t>
  </si>
  <si>
    <t>Cuadro 32</t>
  </si>
  <si>
    <t>HZ</t>
  </si>
  <si>
    <t>HA</t>
  </si>
  <si>
    <t>TPBP</t>
  </si>
  <si>
    <t>HA: Hora de arribo del buque cuando el capitán se reporta a la estación de trafico.</t>
  </si>
  <si>
    <t xml:space="preserve">HZ: Hora de zarpe del buque </t>
  </si>
  <si>
    <t>TPBP: Tiempo de Permanencia del Buque en Puerto</t>
  </si>
  <si>
    <t>Cuadro 33</t>
  </si>
  <si>
    <t>∑ IISIM</t>
  </si>
  <si>
    <t>IPC</t>
  </si>
  <si>
    <t>IISIMTM</t>
  </si>
  <si>
    <t>Señalización</t>
  </si>
  <si>
    <t>Servicio de trafico maritimo</t>
  </si>
  <si>
    <t>Servicio hidrografico</t>
  </si>
  <si>
    <t>Servicio de información oceanografica y meteologia marina</t>
  </si>
  <si>
    <t>Servicios de busqueda y rescate</t>
  </si>
  <si>
    <t>Servicios de atención a emergencias</t>
  </si>
  <si>
    <t>Monitoreo de amenazas de origen marino</t>
  </si>
  <si>
    <t>Control operacional</t>
  </si>
  <si>
    <t>∑ IISIM Sumatoria de los valores de las obras contratadas cuyos pagos se realizaron en el año y las obligaciones generadas en desarrollar y mantener los servicios de seguridad integral maritima para el transporte maritimo internacional</t>
  </si>
  <si>
    <t>IPC: Índice de Precios al Consumidor</t>
  </si>
  <si>
    <t>IISIMTM: Inversión en infraestructura de Seguridad Integral Marítima para el transporte maritimo internacional en el territorio nacional</t>
  </si>
  <si>
    <t>Cuadro 34</t>
  </si>
  <si>
    <t>M</t>
  </si>
  <si>
    <t>ARB</t>
  </si>
  <si>
    <t>SPIL</t>
  </si>
  <si>
    <t>SREM</t>
  </si>
  <si>
    <t>TMTM</t>
  </si>
  <si>
    <t>TSPP</t>
  </si>
  <si>
    <t>TSRP</t>
  </si>
  <si>
    <t>M : Maniobras</t>
  </si>
  <si>
    <t>ARB: Arribo de Buques</t>
  </si>
  <si>
    <t>SPIL: Servicios prestados de pilotos practicos</t>
  </si>
  <si>
    <t>SREM: Servicios de prestados de remolcadores</t>
  </si>
  <si>
    <t>TMTM= Tasa de maniobras del transporte maritimo internacional</t>
  </si>
  <si>
    <t>TSPP: Tasa de servicios de pilotos practicos prestados al transporte maritimo internacional</t>
  </si>
  <si>
    <t>TSRP: Tasa de servicios de remolcadores prestados al transporte maritimo internacional</t>
  </si>
  <si>
    <t>Cuadro 35</t>
  </si>
  <si>
    <t>Puerto / Agencia Maritima</t>
  </si>
  <si>
    <t>AM</t>
  </si>
  <si>
    <t>CAM</t>
  </si>
  <si>
    <t>Operación Nacional</t>
  </si>
  <si>
    <t>Sucursales</t>
  </si>
  <si>
    <t xml:space="preserve">Operación local </t>
  </si>
  <si>
    <t>AM: Cantidad de agencias maritimas licenciadas.</t>
  </si>
  <si>
    <t>CAM: Composición de las gencias maritimas licenciadas.</t>
  </si>
  <si>
    <t>Cuadro 35-A</t>
  </si>
  <si>
    <t>% Part.</t>
  </si>
  <si>
    <t>Limite de tonelaje</t>
  </si>
  <si>
    <t>Sin Limite de Tonelaje</t>
  </si>
  <si>
    <t>Enero - Marzo de 2021 / 2020</t>
  </si>
  <si>
    <t>Promedio mensual de operaciones 2021</t>
  </si>
  <si>
    <t>Distribución de operaciones de buques quimiqueros
por puerto</t>
  </si>
  <si>
    <t>Early Container Ships</t>
  </si>
  <si>
    <t>Participación % 2021</t>
  </si>
  <si>
    <t>Abril - Junio de 2021 / 2020</t>
  </si>
  <si>
    <t>Julio - Septiembre de 2021 / 2020</t>
  </si>
  <si>
    <t>Octubre - Diciembre de 2021 / 2020</t>
  </si>
  <si>
    <t>Enero - Diciembre de 2021 / 2020</t>
  </si>
  <si>
    <t>Very large tankers</t>
  </si>
  <si>
    <t>Promedio mensual de operaciones 2020 - 2021</t>
  </si>
  <si>
    <t>Valores por Subregión 2021</t>
  </si>
  <si>
    <t>Enero  2021 / 2020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</si>
  <si>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Se excluyen buques con motivos diferentes de arribo a carga, descarga y turismo.</t>
    </r>
  </si>
  <si>
    <t>Enero 2021 / 2020</t>
  </si>
  <si>
    <t>Cantidad operaciones de transporte marítimo internacional de carga 
por tipo de buque</t>
  </si>
  <si>
    <t xml:space="preserve">Operaciones de Transporte marítimo Internacional </t>
  </si>
  <si>
    <t>Cantidad operaciones de transporte marítimo internacional de carga por tipo de buque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</si>
  <si>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Se excluyen buques con motivos diferentes de arribo a carga y descarga.</t>
    </r>
  </si>
  <si>
    <r>
      <t xml:space="preserve">Fecha de corte:  </t>
    </r>
    <r>
      <rPr>
        <sz val="11"/>
        <rFont val="Calibri"/>
        <family val="2"/>
        <scheme val="minor"/>
      </rPr>
      <t>Cifras preliminares a enero 31 de 2021.</t>
    </r>
  </si>
  <si>
    <t>Fuente: DIMAR / SITMAR / Agencias Marìtimas</t>
  </si>
  <si>
    <t>Cantidad total de operaciones de transporte marítimo</t>
  </si>
  <si>
    <t>Distribución de operaciones de buques de gas natural licuado y gas licuado de petróleo por puerto</t>
  </si>
  <si>
    <t>Cantidad de operaciones de buques de transporte marítimo internacional</t>
  </si>
  <si>
    <t>Cantidad de operaciones de buques de carga en el transporte marítimo internacional</t>
  </si>
  <si>
    <t>Distribución de operaciones de buques de gas natural licuado y gas licuado de petróleo
por puerto</t>
  </si>
  <si>
    <t>GENERAL CONTENEDORIZADA</t>
  </si>
  <si>
    <t>GENERAL REFRIGERADA</t>
  </si>
  <si>
    <t>GENERAL SECA</t>
  </si>
  <si>
    <t>GRANEL LIQUIDO</t>
  </si>
  <si>
    <t>GRANEL SECO</t>
  </si>
  <si>
    <t>Cantidad total de operaciones de transporte marítimo Internacional</t>
  </si>
  <si>
    <t>ESTADÍSTICAS DE TRANSPORTE MARÍTIMO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</si>
</sst>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_(&quot;$&quot;\ * #,##0.00_);_(&quot;$&quot;\ * \(#,##0.00\);_(&quot;$&quot;\ * &quot;-&quot;??_);_(@_)"/>
    <numFmt numFmtId="169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/>
  </cellStyleXfs>
  <cellXfs count="628">
    <xf numFmtId="0" fontId="0" fillId="0" borderId="0" xfId="0"/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/>
    <xf numFmtId="0" fontId="0" fillId="2" borderId="4" xfId="0" applyFill="1" applyBorder="1"/>
    <xf numFmtId="0" fontId="3" fillId="2" borderId="11" xfId="0" applyFont="1" applyFill="1" applyBorder="1"/>
    <xf numFmtId="0" fontId="3" fillId="2" borderId="0" xfId="0" applyFont="1" applyFill="1"/>
    <xf numFmtId="0" fontId="6" fillId="2" borderId="15" xfId="2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center"/>
    </xf>
    <xf numFmtId="0" fontId="0" fillId="2" borderId="21" xfId="0" applyFill="1" applyBorder="1"/>
    <xf numFmtId="164" fontId="0" fillId="2" borderId="22" xfId="1" applyNumberFormat="1" applyFont="1" applyFill="1" applyBorder="1" applyAlignment="1">
      <alignment horizontal="center"/>
    </xf>
    <xf numFmtId="0" fontId="0" fillId="2" borderId="23" xfId="0" applyFill="1" applyBorder="1"/>
    <xf numFmtId="164" fontId="0" fillId="2" borderId="24" xfId="1" applyNumberFormat="1" applyFont="1" applyFill="1" applyBorder="1" applyAlignment="1">
      <alignment horizontal="center"/>
    </xf>
    <xf numFmtId="0" fontId="0" fillId="2" borderId="25" xfId="0" applyFill="1" applyBorder="1"/>
    <xf numFmtId="164" fontId="0" fillId="2" borderId="26" xfId="1" applyNumberFormat="1" applyFont="1" applyFill="1" applyBorder="1" applyAlignment="1">
      <alignment horizontal="center"/>
    </xf>
    <xf numFmtId="0" fontId="3" fillId="3" borderId="27" xfId="0" applyFont="1" applyFill="1" applyBorder="1"/>
    <xf numFmtId="164" fontId="3" fillId="3" borderId="28" xfId="1" applyNumberFormat="1" applyFont="1" applyFill="1" applyBorder="1" applyAlignment="1">
      <alignment horizontal="center"/>
    </xf>
    <xf numFmtId="0" fontId="7" fillId="2" borderId="0" xfId="0" applyFont="1" applyFill="1"/>
    <xf numFmtId="0" fontId="0" fillId="2" borderId="0" xfId="0" applyFill="1"/>
    <xf numFmtId="0" fontId="0" fillId="2" borderId="10" xfId="0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1" fontId="0" fillId="2" borderId="22" xfId="0" applyNumberForma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9" fillId="2" borderId="24" xfId="0" applyFont="1" applyFill="1" applyBorder="1" applyAlignment="1">
      <alignment horizontal="center" vertical="center"/>
    </xf>
    <xf numFmtId="164" fontId="9" fillId="2" borderId="24" xfId="1" applyNumberFormat="1" applyFont="1" applyFill="1" applyBorder="1" applyAlignment="1">
      <alignment horizontal="center" vertical="center"/>
    </xf>
    <xf numFmtId="1" fontId="9" fillId="2" borderId="2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164" fontId="0" fillId="2" borderId="24" xfId="1" applyNumberFormat="1" applyFont="1" applyFill="1" applyBorder="1" applyAlignment="1">
      <alignment horizontal="center" vertical="center"/>
    </xf>
    <xf numFmtId="1" fontId="0" fillId="2" borderId="24" xfId="0" applyNumberForma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" fontId="0" fillId="2" borderId="26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164" fontId="3" fillId="3" borderId="28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1" fontId="0" fillId="2" borderId="4" xfId="0" applyNumberFormat="1" applyFill="1" applyBorder="1" applyAlignment="1">
      <alignment vertical="center"/>
    </xf>
    <xf numFmtId="0" fontId="0" fillId="3" borderId="28" xfId="0" applyFill="1" applyBorder="1" applyAlignment="1">
      <alignment horizontal="center" vertical="center"/>
    </xf>
    <xf numFmtId="164" fontId="0" fillId="3" borderId="28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0" fillId="2" borderId="4" xfId="0" applyFill="1" applyBorder="1" applyAlignment="1">
      <alignment vertical="top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0" fillId="2" borderId="40" xfId="0" applyFill="1" applyBorder="1" applyAlignment="1">
      <alignment vertical="center"/>
    </xf>
    <xf numFmtId="164" fontId="0" fillId="2" borderId="41" xfId="1" applyNumberFormat="1" applyFont="1" applyFill="1" applyBorder="1" applyAlignment="1">
      <alignment horizontal="center" vertical="center"/>
    </xf>
    <xf numFmtId="0" fontId="0" fillId="2" borderId="42" xfId="0" applyFill="1" applyBorder="1" applyAlignment="1">
      <alignment vertical="center"/>
    </xf>
    <xf numFmtId="164" fontId="9" fillId="2" borderId="43" xfId="1" applyNumberFormat="1" applyFont="1" applyFill="1" applyBorder="1" applyAlignment="1">
      <alignment horizontal="center" vertical="center"/>
    </xf>
    <xf numFmtId="164" fontId="0" fillId="2" borderId="43" xfId="1" applyNumberFormat="1" applyFont="1" applyFill="1" applyBorder="1" applyAlignment="1">
      <alignment horizontal="center" vertical="center"/>
    </xf>
    <xf numFmtId="0" fontId="0" fillId="2" borderId="42" xfId="0" applyFill="1" applyBorder="1" applyAlignment="1">
      <alignment vertical="center" wrapText="1"/>
    </xf>
    <xf numFmtId="0" fontId="0" fillId="2" borderId="44" xfId="0" applyFill="1" applyBorder="1" applyAlignment="1">
      <alignment vertical="center"/>
    </xf>
    <xf numFmtId="164" fontId="0" fillId="2" borderId="45" xfId="1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164" fontId="3" fillId="3" borderId="26" xfId="1" applyNumberFormat="1" applyFont="1" applyFill="1" applyBorder="1" applyAlignment="1">
      <alignment horizontal="center" vertical="center"/>
    </xf>
    <xf numFmtId="164" fontId="3" fillId="3" borderId="45" xfId="1" applyNumberFormat="1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vertical="center"/>
    </xf>
    <xf numFmtId="164" fontId="0" fillId="3" borderId="48" xfId="1" applyNumberFormat="1" applyFont="1" applyFill="1" applyBorder="1" applyAlignment="1">
      <alignment horizontal="center" vertical="center"/>
    </xf>
    <xf numFmtId="164" fontId="0" fillId="3" borderId="26" xfId="1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0" fillId="3" borderId="26" xfId="0" applyFill="1" applyBorder="1" applyAlignment="1">
      <alignment horizontal="center" vertical="center"/>
    </xf>
    <xf numFmtId="164" fontId="0" fillId="3" borderId="45" xfId="1" applyNumberFormat="1" applyFont="1" applyFill="1" applyBorder="1" applyAlignment="1">
      <alignment horizontal="center" vertical="center"/>
    </xf>
    <xf numFmtId="164" fontId="3" fillId="3" borderId="48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top"/>
    </xf>
    <xf numFmtId="0" fontId="3" fillId="3" borderId="25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vertical="center"/>
    </xf>
    <xf numFmtId="0" fontId="0" fillId="2" borderId="23" xfId="3" applyNumberFormat="1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164" fontId="12" fillId="2" borderId="21" xfId="1" applyNumberFormat="1" applyFont="1" applyFill="1" applyBorder="1" applyAlignment="1">
      <alignment horizontal="center" vertical="center"/>
    </xf>
    <xf numFmtId="164" fontId="12" fillId="2" borderId="51" xfId="1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right" vertical="center"/>
    </xf>
    <xf numFmtId="0" fontId="12" fillId="2" borderId="52" xfId="0" applyFont="1" applyFill="1" applyBorder="1" applyAlignment="1">
      <alignment horizontal="center" vertical="center"/>
    </xf>
    <xf numFmtId="164" fontId="12" fillId="2" borderId="23" xfId="1" applyNumberFormat="1" applyFont="1" applyFill="1" applyBorder="1" applyAlignment="1">
      <alignment horizontal="center" vertical="center"/>
    </xf>
    <xf numFmtId="164" fontId="12" fillId="2" borderId="52" xfId="1" applyNumberFormat="1" applyFont="1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164" fontId="0" fillId="2" borderId="52" xfId="1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right" vertical="center" wrapText="1"/>
    </xf>
    <xf numFmtId="0" fontId="11" fillId="2" borderId="23" xfId="0" applyFont="1" applyFill="1" applyBorder="1" applyAlignment="1">
      <alignment vertical="center"/>
    </xf>
    <xf numFmtId="0" fontId="11" fillId="2" borderId="52" xfId="0" applyFont="1" applyFill="1" applyBorder="1" applyAlignment="1">
      <alignment horizontal="center" vertical="center"/>
    </xf>
    <xf numFmtId="164" fontId="11" fillId="2" borderId="23" xfId="1" applyNumberFormat="1" applyFont="1" applyFill="1" applyBorder="1" applyAlignment="1">
      <alignment horizontal="center" vertical="center"/>
    </xf>
    <xf numFmtId="164" fontId="11" fillId="2" borderId="52" xfId="1" applyNumberFormat="1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vertical="center"/>
    </xf>
    <xf numFmtId="164" fontId="3" fillId="3" borderId="54" xfId="1" applyNumberFormat="1" applyFont="1" applyFill="1" applyBorder="1" applyAlignment="1">
      <alignment horizontal="center" vertical="center"/>
    </xf>
    <xf numFmtId="0" fontId="0" fillId="2" borderId="55" xfId="0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164" fontId="1" fillId="2" borderId="52" xfId="1" applyNumberFormat="1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vertical="center"/>
    </xf>
    <xf numFmtId="0" fontId="9" fillId="2" borderId="36" xfId="0" applyFont="1" applyFill="1" applyBorder="1" applyAlignment="1">
      <alignment horizontal="right" vertical="center"/>
    </xf>
    <xf numFmtId="0" fontId="11" fillId="2" borderId="36" xfId="0" applyFont="1" applyFill="1" applyBorder="1" applyAlignment="1">
      <alignment vertical="center"/>
    </xf>
    <xf numFmtId="0" fontId="9" fillId="2" borderId="35" xfId="0" applyFont="1" applyFill="1" applyBorder="1" applyAlignment="1">
      <alignment horizontal="right" vertical="center"/>
    </xf>
    <xf numFmtId="164" fontId="0" fillId="3" borderId="54" xfId="1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 textRotation="90" wrapText="1"/>
    </xf>
    <xf numFmtId="0" fontId="3" fillId="3" borderId="5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66" fontId="12" fillId="2" borderId="23" xfId="3" applyNumberFormat="1" applyFont="1" applyFill="1" applyBorder="1" applyAlignment="1">
      <alignment horizontal="center" vertical="center"/>
    </xf>
    <xf numFmtId="0" fontId="12" fillId="2" borderId="31" xfId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0" fillId="2" borderId="36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1" fillId="2" borderId="36" xfId="1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0" fillId="2" borderId="35" xfId="1" applyNumberFormat="1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166" fontId="0" fillId="3" borderId="50" xfId="0" applyNumberFormat="1" applyFill="1" applyBorder="1" applyAlignment="1">
      <alignment horizontal="center" vertical="center"/>
    </xf>
    <xf numFmtId="9" fontId="0" fillId="3" borderId="50" xfId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166" fontId="12" fillId="2" borderId="0" xfId="3" applyNumberFormat="1" applyFont="1" applyFill="1" applyBorder="1" applyAlignment="1">
      <alignment horizontal="center" vertical="center"/>
    </xf>
    <xf numFmtId="0" fontId="12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0" fillId="2" borderId="0" xfId="1" applyNumberFormat="1" applyFont="1" applyFill="1" applyBorder="1" applyAlignment="1">
      <alignment horizontal="center" vertical="center"/>
    </xf>
    <xf numFmtId="0" fontId="11" fillId="2" borderId="0" xfId="1" applyNumberFormat="1" applyFont="1" applyFill="1" applyBorder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9" fontId="0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1" fontId="4" fillId="2" borderId="2" xfId="0" applyNumberFormat="1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3" fillId="3" borderId="51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1" fontId="3" fillId="2" borderId="24" xfId="0" applyNumberFormat="1" applyFont="1" applyFill="1" applyBorder="1" applyAlignment="1">
      <alignment horizontal="center" vertical="center"/>
    </xf>
    <xf numFmtId="164" fontId="3" fillId="2" borderId="52" xfId="1" applyNumberFormat="1" applyFont="1" applyFill="1" applyBorder="1" applyAlignment="1">
      <alignment horizontal="center" vertical="center"/>
    </xf>
    <xf numFmtId="1" fontId="3" fillId="2" borderId="64" xfId="0" applyNumberFormat="1" applyFont="1" applyFill="1" applyBorder="1" applyAlignment="1">
      <alignment horizontal="center" vertical="center"/>
    </xf>
    <xf numFmtId="164" fontId="15" fillId="2" borderId="52" xfId="1" applyNumberFormat="1" applyFont="1" applyFill="1" applyBorder="1" applyAlignment="1">
      <alignment horizontal="center" vertical="center"/>
    </xf>
    <xf numFmtId="0" fontId="0" fillId="2" borderId="23" xfId="0" applyFill="1" applyBorder="1" applyAlignment="1">
      <alignment horizontal="right"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1" fontId="0" fillId="2" borderId="64" xfId="0" applyNumberFormat="1" applyFill="1" applyBorder="1" applyAlignment="1">
      <alignment horizontal="center" vertical="center"/>
    </xf>
    <xf numFmtId="164" fontId="2" fillId="2" borderId="52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7" fillId="2" borderId="2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" fontId="7" fillId="2" borderId="64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" fontId="3" fillId="3" borderId="54" xfId="0" applyNumberFormat="1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1" fontId="3" fillId="3" borderId="50" xfId="0" applyNumberFormat="1" applyFont="1" applyFill="1" applyBorder="1" applyAlignment="1">
      <alignment horizontal="center" vertical="center"/>
    </xf>
    <xf numFmtId="164" fontId="15" fillId="3" borderId="54" xfId="1" applyNumberFormat="1" applyFont="1" applyFill="1" applyBorder="1" applyAlignment="1">
      <alignment horizontal="center" vertical="center"/>
    </xf>
    <xf numFmtId="1" fontId="0" fillId="2" borderId="29" xfId="0" applyNumberForma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0" fillId="2" borderId="68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" fontId="0" fillId="2" borderId="69" xfId="0" applyNumberFormat="1" applyFill="1" applyBorder="1" applyAlignment="1">
      <alignment vertical="center"/>
    </xf>
    <xf numFmtId="0" fontId="0" fillId="2" borderId="69" xfId="0" applyFill="1" applyBorder="1" applyAlignment="1">
      <alignment vertical="center"/>
    </xf>
    <xf numFmtId="164" fontId="0" fillId="2" borderId="69" xfId="1" applyNumberFormat="1" applyFont="1" applyFill="1" applyBorder="1" applyAlignment="1">
      <alignment vertical="center"/>
    </xf>
    <xf numFmtId="1" fontId="3" fillId="0" borderId="3" xfId="0" applyNumberFormat="1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5" xfId="0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164" fontId="1" fillId="2" borderId="53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7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164" fontId="3" fillId="2" borderId="51" xfId="1" applyNumberFormat="1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64" fontId="3" fillId="2" borderId="53" xfId="1" applyNumberFormat="1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10" fontId="1" fillId="0" borderId="49" xfId="1" applyNumberFormat="1" applyFont="1" applyBorder="1" applyAlignment="1">
      <alignment horizontal="center" vertical="center"/>
    </xf>
    <xf numFmtId="10" fontId="1" fillId="0" borderId="50" xfId="1" applyNumberFormat="1" applyFont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64" fontId="0" fillId="2" borderId="50" xfId="1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164" fontId="3" fillId="3" borderId="50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7" fillId="2" borderId="47" xfId="0" applyFont="1" applyFill="1" applyBorder="1" applyAlignment="1">
      <alignment vertical="top" wrapText="1"/>
    </xf>
    <xf numFmtId="0" fontId="6" fillId="2" borderId="0" xfId="2" applyFont="1" applyFill="1" applyAlignment="1">
      <alignment vertical="center" wrapText="1"/>
    </xf>
    <xf numFmtId="0" fontId="3" fillId="3" borderId="66" xfId="0" applyFont="1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23" xfId="0" applyFill="1" applyBorder="1" applyAlignment="1">
      <alignment vertical="center" textRotation="90"/>
    </xf>
    <xf numFmtId="0" fontId="0" fillId="2" borderId="52" xfId="0" applyFill="1" applyBorder="1" applyAlignment="1">
      <alignment horizontal="right" vertical="center" wrapText="1"/>
    </xf>
    <xf numFmtId="164" fontId="0" fillId="2" borderId="36" xfId="1" applyNumberFormat="1" applyFont="1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164" fontId="3" fillId="2" borderId="36" xfId="1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164" fontId="3" fillId="2" borderId="31" xfId="1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right" vertical="center" wrapText="1"/>
    </xf>
    <xf numFmtId="0" fontId="0" fillId="2" borderId="36" xfId="0" applyFill="1" applyBorder="1" applyAlignment="1">
      <alignment vertical="center"/>
    </xf>
    <xf numFmtId="0" fontId="0" fillId="2" borderId="36" xfId="0" applyFill="1" applyBorder="1" applyAlignment="1">
      <alignment horizontal="center" vertical="center"/>
    </xf>
    <xf numFmtId="0" fontId="7" fillId="2" borderId="36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164" fontId="7" fillId="2" borderId="36" xfId="1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0" fontId="0" fillId="2" borderId="35" xfId="0" applyFill="1" applyBorder="1" applyAlignment="1">
      <alignment horizontal="right" vertical="center" wrapText="1"/>
    </xf>
    <xf numFmtId="0" fontId="0" fillId="2" borderId="35" xfId="0" applyFill="1" applyBorder="1" applyAlignment="1">
      <alignment horizontal="center" vertical="center"/>
    </xf>
    <xf numFmtId="164" fontId="0" fillId="2" borderId="35" xfId="1" applyNumberFormat="1" applyFont="1" applyFill="1" applyBorder="1" applyAlignment="1">
      <alignment horizontal="center" vertical="center"/>
    </xf>
    <xf numFmtId="0" fontId="0" fillId="2" borderId="31" xfId="0" applyFill="1" applyBorder="1" applyAlignment="1">
      <alignment vertical="center"/>
    </xf>
    <xf numFmtId="164" fontId="1" fillId="2" borderId="31" xfId="1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vertical="center"/>
    </xf>
    <xf numFmtId="164" fontId="9" fillId="2" borderId="36" xfId="1" applyNumberFormat="1" applyFont="1" applyFill="1" applyBorder="1" applyAlignment="1">
      <alignment horizontal="center" vertical="center"/>
    </xf>
    <xf numFmtId="164" fontId="1" fillId="2" borderId="36" xfId="1" applyNumberFormat="1" applyFont="1" applyFill="1" applyBorder="1" applyAlignment="1">
      <alignment horizontal="center" vertical="center"/>
    </xf>
    <xf numFmtId="164" fontId="1" fillId="2" borderId="51" xfId="1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3" fillId="3" borderId="3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vertical="center"/>
    </xf>
    <xf numFmtId="166" fontId="3" fillId="2" borderId="52" xfId="0" applyNumberFormat="1" applyFont="1" applyFill="1" applyBorder="1" applyAlignment="1">
      <alignment horizontal="center" vertical="center"/>
    </xf>
    <xf numFmtId="166" fontId="3" fillId="2" borderId="36" xfId="0" applyNumberFormat="1" applyFont="1" applyFill="1" applyBorder="1" applyAlignment="1">
      <alignment horizontal="center" vertical="center"/>
    </xf>
    <xf numFmtId="0" fontId="3" fillId="2" borderId="31" xfId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2" borderId="36" xfId="0" applyFont="1" applyFill="1" applyBorder="1" applyAlignment="1">
      <alignment horizontal="right" vertical="center"/>
    </xf>
    <xf numFmtId="166" fontId="17" fillId="2" borderId="52" xfId="0" applyNumberFormat="1" applyFont="1" applyFill="1" applyBorder="1" applyAlignment="1">
      <alignment horizontal="center" vertical="center"/>
    </xf>
    <xf numFmtId="166" fontId="17" fillId="2" borderId="36" xfId="0" applyNumberFormat="1" applyFont="1" applyFill="1" applyBorder="1" applyAlignment="1">
      <alignment horizontal="center" vertical="center"/>
    </xf>
    <xf numFmtId="0" fontId="17" fillId="2" borderId="36" xfId="1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166" fontId="0" fillId="2" borderId="52" xfId="3" applyNumberFormat="1" applyFont="1" applyFill="1" applyBorder="1" applyAlignment="1">
      <alignment horizontal="center" vertical="center"/>
    </xf>
    <xf numFmtId="0" fontId="1" fillId="2" borderId="36" xfId="1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right" vertical="center" wrapText="1"/>
    </xf>
    <xf numFmtId="0" fontId="0" fillId="2" borderId="36" xfId="0" applyFill="1" applyBorder="1" applyAlignment="1">
      <alignment horizontal="right" vertical="center"/>
    </xf>
    <xf numFmtId="0" fontId="7" fillId="2" borderId="36" xfId="0" applyFont="1" applyFill="1" applyBorder="1" applyAlignment="1">
      <alignment vertical="center" wrapText="1"/>
    </xf>
    <xf numFmtId="0" fontId="1" fillId="2" borderId="35" xfId="1" applyNumberFormat="1" applyFont="1" applyFill="1" applyBorder="1" applyAlignment="1">
      <alignment horizontal="center" vertical="center"/>
    </xf>
    <xf numFmtId="166" fontId="0" fillId="3" borderId="54" xfId="0" applyNumberFormat="1" applyFill="1" applyBorder="1" applyAlignment="1">
      <alignment horizontal="center" vertical="center"/>
    </xf>
    <xf numFmtId="166" fontId="0" fillId="3" borderId="35" xfId="0" applyNumberFormat="1" applyFill="1" applyBorder="1" applyAlignment="1">
      <alignment vertical="center"/>
    </xf>
    <xf numFmtId="166" fontId="3" fillId="3" borderId="54" xfId="0" applyNumberFormat="1" applyFont="1" applyFill="1" applyBorder="1" applyAlignment="1">
      <alignment horizontal="center" vertical="center"/>
    </xf>
    <xf numFmtId="166" fontId="3" fillId="3" borderId="54" xfId="0" applyNumberFormat="1" applyFont="1" applyFill="1" applyBorder="1" applyAlignment="1">
      <alignment vertical="center"/>
    </xf>
    <xf numFmtId="166" fontId="0" fillId="2" borderId="4" xfId="0" applyNumberForma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164" fontId="3" fillId="2" borderId="22" xfId="1" applyNumberFormat="1" applyFont="1" applyFill="1" applyBorder="1" applyAlignment="1">
      <alignment horizontal="center" vertical="center"/>
    </xf>
    <xf numFmtId="164" fontId="3" fillId="2" borderId="41" xfId="1" applyNumberFormat="1" applyFont="1" applyFill="1" applyBorder="1" applyAlignment="1">
      <alignment horizontal="center" vertical="center"/>
    </xf>
    <xf numFmtId="164" fontId="7" fillId="2" borderId="24" xfId="1" applyNumberFormat="1" applyFont="1" applyFill="1" applyBorder="1" applyAlignment="1">
      <alignment horizontal="center" vertical="center"/>
    </xf>
    <xf numFmtId="164" fontId="3" fillId="2" borderId="24" xfId="1" applyNumberFormat="1" applyFont="1" applyFill="1" applyBorder="1" applyAlignment="1">
      <alignment horizontal="center" vertical="center"/>
    </xf>
    <xf numFmtId="164" fontId="3" fillId="2" borderId="43" xfId="1" applyNumberFormat="1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 wrapText="1"/>
    </xf>
    <xf numFmtId="164" fontId="3" fillId="2" borderId="38" xfId="1" applyNumberFormat="1" applyFont="1" applyFill="1" applyBorder="1" applyAlignment="1">
      <alignment horizontal="center" vertical="center"/>
    </xf>
    <xf numFmtId="164" fontId="1" fillId="2" borderId="24" xfId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36" xfId="0" applyFont="1" applyFill="1" applyBorder="1" applyAlignment="1">
      <alignment horizontal="right" vertical="center"/>
    </xf>
    <xf numFmtId="166" fontId="8" fillId="2" borderId="52" xfId="0" applyNumberFormat="1" applyFont="1" applyFill="1" applyBorder="1" applyAlignment="1">
      <alignment horizontal="center" vertical="center"/>
    </xf>
    <xf numFmtId="166" fontId="8" fillId="2" borderId="36" xfId="0" applyNumberFormat="1" applyFont="1" applyFill="1" applyBorder="1" applyAlignment="1">
      <alignment horizontal="center" vertical="center"/>
    </xf>
    <xf numFmtId="0" fontId="8" fillId="2" borderId="36" xfId="1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0" fontId="3" fillId="2" borderId="36" xfId="1" applyNumberFormat="1" applyFont="1" applyFill="1" applyBorder="1" applyAlignment="1">
      <alignment horizontal="center" vertical="center"/>
    </xf>
    <xf numFmtId="0" fontId="3" fillId="2" borderId="35" xfId="1" applyNumberFormat="1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vertical="center"/>
    </xf>
    <xf numFmtId="166" fontId="3" fillId="5" borderId="54" xfId="0" applyNumberFormat="1" applyFont="1" applyFill="1" applyBorder="1" applyAlignment="1">
      <alignment horizontal="center" vertical="center"/>
    </xf>
    <xf numFmtId="166" fontId="3" fillId="5" borderId="35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0" fillId="2" borderId="23" xfId="0" applyFill="1" applyBorder="1" applyAlignment="1">
      <alignment horizontal="right" vertical="center" wrapText="1"/>
    </xf>
    <xf numFmtId="0" fontId="18" fillId="2" borderId="4" xfId="0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165" fontId="4" fillId="2" borderId="2" xfId="3" applyFont="1" applyFill="1" applyBorder="1" applyAlignment="1">
      <alignment vertical="center" wrapText="1"/>
    </xf>
    <xf numFmtId="165" fontId="3" fillId="3" borderId="19" xfId="3" applyFont="1" applyFill="1" applyBorder="1" applyAlignment="1">
      <alignment horizontal="center" vertical="center"/>
    </xf>
    <xf numFmtId="167" fontId="3" fillId="2" borderId="22" xfId="3" applyNumberFormat="1" applyFont="1" applyFill="1" applyBorder="1" applyAlignment="1">
      <alignment horizontal="center" vertical="center"/>
    </xf>
    <xf numFmtId="167" fontId="0" fillId="2" borderId="24" xfId="3" applyNumberFormat="1" applyFont="1" applyFill="1" applyBorder="1" applyAlignment="1">
      <alignment horizontal="center" vertical="center"/>
    </xf>
    <xf numFmtId="167" fontId="3" fillId="2" borderId="24" xfId="3" applyNumberFormat="1" applyFont="1" applyFill="1" applyBorder="1" applyAlignment="1">
      <alignment horizontal="center" vertical="center"/>
    </xf>
    <xf numFmtId="167" fontId="3" fillId="3" borderId="28" xfId="3" applyNumberFormat="1" applyFont="1" applyFill="1" applyBorder="1" applyAlignment="1">
      <alignment horizontal="center" vertical="center"/>
    </xf>
    <xf numFmtId="165" fontId="0" fillId="2" borderId="4" xfId="3" applyFont="1" applyFill="1" applyBorder="1" applyAlignment="1">
      <alignment vertical="center"/>
    </xf>
    <xf numFmtId="168" fontId="3" fillId="2" borderId="22" xfId="4" applyFont="1" applyFill="1" applyBorder="1" applyAlignment="1">
      <alignment horizontal="center" vertical="center"/>
    </xf>
    <xf numFmtId="168" fontId="0" fillId="2" borderId="24" xfId="4" applyFont="1" applyFill="1" applyBorder="1" applyAlignment="1">
      <alignment horizontal="center" vertical="center"/>
    </xf>
    <xf numFmtId="168" fontId="3" fillId="2" borderId="24" xfId="4" applyFont="1" applyFill="1" applyBorder="1" applyAlignment="1">
      <alignment horizontal="center" vertical="center"/>
    </xf>
    <xf numFmtId="168" fontId="3" fillId="3" borderId="28" xfId="4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165" fontId="3" fillId="3" borderId="20" xfId="3" applyFont="1" applyFill="1" applyBorder="1" applyAlignment="1">
      <alignment horizontal="center" vertical="center"/>
    </xf>
    <xf numFmtId="0" fontId="1" fillId="2" borderId="40" xfId="3" applyNumberFormat="1" applyFont="1" applyFill="1" applyBorder="1" applyAlignment="1">
      <alignment horizontal="center" vertical="center"/>
    </xf>
    <xf numFmtId="0" fontId="1" fillId="2" borderId="22" xfId="3" applyNumberFormat="1" applyFont="1" applyFill="1" applyBorder="1" applyAlignment="1">
      <alignment horizontal="center" vertical="center"/>
    </xf>
    <xf numFmtId="0" fontId="1" fillId="2" borderId="56" xfId="3" applyNumberFormat="1" applyFont="1" applyFill="1" applyBorder="1" applyAlignment="1">
      <alignment horizontal="center" vertical="center"/>
    </xf>
    <xf numFmtId="0" fontId="1" fillId="2" borderId="42" xfId="3" applyNumberFormat="1" applyFont="1" applyFill="1" applyBorder="1" applyAlignment="1">
      <alignment horizontal="center" vertical="center"/>
    </xf>
    <xf numFmtId="0" fontId="1" fillId="2" borderId="24" xfId="3" applyNumberFormat="1" applyFont="1" applyFill="1" applyBorder="1" applyAlignment="1">
      <alignment horizontal="center" vertical="center"/>
    </xf>
    <xf numFmtId="0" fontId="1" fillId="2" borderId="65" xfId="3" applyNumberFormat="1" applyFont="1" applyFill="1" applyBorder="1" applyAlignment="1">
      <alignment horizontal="center" vertical="center"/>
    </xf>
    <xf numFmtId="164" fontId="1" fillId="2" borderId="35" xfId="1" applyNumberFormat="1" applyFont="1" applyFill="1" applyBorder="1" applyAlignment="1">
      <alignment horizontal="center" vertical="center"/>
    </xf>
    <xf numFmtId="0" fontId="1" fillId="3" borderId="70" xfId="3" applyNumberFormat="1" applyFont="1" applyFill="1" applyBorder="1" applyAlignment="1">
      <alignment horizontal="center" vertical="center"/>
    </xf>
    <xf numFmtId="0" fontId="1" fillId="3" borderId="28" xfId="3" applyNumberFormat="1" applyFont="1" applyFill="1" applyBorder="1" applyAlignment="1">
      <alignment horizontal="center" vertical="center"/>
    </xf>
    <xf numFmtId="0" fontId="18" fillId="2" borderId="78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vertical="center" wrapText="1"/>
    </xf>
    <xf numFmtId="0" fontId="18" fillId="2" borderId="79" xfId="0" applyFont="1" applyFill="1" applyBorder="1" applyAlignment="1">
      <alignment vertical="center" wrapText="1"/>
    </xf>
    <xf numFmtId="0" fontId="18" fillId="2" borderId="80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/>
    </xf>
    <xf numFmtId="0" fontId="3" fillId="3" borderId="70" xfId="0" applyFont="1" applyFill="1" applyBorder="1" applyAlignment="1">
      <alignment horizontal="left" vertical="center"/>
    </xf>
    <xf numFmtId="164" fontId="0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3" fillId="3" borderId="67" xfId="0" applyFont="1" applyFill="1" applyBorder="1" applyAlignment="1">
      <alignment vertical="center"/>
    </xf>
    <xf numFmtId="0" fontId="3" fillId="3" borderId="66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169" fontId="0" fillId="3" borderId="28" xfId="0" applyNumberFormat="1" applyFill="1" applyBorder="1" applyAlignment="1">
      <alignment horizontal="center" vertical="center"/>
    </xf>
    <xf numFmtId="167" fontId="4" fillId="2" borderId="2" xfId="0" applyNumberFormat="1" applyFont="1" applyFill="1" applyBorder="1" applyAlignment="1">
      <alignment vertical="center" wrapText="1"/>
    </xf>
    <xf numFmtId="167" fontId="3" fillId="3" borderId="54" xfId="0" applyNumberFormat="1" applyFont="1" applyFill="1" applyBorder="1" applyAlignment="1">
      <alignment horizontal="center" vertical="center"/>
    </xf>
    <xf numFmtId="167" fontId="0" fillId="2" borderId="4" xfId="0" applyNumberFormat="1" applyFill="1" applyBorder="1" applyAlignment="1">
      <alignment vertical="center"/>
    </xf>
    <xf numFmtId="164" fontId="0" fillId="2" borderId="1" xfId="1" applyNumberFormat="1" applyFont="1" applyFill="1" applyBorder="1" applyAlignment="1">
      <alignment vertical="center"/>
    </xf>
    <xf numFmtId="164" fontId="0" fillId="2" borderId="4" xfId="1" applyNumberFormat="1" applyFont="1" applyFill="1" applyBorder="1" applyAlignment="1">
      <alignment vertical="center"/>
    </xf>
    <xf numFmtId="164" fontId="12" fillId="2" borderId="31" xfId="1" applyNumberFormat="1" applyFont="1" applyFill="1" applyBorder="1" applyAlignment="1">
      <alignment horizontal="center" vertical="center"/>
    </xf>
    <xf numFmtId="164" fontId="11" fillId="2" borderId="36" xfId="1" applyNumberFormat="1" applyFont="1" applyFill="1" applyBorder="1" applyAlignment="1">
      <alignment horizontal="center" vertical="center"/>
    </xf>
    <xf numFmtId="164" fontId="0" fillId="3" borderId="50" xfId="1" applyNumberFormat="1" applyFont="1" applyFill="1" applyBorder="1" applyAlignment="1">
      <alignment vertical="center"/>
    </xf>
    <xf numFmtId="164" fontId="3" fillId="3" borderId="25" xfId="1" applyNumberFormat="1" applyFont="1" applyFill="1" applyBorder="1" applyAlignment="1">
      <alignment horizontal="center" vertical="center"/>
    </xf>
    <xf numFmtId="164" fontId="0" fillId="2" borderId="23" xfId="1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0" fillId="2" borderId="3" xfId="0" applyFill="1" applyBorder="1"/>
    <xf numFmtId="0" fontId="20" fillId="2" borderId="23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11" fillId="2" borderId="52" xfId="0" applyNumberFormat="1" applyFont="1" applyFill="1" applyBorder="1" applyAlignment="1">
      <alignment horizontal="center" vertical="center"/>
    </xf>
    <xf numFmtId="0" fontId="12" fillId="2" borderId="23" xfId="0" applyNumberFormat="1" applyFont="1" applyFill="1" applyBorder="1" applyAlignment="1">
      <alignment horizontal="center" vertical="center"/>
    </xf>
    <xf numFmtId="0" fontId="0" fillId="2" borderId="52" xfId="0" applyNumberForma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center" vertical="center"/>
    </xf>
    <xf numFmtId="0" fontId="12" fillId="2" borderId="21" xfId="0" applyNumberFormat="1" applyFont="1" applyFill="1" applyBorder="1" applyAlignment="1">
      <alignment horizontal="center" vertical="center"/>
    </xf>
    <xf numFmtId="0" fontId="12" fillId="2" borderId="51" xfId="0" applyNumberFormat="1" applyFont="1" applyFill="1" applyBorder="1" applyAlignment="1">
      <alignment horizontal="center" vertical="center"/>
    </xf>
    <xf numFmtId="0" fontId="11" fillId="2" borderId="23" xfId="0" applyNumberFormat="1" applyFont="1" applyFill="1" applyBorder="1" applyAlignment="1">
      <alignment horizontal="center" vertical="center"/>
    </xf>
    <xf numFmtId="0" fontId="0" fillId="2" borderId="53" xfId="0" applyNumberFormat="1" applyFill="1" applyBorder="1" applyAlignment="1">
      <alignment horizontal="center" vertical="center"/>
    </xf>
    <xf numFmtId="0" fontId="0" fillId="2" borderId="25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9" xfId="0" applyFill="1" applyBorder="1" applyAlignment="1">
      <alignment horizontal="center" vertical="center"/>
    </xf>
    <xf numFmtId="164" fontId="0" fillId="2" borderId="29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0" fillId="2" borderId="4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left" vertical="center"/>
    </xf>
    <xf numFmtId="3" fontId="0" fillId="2" borderId="22" xfId="0" applyNumberFormat="1" applyFill="1" applyBorder="1" applyAlignment="1">
      <alignment horizontal="center" vertical="center"/>
    </xf>
    <xf numFmtId="3" fontId="9" fillId="2" borderId="24" xfId="0" applyNumberFormat="1" applyFont="1" applyFill="1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/>
    </xf>
    <xf numFmtId="3" fontId="0" fillId="2" borderId="26" xfId="0" applyNumberFormat="1" applyFill="1" applyBorder="1" applyAlignment="1">
      <alignment horizontal="center" vertical="center"/>
    </xf>
    <xf numFmtId="3" fontId="0" fillId="3" borderId="28" xfId="0" applyNumberFormat="1" applyFill="1" applyBorder="1" applyAlignment="1">
      <alignment horizontal="center" vertical="center"/>
    </xf>
    <xf numFmtId="164" fontId="0" fillId="2" borderId="71" xfId="1" applyNumberFormat="1" applyFont="1" applyFill="1" applyBorder="1" applyAlignment="1">
      <alignment horizontal="center" vertical="center"/>
    </xf>
    <xf numFmtId="164" fontId="0" fillId="2" borderId="65" xfId="1" applyNumberFormat="1" applyFont="1" applyFill="1" applyBorder="1" applyAlignment="1">
      <alignment horizontal="center" vertical="center"/>
    </xf>
    <xf numFmtId="169" fontId="12" fillId="2" borderId="23" xfId="3" applyNumberFormat="1" applyFont="1" applyFill="1" applyBorder="1" applyAlignment="1">
      <alignment horizontal="center" vertical="center"/>
    </xf>
    <xf numFmtId="169" fontId="20" fillId="2" borderId="23" xfId="3" applyNumberFormat="1" applyFont="1" applyFill="1" applyBorder="1" applyAlignment="1">
      <alignment horizontal="center" vertical="center"/>
    </xf>
    <xf numFmtId="3" fontId="0" fillId="2" borderId="22" xfId="0" applyNumberFormat="1" applyFill="1" applyBorder="1" applyAlignment="1">
      <alignment horizontal="center"/>
    </xf>
    <xf numFmtId="3" fontId="0" fillId="2" borderId="24" xfId="0" applyNumberFormat="1" applyFill="1" applyBorder="1" applyAlignment="1">
      <alignment horizontal="center"/>
    </xf>
    <xf numFmtId="3" fontId="0" fillId="2" borderId="26" xfId="0" applyNumberFormat="1" applyFill="1" applyBorder="1" applyAlignment="1">
      <alignment horizontal="center"/>
    </xf>
    <xf numFmtId="3" fontId="3" fillId="3" borderId="28" xfId="0" applyNumberFormat="1" applyFont="1" applyFill="1" applyBorder="1" applyAlignment="1">
      <alignment horizontal="center"/>
    </xf>
    <xf numFmtId="3" fontId="0" fillId="0" borderId="82" xfId="0" applyNumberFormat="1" applyBorder="1" applyAlignment="1">
      <alignment horizontal="center"/>
    </xf>
    <xf numFmtId="3" fontId="0" fillId="2" borderId="64" xfId="0" applyNumberFormat="1" applyFill="1" applyBorder="1" applyAlignment="1">
      <alignment horizont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0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0" xfId="0" applyFill="1" applyBorder="1" applyAlignment="1">
      <alignment vertical="center"/>
    </xf>
    <xf numFmtId="164" fontId="12" fillId="2" borderId="63" xfId="1" applyNumberFormat="1" applyFont="1" applyFill="1" applyBorder="1" applyAlignment="1">
      <alignment horizontal="center" vertical="center"/>
    </xf>
    <xf numFmtId="164" fontId="11" fillId="2" borderId="0" xfId="1" applyNumberFormat="1" applyFont="1" applyFill="1" applyBorder="1" applyAlignment="1">
      <alignment horizontal="center" vertical="center"/>
    </xf>
    <xf numFmtId="164" fontId="12" fillId="2" borderId="0" xfId="1" applyNumberFormat="1" applyFont="1" applyFill="1" applyBorder="1" applyAlignment="1">
      <alignment horizontal="center" vertical="center"/>
    </xf>
    <xf numFmtId="164" fontId="0" fillId="2" borderId="24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3" fontId="0" fillId="2" borderId="40" xfId="0" applyNumberFormat="1" applyFill="1" applyBorder="1" applyAlignment="1">
      <alignment horizontal="center" vertical="center"/>
    </xf>
    <xf numFmtId="3" fontId="0" fillId="2" borderId="51" xfId="0" applyNumberFormat="1" applyFill="1" applyBorder="1" applyAlignment="1">
      <alignment horizontal="center" vertical="center"/>
    </xf>
    <xf numFmtId="164" fontId="0" fillId="2" borderId="63" xfId="1" applyNumberFormat="1" applyFont="1" applyFill="1" applyBorder="1" applyAlignment="1">
      <alignment horizontal="center" vertical="center"/>
    </xf>
    <xf numFmtId="3" fontId="0" fillId="2" borderId="42" xfId="0" applyNumberFormat="1" applyFill="1" applyBorder="1" applyAlignment="1">
      <alignment horizontal="center" vertical="center"/>
    </xf>
    <xf numFmtId="3" fontId="0" fillId="2" borderId="52" xfId="0" applyNumberForma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/>
    </xf>
    <xf numFmtId="3" fontId="0" fillId="2" borderId="44" xfId="0" applyNumberFormat="1" applyFill="1" applyBorder="1" applyAlignment="1">
      <alignment horizontal="center" vertical="center"/>
    </xf>
    <xf numFmtId="3" fontId="0" fillId="2" borderId="53" xfId="0" applyNumberFormat="1" applyFill="1" applyBorder="1" applyAlignment="1">
      <alignment horizontal="center" vertical="center"/>
    </xf>
    <xf numFmtId="164" fontId="0" fillId="2" borderId="14" xfId="1" applyNumberFormat="1" applyFont="1" applyFill="1" applyBorder="1" applyAlignment="1">
      <alignment horizontal="center" vertical="center"/>
    </xf>
    <xf numFmtId="169" fontId="0" fillId="3" borderId="26" xfId="0" applyNumberFormat="1" applyFill="1" applyBorder="1" applyAlignment="1">
      <alignment horizontal="center" vertical="center"/>
    </xf>
    <xf numFmtId="169" fontId="3" fillId="3" borderId="50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2" borderId="13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/>
    </xf>
    <xf numFmtId="0" fontId="0" fillId="2" borderId="31" xfId="0" applyFill="1" applyBorder="1" applyAlignment="1">
      <alignment textRotation="89" wrapText="1"/>
    </xf>
    <xf numFmtId="0" fontId="0" fillId="2" borderId="35" xfId="0" applyFill="1" applyBorder="1" applyAlignment="1">
      <alignment textRotation="89"/>
    </xf>
    <xf numFmtId="0" fontId="0" fillId="2" borderId="2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 textRotation="90"/>
    </xf>
    <xf numFmtId="0" fontId="0" fillId="2" borderId="36" xfId="0" applyFill="1" applyBorder="1" applyAlignment="1">
      <alignment horizontal="center" vertical="center" textRotation="90"/>
    </xf>
    <xf numFmtId="0" fontId="0" fillId="2" borderId="35" xfId="0" applyFill="1" applyBorder="1" applyAlignment="1">
      <alignment horizontal="center" vertical="center" textRotation="90"/>
    </xf>
    <xf numFmtId="0" fontId="0" fillId="2" borderId="24" xfId="0" applyFill="1" applyBorder="1" applyAlignment="1">
      <alignment horizontal="center" vertical="center"/>
    </xf>
    <xf numFmtId="164" fontId="0" fillId="2" borderId="24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center" vertical="center" textRotation="90" wrapText="1"/>
    </xf>
    <xf numFmtId="0" fontId="3" fillId="3" borderId="35" xfId="0" applyFont="1" applyFill="1" applyBorder="1" applyAlignment="1">
      <alignment horizontal="center" vertical="center" textRotation="90" wrapText="1"/>
    </xf>
    <xf numFmtId="0" fontId="3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top" wrapText="1"/>
    </xf>
    <xf numFmtId="0" fontId="6" fillId="2" borderId="14" xfId="2" applyFont="1" applyFill="1" applyBorder="1" applyAlignment="1">
      <alignment horizontal="center" vertical="top" wrapText="1"/>
    </xf>
    <xf numFmtId="0" fontId="3" fillId="3" borderId="3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3" borderId="27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9" fontId="3" fillId="3" borderId="27" xfId="1" applyFont="1" applyFill="1" applyBorder="1" applyAlignment="1">
      <alignment horizontal="center" vertical="center"/>
    </xf>
    <xf numFmtId="9" fontId="3" fillId="3" borderId="50" xfId="1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top" wrapText="1"/>
    </xf>
    <xf numFmtId="0" fontId="6" fillId="2" borderId="0" xfId="2" applyFont="1" applyFill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9" fontId="0" fillId="3" borderId="49" xfId="1" applyFont="1" applyFill="1" applyBorder="1" applyAlignment="1">
      <alignment horizontal="center" vertical="center"/>
    </xf>
    <xf numFmtId="9" fontId="0" fillId="3" borderId="50" xfId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0" fillId="2" borderId="31" xfId="0" applyFill="1" applyBorder="1" applyAlignment="1">
      <alignment horizontal="center" vertical="center" textRotation="89" wrapText="1"/>
    </xf>
    <xf numFmtId="0" fontId="0" fillId="2" borderId="35" xfId="0" applyFill="1" applyBorder="1" applyAlignment="1">
      <alignment horizontal="center" vertical="center" textRotation="89"/>
    </xf>
    <xf numFmtId="169" fontId="0" fillId="2" borderId="22" xfId="0" applyNumberFormat="1" applyFill="1" applyBorder="1" applyAlignment="1">
      <alignment horizontal="center" vertical="center"/>
    </xf>
    <xf numFmtId="169" fontId="0" fillId="2" borderId="26" xfId="0" applyNumberFormat="1" applyFill="1" applyBorder="1" applyAlignment="1">
      <alignment horizontal="center" vertical="center"/>
    </xf>
    <xf numFmtId="164" fontId="0" fillId="2" borderId="41" xfId="1" applyNumberFormat="1" applyFont="1" applyFill="1" applyBorder="1" applyAlignment="1">
      <alignment horizontal="center" vertical="center"/>
    </xf>
    <xf numFmtId="164" fontId="0" fillId="2" borderId="45" xfId="1" applyNumberFormat="1" applyFont="1" applyFill="1" applyBorder="1" applyAlignment="1">
      <alignment horizontal="center" vertical="center"/>
    </xf>
    <xf numFmtId="164" fontId="0" fillId="2" borderId="43" xfId="1" applyNumberFormat="1" applyFont="1" applyFill="1" applyBorder="1" applyAlignment="1">
      <alignment horizontal="center" vertical="center"/>
    </xf>
    <xf numFmtId="169" fontId="0" fillId="2" borderId="24" xfId="0" applyNumberForma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textRotation="90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164" fontId="3" fillId="3" borderId="21" xfId="1" applyNumberFormat="1" applyFont="1" applyFill="1" applyBorder="1" applyAlignment="1">
      <alignment horizontal="center" vertical="center"/>
    </xf>
    <xf numFmtId="164" fontId="3" fillId="3" borderId="51" xfId="1" applyNumberFormat="1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3" fillId="2" borderId="47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7" fillId="2" borderId="47" xfId="0" applyFont="1" applyFill="1" applyBorder="1" applyAlignment="1">
      <alignment horizontal="center" vertical="top"/>
    </xf>
    <xf numFmtId="0" fontId="3" fillId="3" borderId="35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6" fillId="2" borderId="72" xfId="2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0" fillId="0" borderId="67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top" wrapText="1"/>
    </xf>
    <xf numFmtId="0" fontId="6" fillId="2" borderId="0" xfId="2" applyFont="1" applyFill="1" applyAlignment="1">
      <alignment horizontal="center" vertical="center" wrapText="1"/>
    </xf>
    <xf numFmtId="10" fontId="1" fillId="0" borderId="51" xfId="1" applyNumberFormat="1" applyFont="1" applyBorder="1" applyAlignment="1">
      <alignment horizontal="center" vertical="center"/>
    </xf>
    <xf numFmtId="10" fontId="1" fillId="0" borderId="53" xfId="1" applyNumberFormat="1" applyFont="1" applyBorder="1" applyAlignment="1">
      <alignment horizontal="center" vertical="center"/>
    </xf>
    <xf numFmtId="0" fontId="0" fillId="2" borderId="67" xfId="0" applyFill="1" applyBorder="1" applyAlignment="1">
      <alignment horizontal="left" vertical="center"/>
    </xf>
    <xf numFmtId="0" fontId="0" fillId="2" borderId="49" xfId="0" applyFill="1" applyBorder="1" applyAlignment="1">
      <alignment horizontal="left" vertical="center"/>
    </xf>
    <xf numFmtId="164" fontId="3" fillId="2" borderId="51" xfId="1" applyNumberFormat="1" applyFont="1" applyFill="1" applyBorder="1" applyAlignment="1">
      <alignment horizontal="center" vertical="center"/>
    </xf>
    <xf numFmtId="164" fontId="3" fillId="2" borderId="52" xfId="1" applyNumberFormat="1" applyFont="1" applyFill="1" applyBorder="1" applyAlignment="1">
      <alignment horizontal="center" vertical="center"/>
    </xf>
    <xf numFmtId="164" fontId="3" fillId="2" borderId="53" xfId="1" applyNumberFormat="1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3" fillId="3" borderId="67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textRotation="89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textRotation="89" wrapText="1"/>
    </xf>
    <xf numFmtId="0" fontId="3" fillId="3" borderId="73" xfId="0" applyFont="1" applyFill="1" applyBorder="1" applyAlignment="1">
      <alignment horizontal="center" vertical="center" wrapText="1"/>
    </xf>
    <xf numFmtId="0" fontId="3" fillId="3" borderId="7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/>
    </xf>
    <xf numFmtId="0" fontId="3" fillId="2" borderId="52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50" xfId="0" applyFont="1" applyFill="1" applyBorder="1" applyAlignment="1">
      <alignment horizontal="left" vertical="center"/>
    </xf>
    <xf numFmtId="0" fontId="3" fillId="3" borderId="64" xfId="0" applyFont="1" applyFill="1" applyBorder="1" applyAlignment="1">
      <alignment horizontal="center" vertical="center" wrapText="1"/>
    </xf>
    <xf numFmtId="0" fontId="3" fillId="3" borderId="76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6" fillId="2" borderId="12" xfId="2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64" fontId="3" fillId="2" borderId="22" xfId="1" applyNumberFormat="1" applyFont="1" applyFill="1" applyBorder="1" applyAlignment="1">
      <alignment horizontal="center" vertical="center"/>
    </xf>
    <xf numFmtId="164" fontId="3" fillId="2" borderId="24" xfId="1" applyNumberFormat="1" applyFont="1" applyFill="1" applyBorder="1" applyAlignment="1">
      <alignment horizontal="center" vertical="center"/>
    </xf>
    <xf numFmtId="164" fontId="3" fillId="2" borderId="26" xfId="1" applyNumberFormat="1" applyFont="1" applyFill="1" applyBorder="1" applyAlignment="1">
      <alignment horizontal="center" vertical="center"/>
    </xf>
    <xf numFmtId="164" fontId="3" fillId="2" borderId="41" xfId="1" applyNumberFormat="1" applyFont="1" applyFill="1" applyBorder="1" applyAlignment="1">
      <alignment horizontal="center" vertical="center"/>
    </xf>
    <xf numFmtId="164" fontId="3" fillId="2" borderId="43" xfId="1" applyNumberFormat="1" applyFont="1" applyFill="1" applyBorder="1" applyAlignment="1">
      <alignment horizontal="center" vertical="center"/>
    </xf>
    <xf numFmtId="164" fontId="3" fillId="2" borderId="4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textRotation="89" wrapText="1"/>
    </xf>
    <xf numFmtId="0" fontId="3" fillId="2" borderId="36" xfId="0" applyFont="1" applyFill="1" applyBorder="1" applyAlignment="1">
      <alignment horizontal="center" vertical="center" textRotation="89" wrapText="1"/>
    </xf>
    <xf numFmtId="0" fontId="3" fillId="2" borderId="35" xfId="0" applyFont="1" applyFill="1" applyBorder="1" applyAlignment="1">
      <alignment horizontal="center" vertical="center" textRotation="89" wrapText="1"/>
    </xf>
    <xf numFmtId="0" fontId="3" fillId="2" borderId="31" xfId="0" applyFont="1" applyFill="1" applyBorder="1" applyAlignment="1">
      <alignment horizontal="center" vertical="center" textRotation="90"/>
    </xf>
    <xf numFmtId="0" fontId="3" fillId="2" borderId="36" xfId="0" applyFont="1" applyFill="1" applyBorder="1" applyAlignment="1">
      <alignment horizontal="center" vertical="center" textRotation="90"/>
    </xf>
    <xf numFmtId="0" fontId="3" fillId="3" borderId="39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18" fillId="2" borderId="78" xfId="0" applyFont="1" applyFill="1" applyBorder="1" applyAlignment="1">
      <alignment horizontal="left" vertical="center" wrapText="1"/>
    </xf>
    <xf numFmtId="0" fontId="18" fillId="2" borderId="79" xfId="0" applyFont="1" applyFill="1" applyBorder="1" applyAlignment="1">
      <alignment horizontal="left" vertical="center" wrapText="1"/>
    </xf>
    <xf numFmtId="0" fontId="18" fillId="2" borderId="80" xfId="0" applyFont="1" applyFill="1" applyBorder="1" applyAlignment="1">
      <alignment horizontal="left" vertical="center" wrapText="1"/>
    </xf>
  </cellXfs>
  <cellStyles count="6">
    <cellStyle name="Millares 2" xfId="3" xr:uid="{C68E8007-EC82-46F3-B749-0D22DFB46DEB}"/>
    <cellStyle name="Moneda 2" xfId="4" xr:uid="{7ADA3B09-8F73-464D-A566-B4B696CD1388}"/>
    <cellStyle name="Normal" xfId="0" builtinId="0"/>
    <cellStyle name="Normal 10 2" xfId="5" xr:uid="{E8EB74FE-B1D6-4619-B07D-101CF29DB7DA}"/>
    <cellStyle name="Normal_Hoja1" xfId="2" xr:uid="{95061388-0BA5-49F8-A543-E13A07464D2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8216</xdr:colOff>
      <xdr:row>0</xdr:row>
      <xdr:rowOff>83484</xdr:rowOff>
    </xdr:from>
    <xdr:to>
      <xdr:col>3</xdr:col>
      <xdr:colOff>747431</xdr:colOff>
      <xdr:row>1</xdr:row>
      <xdr:rowOff>371475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76D8B0E-141A-43E9-A772-5190CD48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96" y="83484"/>
          <a:ext cx="2598495" cy="68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8216</xdr:colOff>
      <xdr:row>0</xdr:row>
      <xdr:rowOff>83483</xdr:rowOff>
    </xdr:from>
    <xdr:to>
      <xdr:col>3</xdr:col>
      <xdr:colOff>1136585</xdr:colOff>
      <xdr:row>1</xdr:row>
      <xdr:rowOff>177800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B0B6A351-23EF-42E4-A536-550AD996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49" y="83483"/>
          <a:ext cx="3397436" cy="940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103466</xdr:colOff>
      <xdr:row>0</xdr:row>
      <xdr:rowOff>83483</xdr:rowOff>
    </xdr:from>
    <xdr:to>
      <xdr:col>5</xdr:col>
      <xdr:colOff>443698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F6D4BA3-C38C-4855-81E9-4CA71EB3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6" y="83483"/>
          <a:ext cx="2908172" cy="895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268565</xdr:colOff>
      <xdr:row>0</xdr:row>
      <xdr:rowOff>520701</xdr:rowOff>
    </xdr:from>
    <xdr:to>
      <xdr:col>6</xdr:col>
      <xdr:colOff>101600</xdr:colOff>
      <xdr:row>2</xdr:row>
      <xdr:rowOff>25400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B48D0CC-642C-474A-87B5-3530D7238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665" y="520701"/>
          <a:ext cx="3363635" cy="120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96D21E0-C78D-426A-88C8-33117E45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857E2A-DBC6-44C1-A9CB-0A101284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83483</xdr:rowOff>
    </xdr:from>
    <xdr:to>
      <xdr:col>5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3B33296-FE63-4273-9702-0C43F9BB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05C799B-A9C2-4429-8418-CAFBFB46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893E2A0-F79C-4F3C-ADDD-C26C93C3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A4F42DC-8618-43AC-BCCE-6A8541A1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E79B08A-849E-4558-82EA-190B9A838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30822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0</xdr:row>
      <xdr:rowOff>54908</xdr:rowOff>
    </xdr:from>
    <xdr:to>
      <xdr:col>5</xdr:col>
      <xdr:colOff>38100</xdr:colOff>
      <xdr:row>1</xdr:row>
      <xdr:rowOff>85812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DEA21921-57F4-4115-833A-6B366C72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" y="54908"/>
          <a:ext cx="2935605" cy="99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573BB4F-6B81-416B-A62A-7CD13056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63588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0</xdr:row>
      <xdr:rowOff>54908</xdr:rowOff>
    </xdr:from>
    <xdr:to>
      <xdr:col>5</xdr:col>
      <xdr:colOff>38100</xdr:colOff>
      <xdr:row>1</xdr:row>
      <xdr:rowOff>85812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EB56AF85-965C-4602-B89C-9E4B6BF06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" y="54908"/>
          <a:ext cx="3362325" cy="99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D5D4DA1-F38A-4947-BA5A-1BEB8502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63588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103465</xdr:colOff>
      <xdr:row>0</xdr:row>
      <xdr:rowOff>83483</xdr:rowOff>
    </xdr:from>
    <xdr:to>
      <xdr:col>5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3A6884C-4F21-422C-BC54-25897DBA0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28241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986FBF8-9A2B-4A7D-B104-2170862E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CF74C5-8C32-4E2B-929E-9F9188EF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C465487-048D-4858-A547-74C42958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A771E392-1FF0-49D3-9751-39250818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40D65F70-E7FA-4E51-95D7-93DAB5DB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7BDED453-ED0B-41B5-85C7-93076B80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A0161A8F-B259-43BF-A7C2-DAFB2BB5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375D5A7C-09BB-4894-AC19-928E59E9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4E97063B-F3EF-465A-BD6E-7E2A9A79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B7E0AD3-0180-40F5-B303-1A733293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333375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A8A03F-159C-4D81-95B4-25D78026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2915125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59531</xdr:colOff>
      <xdr:row>0</xdr:row>
      <xdr:rowOff>83483</xdr:rowOff>
    </xdr:from>
    <xdr:to>
      <xdr:col>12</xdr:col>
      <xdr:colOff>476250</xdr:colOff>
      <xdr:row>1</xdr:row>
      <xdr:rowOff>76200</xdr:rowOff>
    </xdr:to>
    <xdr:pic>
      <xdr:nvPicPr>
        <xdr:cNvPr id="3" name="10 Imagen">
          <a:extLst>
            <a:ext uri="{FF2B5EF4-FFF2-40B4-BE49-F238E27FC236}">
              <a16:creationId xmlns:a16="http://schemas.microsoft.com/office/drawing/2014/main" id="{A5AD3D7A-11CA-4919-ACF4-C977447A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8471" y="83483"/>
          <a:ext cx="2984659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</xdr:colOff>
      <xdr:row>0</xdr:row>
      <xdr:rowOff>83483</xdr:rowOff>
    </xdr:from>
    <xdr:to>
      <xdr:col>21</xdr:col>
      <xdr:colOff>428626</xdr:colOff>
      <xdr:row>1</xdr:row>
      <xdr:rowOff>76200</xdr:rowOff>
    </xdr:to>
    <xdr:pic>
      <xdr:nvPicPr>
        <xdr:cNvPr id="4" name="11 Imagen">
          <a:extLst>
            <a:ext uri="{FF2B5EF4-FFF2-40B4-BE49-F238E27FC236}">
              <a16:creationId xmlns:a16="http://schemas.microsoft.com/office/drawing/2014/main" id="{84E5A34D-E3B7-4C7D-86B1-05F2B515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92162" y="83483"/>
          <a:ext cx="2996564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59531</xdr:colOff>
      <xdr:row>0</xdr:row>
      <xdr:rowOff>83483</xdr:rowOff>
    </xdr:from>
    <xdr:to>
      <xdr:col>30</xdr:col>
      <xdr:colOff>559594</xdr:colOff>
      <xdr:row>1</xdr:row>
      <xdr:rowOff>76200</xdr:rowOff>
    </xdr:to>
    <xdr:pic>
      <xdr:nvPicPr>
        <xdr:cNvPr id="5" name="12 Imagen">
          <a:extLst>
            <a:ext uri="{FF2B5EF4-FFF2-40B4-BE49-F238E27FC236}">
              <a16:creationId xmlns:a16="http://schemas.microsoft.com/office/drawing/2014/main" id="{5FFCF27B-3C1D-4C15-9956-0B9514CA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44431" y="83483"/>
          <a:ext cx="3068003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38</xdr:col>
      <xdr:colOff>59532</xdr:colOff>
      <xdr:row>0</xdr:row>
      <xdr:rowOff>83483</xdr:rowOff>
    </xdr:from>
    <xdr:to>
      <xdr:col>40</xdr:col>
      <xdr:colOff>404813</xdr:colOff>
      <xdr:row>1</xdr:row>
      <xdr:rowOff>76200</xdr:rowOff>
    </xdr:to>
    <xdr:pic>
      <xdr:nvPicPr>
        <xdr:cNvPr id="6" name="13 Imagen">
          <a:extLst>
            <a:ext uri="{FF2B5EF4-FFF2-40B4-BE49-F238E27FC236}">
              <a16:creationId xmlns:a16="http://schemas.microsoft.com/office/drawing/2014/main" id="{325234FB-953C-4D18-A833-C2399672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1492" y="83483"/>
          <a:ext cx="2913221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2</xdr:col>
      <xdr:colOff>847725</xdr:colOff>
      <xdr:row>0</xdr:row>
      <xdr:rowOff>821763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3044739-9BCF-4F7C-95B7-7FD7105F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844515" cy="738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59531</xdr:colOff>
      <xdr:row>0</xdr:row>
      <xdr:rowOff>83482</xdr:rowOff>
    </xdr:from>
    <xdr:to>
      <xdr:col>7</xdr:col>
      <xdr:colOff>600075</xdr:colOff>
      <xdr:row>0</xdr:row>
      <xdr:rowOff>839785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73B169DC-9607-477F-8A95-F186BC23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051" y="83482"/>
          <a:ext cx="1470184" cy="756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</xdr:colOff>
      <xdr:row>0</xdr:row>
      <xdr:rowOff>83483</xdr:rowOff>
    </xdr:from>
    <xdr:to>
      <xdr:col>12</xdr:col>
      <xdr:colOff>857250</xdr:colOff>
      <xdr:row>0</xdr:row>
      <xdr:rowOff>830424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D3593CB9-B5DE-450F-A701-4DA51272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922" y="83483"/>
          <a:ext cx="1725928" cy="74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59531</xdr:colOff>
      <xdr:row>0</xdr:row>
      <xdr:rowOff>83484</xdr:rowOff>
    </xdr:from>
    <xdr:to>
      <xdr:col>17</xdr:col>
      <xdr:colOff>857250</xdr:colOff>
      <xdr:row>0</xdr:row>
      <xdr:rowOff>827926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EEC6A62-C7DA-4872-ADA2-D922346F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2571" y="83484"/>
          <a:ext cx="1696879" cy="744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59532</xdr:colOff>
      <xdr:row>0</xdr:row>
      <xdr:rowOff>83483</xdr:rowOff>
    </xdr:from>
    <xdr:to>
      <xdr:col>23</xdr:col>
      <xdr:colOff>838200</xdr:colOff>
      <xdr:row>0</xdr:row>
      <xdr:rowOff>821330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BD979F25-BB2C-45ED-A928-A31E7CF2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27492" y="83483"/>
          <a:ext cx="1784508" cy="737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104774</xdr:rowOff>
    </xdr:from>
    <xdr:to>
      <xdr:col>3</xdr:col>
      <xdr:colOff>666749</xdr:colOff>
      <xdr:row>1</xdr:row>
      <xdr:rowOff>93240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A90638B-4BC6-4D26-9643-C7387D2E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47625</xdr:colOff>
      <xdr:row>0</xdr:row>
      <xdr:rowOff>104774</xdr:rowOff>
    </xdr:from>
    <xdr:to>
      <xdr:col>18</xdr:col>
      <xdr:colOff>666749</xdr:colOff>
      <xdr:row>1</xdr:row>
      <xdr:rowOff>93240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A8936ACA-E66C-4021-AFF9-E187A658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944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47625</xdr:colOff>
      <xdr:row>0</xdr:row>
      <xdr:rowOff>104774</xdr:rowOff>
    </xdr:from>
    <xdr:to>
      <xdr:col>33</xdr:col>
      <xdr:colOff>666749</xdr:colOff>
      <xdr:row>1</xdr:row>
      <xdr:rowOff>93240</xdr:rowOff>
    </xdr:to>
    <xdr:pic>
      <xdr:nvPicPr>
        <xdr:cNvPr id="4" name="8 Imagen">
          <a:extLst>
            <a:ext uri="{FF2B5EF4-FFF2-40B4-BE49-F238E27FC236}">
              <a16:creationId xmlns:a16="http://schemas.microsoft.com/office/drawing/2014/main" id="{06CF18AA-5C13-41BC-A272-BC453C90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648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46</xdr:col>
      <xdr:colOff>47625</xdr:colOff>
      <xdr:row>0</xdr:row>
      <xdr:rowOff>104774</xdr:rowOff>
    </xdr:from>
    <xdr:to>
      <xdr:col>48</xdr:col>
      <xdr:colOff>666749</xdr:colOff>
      <xdr:row>1</xdr:row>
      <xdr:rowOff>93240</xdr:rowOff>
    </xdr:to>
    <xdr:pic>
      <xdr:nvPicPr>
        <xdr:cNvPr id="5" name="9 Imagen">
          <a:extLst>
            <a:ext uri="{FF2B5EF4-FFF2-40B4-BE49-F238E27FC236}">
              <a16:creationId xmlns:a16="http://schemas.microsoft.com/office/drawing/2014/main" id="{D2110ACE-D4AA-416E-9369-A9F1D8B5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1352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47625</xdr:colOff>
      <xdr:row>0</xdr:row>
      <xdr:rowOff>104774</xdr:rowOff>
    </xdr:from>
    <xdr:to>
      <xdr:col>63</xdr:col>
      <xdr:colOff>666749</xdr:colOff>
      <xdr:row>1</xdr:row>
      <xdr:rowOff>93240</xdr:rowOff>
    </xdr:to>
    <xdr:pic>
      <xdr:nvPicPr>
        <xdr:cNvPr id="6" name="10 Imagen">
          <a:extLst>
            <a:ext uri="{FF2B5EF4-FFF2-40B4-BE49-F238E27FC236}">
              <a16:creationId xmlns:a16="http://schemas.microsoft.com/office/drawing/2014/main" id="{07557834-A51C-4E3E-87AC-72DAB113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1106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3175</xdr:colOff>
      <xdr:row>1</xdr:row>
      <xdr:rowOff>166688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AEC06CD-C447-4953-81C7-34FC4785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3491705" cy="80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26195</xdr:colOff>
      <xdr:row>0</xdr:row>
      <xdr:rowOff>102533</xdr:rowOff>
    </xdr:from>
    <xdr:to>
      <xdr:col>12</xdr:col>
      <xdr:colOff>777875</xdr:colOff>
      <xdr:row>1</xdr:row>
      <xdr:rowOff>21663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EEB9B706-3C61-4862-8C16-78B0ED30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0695" y="102533"/>
          <a:ext cx="32815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26195</xdr:colOff>
      <xdr:row>0</xdr:row>
      <xdr:rowOff>102533</xdr:rowOff>
    </xdr:from>
    <xdr:to>
      <xdr:col>21</xdr:col>
      <xdr:colOff>295275</xdr:colOff>
      <xdr:row>1</xdr:row>
      <xdr:rowOff>21663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44AB9843-7BD8-45A8-B33B-B3930C42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4615" y="102533"/>
          <a:ext cx="29513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1FF14BC-5532-470C-A0D6-BCA8E7DB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130971</xdr:colOff>
      <xdr:row>0</xdr:row>
      <xdr:rowOff>83483</xdr:rowOff>
    </xdr:from>
    <xdr:to>
      <xdr:col>13</xdr:col>
      <xdr:colOff>2000251</xdr:colOff>
      <xdr:row>1</xdr:row>
      <xdr:rowOff>20296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3556A739-CC11-4BB1-BCD5-5E662145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351" y="83483"/>
          <a:ext cx="168640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130975</xdr:colOff>
      <xdr:row>0</xdr:row>
      <xdr:rowOff>83483</xdr:rowOff>
    </xdr:from>
    <xdr:to>
      <xdr:col>25</xdr:col>
      <xdr:colOff>190505</xdr:colOff>
      <xdr:row>1</xdr:row>
      <xdr:rowOff>20296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76CE7C9-97E3-45E8-906C-BE30751C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3095" y="83483"/>
          <a:ext cx="170545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C11254C-0C0B-4E3A-89EE-E30EFE48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3DCBAE7F-0303-498C-8502-31B56648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A23DCCAF-44EB-444F-8C9D-7566D42A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30738F0D-23BF-454F-96B0-13C986B0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AF98A47C-6BD2-4DA6-AE4C-AF9A1838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971CC75-D330-4FFD-86D4-B823A7B7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79375</xdr:colOff>
      <xdr:row>0</xdr:row>
      <xdr:rowOff>83483</xdr:rowOff>
    </xdr:from>
    <xdr:to>
      <xdr:col>27</xdr:col>
      <xdr:colOff>254001</xdr:colOff>
      <xdr:row>1</xdr:row>
      <xdr:rowOff>174625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4240691-4F43-48C3-95F3-54CC3685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65755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63500</xdr:colOff>
      <xdr:row>0</xdr:row>
      <xdr:rowOff>83483</xdr:rowOff>
    </xdr:from>
    <xdr:to>
      <xdr:col>21</xdr:col>
      <xdr:colOff>238126</xdr:colOff>
      <xdr:row>1</xdr:row>
      <xdr:rowOff>174625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9F3F76EA-9F69-4A04-A8AD-2E872A98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394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63500</xdr:colOff>
      <xdr:row>0</xdr:row>
      <xdr:rowOff>83483</xdr:rowOff>
    </xdr:from>
    <xdr:to>
      <xdr:col>15</xdr:col>
      <xdr:colOff>238126</xdr:colOff>
      <xdr:row>1</xdr:row>
      <xdr:rowOff>174625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3BD82DE1-74F5-449B-9FF5-D68D6B40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90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63500</xdr:colOff>
      <xdr:row>0</xdr:row>
      <xdr:rowOff>83483</xdr:rowOff>
    </xdr:from>
    <xdr:to>
      <xdr:col>9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D789C43-2416-4B5F-B85A-ABA68D26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48F9B6-5883-49B1-91B1-E33B2357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0</xdr:row>
      <xdr:rowOff>83483</xdr:rowOff>
    </xdr:from>
    <xdr:to>
      <xdr:col>14</xdr:col>
      <xdr:colOff>212726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800EC77-8768-408C-802C-1304C388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38100</xdr:colOff>
      <xdr:row>0</xdr:row>
      <xdr:rowOff>83483</xdr:rowOff>
    </xdr:from>
    <xdr:to>
      <xdr:col>24</xdr:col>
      <xdr:colOff>212726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18F5F659-7976-4B81-93D3-CC2771E6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834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38100</xdr:colOff>
      <xdr:row>0</xdr:row>
      <xdr:rowOff>83483</xdr:rowOff>
    </xdr:from>
    <xdr:to>
      <xdr:col>34</xdr:col>
      <xdr:colOff>212726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8FEEBC03-5696-4321-AB32-9957DAC8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336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42</xdr:col>
      <xdr:colOff>38100</xdr:colOff>
      <xdr:row>0</xdr:row>
      <xdr:rowOff>83483</xdr:rowOff>
    </xdr:from>
    <xdr:to>
      <xdr:col>44</xdr:col>
      <xdr:colOff>212726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D5252E1F-9EA5-4C65-ABAA-4F710639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902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18A5EA2-C0E7-4FB2-B5A6-751AE7F9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8DDC7177-6762-44D3-92CA-1FAC56FB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96CEB3C-500C-4EDF-B5B5-B16A86B6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B3841E1-6BFF-4D24-BA96-84FC2130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A116539-E9D1-4EE4-8A86-5AB97BEB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96006993-A814-42C1-936D-5DA978C3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E80206F1-973A-4DE2-82A6-D8963093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2010E6FB-8AD0-4773-8BF9-D522BE5D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4860A2D-A2EC-43C2-86D5-388D23EE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E9EB10A-732C-4296-B119-C7D1D933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B5B56218-9679-4792-A292-9F3BA22A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F5F8546-CB2E-41E2-AD2B-4B11519F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D761C64B-1255-4B8B-B8DA-9EFF2166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0</xdr:colOff>
      <xdr:row>0</xdr:row>
      <xdr:rowOff>714375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08BA117-D824-4078-AFCE-D47D3ACA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553050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107160</xdr:colOff>
      <xdr:row>0</xdr:row>
      <xdr:rowOff>83483</xdr:rowOff>
    </xdr:from>
    <xdr:to>
      <xdr:col>15</xdr:col>
      <xdr:colOff>119065</xdr:colOff>
      <xdr:row>0</xdr:row>
      <xdr:rowOff>762000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522CB9C1-B32B-4E38-AE1F-966CE733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760" y="83483"/>
          <a:ext cx="1551145" cy="678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107163</xdr:colOff>
      <xdr:row>0</xdr:row>
      <xdr:rowOff>83483</xdr:rowOff>
    </xdr:from>
    <xdr:to>
      <xdr:col>27</xdr:col>
      <xdr:colOff>261943</xdr:colOff>
      <xdr:row>0</xdr:row>
      <xdr:rowOff>738188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F8FC73B4-0DEF-4F6B-9D65-87BFC3A4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6203" y="83483"/>
          <a:ext cx="1694020" cy="654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107165</xdr:colOff>
      <xdr:row>0</xdr:row>
      <xdr:rowOff>83483</xdr:rowOff>
    </xdr:from>
    <xdr:to>
      <xdr:col>39</xdr:col>
      <xdr:colOff>381008</xdr:colOff>
      <xdr:row>0</xdr:row>
      <xdr:rowOff>666750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83D11CC3-F6F4-4000-A8B1-473B1B21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545" y="83483"/>
          <a:ext cx="181308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130977</xdr:colOff>
      <xdr:row>0</xdr:row>
      <xdr:rowOff>83483</xdr:rowOff>
    </xdr:from>
    <xdr:to>
      <xdr:col>51</xdr:col>
      <xdr:colOff>333382</xdr:colOff>
      <xdr:row>0</xdr:row>
      <xdr:rowOff>714375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9E86428D-885F-435B-A81C-C7602FFF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57637" y="83483"/>
          <a:ext cx="1741645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B6FC914-D778-4B9C-B821-D5FE1060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2E0F128-5EDC-41CD-985C-AFAB632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3ECBFAE-0900-4B71-ACF8-0F187570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562DD366-C4A5-4412-B20D-DEE3BCC9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8B2B594F-529B-4414-A71A-F9834860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F647D9A-7480-4424-B2CA-231AF957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0BAA8AE-F969-452F-8EE5-8AF189CC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3971</xdr:colOff>
      <xdr:row>0</xdr:row>
      <xdr:rowOff>83483</xdr:rowOff>
    </xdr:from>
    <xdr:to>
      <xdr:col>43</xdr:col>
      <xdr:colOff>31751</xdr:colOff>
      <xdr:row>1</xdr:row>
      <xdr:rowOff>20296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27BA87B-3C68-48ED-81D8-5AF0A804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2931" y="83483"/>
          <a:ext cx="22985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D76E8F9-F39B-487C-8418-F3860720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130971</xdr:colOff>
      <xdr:row>0</xdr:row>
      <xdr:rowOff>83483</xdr:rowOff>
    </xdr:from>
    <xdr:to>
      <xdr:col>41</xdr:col>
      <xdr:colOff>2000251</xdr:colOff>
      <xdr:row>1</xdr:row>
      <xdr:rowOff>20296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C5A0CCD0-6DD8-4EE3-85CF-F7D6D53E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02751" y="83483"/>
          <a:ext cx="18083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EBF8E32-9DDE-45DF-AA19-9F62EBA6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21</xdr:col>
      <xdr:colOff>0</xdr:colOff>
      <xdr:row>1</xdr:row>
      <xdr:rowOff>20296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5A7FCEA-DC91-45E8-8CE9-05B70D49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631" y="83483"/>
          <a:ext cx="29049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F00B233A-33BA-4D67-B7B7-7E132B43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CB072FCF-5438-4CEB-BF80-B1B3E1F4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E7C0C1BB-680E-4E35-9480-D6CAE4EB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34E003B1-1AFD-4621-B46C-355485E5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8" name="8 Imagen">
          <a:extLst>
            <a:ext uri="{FF2B5EF4-FFF2-40B4-BE49-F238E27FC236}">
              <a16:creationId xmlns:a16="http://schemas.microsoft.com/office/drawing/2014/main" id="{E027901A-06C3-4905-B147-7EF19C82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9" name="9 Imagen">
          <a:extLst>
            <a:ext uri="{FF2B5EF4-FFF2-40B4-BE49-F238E27FC236}">
              <a16:creationId xmlns:a16="http://schemas.microsoft.com/office/drawing/2014/main" id="{B72F7D01-AA55-48DC-B11C-E94330FC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6D4BEECC-D954-4BAF-AD32-CD7CFEB6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D4C3B8A5-E8C7-4264-A105-881B52E8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E96E13F-9788-4B98-B716-823237E7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B2BFBF61-9612-4117-BAF5-165F2F17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4816824-9EA2-434B-BC9B-E6F87E59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992673BE-0289-4643-BE3E-0D641E98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982800A5-6A97-44B4-872E-4A30EB22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7141780-68BB-42C0-AF34-48937C5B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AA915FB-D639-4F29-8093-4A581A1B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3C55B8B-C444-4B07-80AB-C92B4F4D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8DF0D63-B917-4D0F-B67E-1AC05F73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976A611F-86A6-4DDE-921B-C79F93FE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7E2D994-FEF7-4FF3-8FB6-F8367A8A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926B06FC-CBA1-4004-838B-316DB4F5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3483"/>
          <a:ext cx="2068285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162722</xdr:colOff>
      <xdr:row>0</xdr:row>
      <xdr:rowOff>83483</xdr:rowOff>
    </xdr:from>
    <xdr:to>
      <xdr:col>20</xdr:col>
      <xdr:colOff>4535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352D7A24-EEF7-4A69-A947-D771B5B9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9902" y="83483"/>
          <a:ext cx="217353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130972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ACEBADB-6014-4338-9378-C0D6A1A4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1932" y="83483"/>
          <a:ext cx="211257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130972</xdr:colOff>
      <xdr:row>0</xdr:row>
      <xdr:rowOff>83483</xdr:rowOff>
    </xdr:from>
    <xdr:to>
      <xdr:col>19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42148285-41D5-498F-8D90-47E87E6C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33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109805</xdr:colOff>
      <xdr:row>0</xdr:row>
      <xdr:rowOff>0</xdr:rowOff>
    </xdr:from>
    <xdr:to>
      <xdr:col>1</xdr:col>
      <xdr:colOff>2195285</xdr:colOff>
      <xdr:row>0</xdr:row>
      <xdr:rowOff>678652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073F69B-3603-4BA7-8970-A7E6F19C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8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109805</xdr:colOff>
      <xdr:row>0</xdr:row>
      <xdr:rowOff>0</xdr:rowOff>
    </xdr:from>
    <xdr:to>
      <xdr:col>33</xdr:col>
      <xdr:colOff>2195285</xdr:colOff>
      <xdr:row>0</xdr:row>
      <xdr:rowOff>678652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735FF05-11C1-401A-A97A-5B4E0214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822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109805</xdr:colOff>
      <xdr:row>0</xdr:row>
      <xdr:rowOff>0</xdr:rowOff>
    </xdr:from>
    <xdr:to>
      <xdr:col>17</xdr:col>
      <xdr:colOff>2195285</xdr:colOff>
      <xdr:row>0</xdr:row>
      <xdr:rowOff>678652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18EC975D-EC33-420E-A5BE-FA39010E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544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2032000</xdr:colOff>
      <xdr:row>0</xdr:row>
      <xdr:rowOff>666750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5D26F3A-C4D5-4800-BF30-F6106CA7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45808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0</xdr:row>
      <xdr:rowOff>83483</xdr:rowOff>
    </xdr:from>
    <xdr:to>
      <xdr:col>8</xdr:col>
      <xdr:colOff>2032000</xdr:colOff>
      <xdr:row>0</xdr:row>
      <xdr:rowOff>666750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6544AB12-878D-4BA2-B874-C72E4201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3483"/>
          <a:ext cx="1750060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107166</xdr:colOff>
      <xdr:row>0</xdr:row>
      <xdr:rowOff>83483</xdr:rowOff>
    </xdr:from>
    <xdr:to>
      <xdr:col>16</xdr:col>
      <xdr:colOff>303219</xdr:colOff>
      <xdr:row>0</xdr:row>
      <xdr:rowOff>666750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78D1B4F8-B8FD-427D-97D7-02864A4C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1606" y="83483"/>
          <a:ext cx="200199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CD7E-8C6C-47D4-881F-7BFBF381A750}">
  <sheetPr codeName="Hoja1">
    <pageSetUpPr fitToPage="1"/>
  </sheetPr>
  <dimension ref="A1:L17"/>
  <sheetViews>
    <sheetView tabSelected="1" zoomScaleNormal="100" zoomScaleSheetLayoutView="100" zoomScalePageLayoutView="85" workbookViewId="0">
      <selection activeCell="B4" sqref="B4"/>
    </sheetView>
  </sheetViews>
  <sheetFormatPr baseColWidth="10" defaultColWidth="11.44140625" defaultRowHeight="14.4" x14ac:dyDescent="0.3"/>
  <cols>
    <col min="1" max="1" width="2.109375" style="5" customWidth="1"/>
    <col min="2" max="2" width="15.6640625" style="5" customWidth="1"/>
    <col min="3" max="3" width="11.44140625" style="5"/>
    <col min="4" max="9" width="11.44140625" style="5" customWidth="1"/>
    <col min="10" max="15" width="11.44140625" style="5"/>
    <col min="16" max="16" width="15.5546875" style="5" customWidth="1"/>
    <col min="17" max="17" width="13.6640625" style="5" customWidth="1"/>
    <col min="18" max="16384" width="11.44140625" style="5"/>
  </cols>
  <sheetData>
    <row r="1" spans="1:12" ht="31.5" customHeight="1" x14ac:dyDescent="0.3">
      <c r="A1" s="1"/>
      <c r="B1" s="2"/>
      <c r="C1" s="3"/>
      <c r="D1" s="3"/>
      <c r="E1" s="3"/>
      <c r="F1" s="3"/>
      <c r="G1" s="3"/>
      <c r="H1" s="3"/>
      <c r="I1" s="4"/>
    </row>
    <row r="2" spans="1:12" ht="31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x14ac:dyDescent="0.3">
      <c r="A3" s="7"/>
      <c r="B3" s="442" t="s">
        <v>431</v>
      </c>
      <c r="C3" s="443"/>
      <c r="D3" s="443"/>
      <c r="E3" s="443"/>
      <c r="F3" s="443"/>
      <c r="G3" s="443"/>
      <c r="H3" s="443"/>
      <c r="I3" s="443"/>
      <c r="J3" s="443"/>
      <c r="K3" s="444"/>
      <c r="L3" s="8"/>
    </row>
    <row r="4" spans="1:12" ht="14.4" customHeight="1" x14ac:dyDescent="0.3">
      <c r="A4" s="7"/>
      <c r="B4" s="353" t="s">
        <v>0</v>
      </c>
      <c r="C4" s="441" t="s">
        <v>420</v>
      </c>
      <c r="D4" s="441"/>
      <c r="E4" s="441"/>
      <c r="F4" s="441"/>
      <c r="G4" s="441"/>
      <c r="H4" s="441"/>
      <c r="I4" s="441"/>
      <c r="J4" s="441"/>
      <c r="K4" s="441"/>
      <c r="L4" s="8"/>
    </row>
    <row r="5" spans="1:12" ht="14.4" customHeight="1" x14ac:dyDescent="0.3">
      <c r="A5" s="7"/>
      <c r="B5" s="353" t="s">
        <v>1</v>
      </c>
      <c r="C5" s="445" t="s">
        <v>422</v>
      </c>
      <c r="D5" s="446"/>
      <c r="E5" s="446"/>
      <c r="F5" s="446"/>
      <c r="G5" s="446"/>
      <c r="H5" s="446"/>
      <c r="I5" s="446"/>
      <c r="J5" s="446"/>
      <c r="K5" s="447"/>
    </row>
    <row r="6" spans="1:12" ht="14.4" customHeight="1" x14ac:dyDescent="0.3">
      <c r="A6" s="7"/>
      <c r="B6" s="353" t="s">
        <v>3</v>
      </c>
      <c r="C6" s="441" t="s">
        <v>423</v>
      </c>
      <c r="D6" s="441"/>
      <c r="E6" s="441"/>
      <c r="F6" s="441"/>
      <c r="G6" s="441"/>
      <c r="H6" s="441"/>
      <c r="I6" s="441"/>
      <c r="J6" s="441"/>
      <c r="K6" s="441"/>
    </row>
    <row r="7" spans="1:12" ht="14.4" customHeight="1" x14ac:dyDescent="0.3">
      <c r="A7" s="7"/>
      <c r="B7" s="353" t="s">
        <v>5</v>
      </c>
      <c r="C7" s="441" t="s">
        <v>416</v>
      </c>
      <c r="D7" s="441"/>
      <c r="E7" s="441"/>
      <c r="F7" s="441"/>
      <c r="G7" s="441"/>
      <c r="H7" s="441"/>
      <c r="I7" s="441"/>
      <c r="J7" s="441"/>
      <c r="K7" s="441"/>
    </row>
    <row r="8" spans="1:12" ht="14.4" customHeight="1" x14ac:dyDescent="0.3">
      <c r="A8" s="7"/>
      <c r="B8" s="353" t="s">
        <v>6</v>
      </c>
      <c r="C8" s="441" t="s">
        <v>7</v>
      </c>
      <c r="D8" s="441"/>
      <c r="E8" s="441"/>
      <c r="F8" s="441"/>
      <c r="G8" s="441"/>
      <c r="H8" s="441"/>
      <c r="I8" s="441"/>
      <c r="J8" s="441"/>
      <c r="K8" s="441"/>
    </row>
    <row r="9" spans="1:12" ht="14.4" customHeight="1" x14ac:dyDescent="0.3">
      <c r="A9" s="7"/>
      <c r="B9" s="353" t="s">
        <v>8</v>
      </c>
      <c r="C9" s="441" t="s">
        <v>9</v>
      </c>
      <c r="D9" s="441"/>
      <c r="E9" s="441"/>
      <c r="F9" s="441"/>
      <c r="G9" s="441"/>
      <c r="H9" s="441"/>
      <c r="I9" s="441"/>
      <c r="J9" s="441"/>
      <c r="K9" s="441"/>
    </row>
    <row r="10" spans="1:12" ht="14.4" customHeight="1" x14ac:dyDescent="0.3">
      <c r="A10" s="7"/>
      <c r="B10" s="353" t="s">
        <v>10</v>
      </c>
      <c r="C10" s="441" t="s">
        <v>11</v>
      </c>
      <c r="D10" s="441"/>
      <c r="E10" s="441"/>
      <c r="F10" s="441"/>
      <c r="G10" s="441"/>
      <c r="H10" s="441"/>
      <c r="I10" s="441"/>
      <c r="J10" s="441"/>
      <c r="K10" s="441"/>
    </row>
    <row r="11" spans="1:12" ht="14.4" customHeight="1" x14ac:dyDescent="0.3">
      <c r="A11" s="7"/>
      <c r="B11" s="353" t="s">
        <v>12</v>
      </c>
      <c r="C11" s="441" t="s">
        <v>13</v>
      </c>
      <c r="D11" s="441"/>
      <c r="E11" s="441"/>
      <c r="F11" s="441"/>
      <c r="G11" s="441"/>
      <c r="H11" s="441"/>
      <c r="I11" s="441"/>
      <c r="J11" s="441"/>
      <c r="K11" s="441"/>
    </row>
    <row r="12" spans="1:12" ht="14.4" customHeight="1" x14ac:dyDescent="0.3">
      <c r="A12" s="7"/>
      <c r="B12" s="353" t="s">
        <v>14</v>
      </c>
      <c r="C12" s="441" t="s">
        <v>421</v>
      </c>
      <c r="D12" s="441"/>
      <c r="E12" s="441"/>
      <c r="F12" s="441"/>
      <c r="G12" s="441"/>
      <c r="H12" s="441"/>
      <c r="I12" s="441"/>
      <c r="J12" s="441"/>
      <c r="K12" s="441"/>
    </row>
    <row r="13" spans="1:12" ht="14.4" customHeight="1" x14ac:dyDescent="0.3">
      <c r="A13" s="7"/>
      <c r="B13" s="353" t="s">
        <v>15</v>
      </c>
      <c r="C13" s="441" t="s">
        <v>16</v>
      </c>
      <c r="D13" s="441"/>
      <c r="E13" s="441"/>
      <c r="F13" s="441"/>
      <c r="G13" s="441"/>
      <c r="H13" s="441"/>
      <c r="I13" s="441"/>
      <c r="J13" s="441"/>
      <c r="K13" s="441"/>
    </row>
    <row r="14" spans="1:12" ht="14.4" customHeight="1" x14ac:dyDescent="0.3">
      <c r="A14" s="7"/>
      <c r="B14" s="353" t="s">
        <v>17</v>
      </c>
      <c r="C14" s="441" t="s">
        <v>18</v>
      </c>
      <c r="D14" s="441"/>
      <c r="E14" s="441"/>
      <c r="F14" s="441"/>
      <c r="G14" s="441"/>
      <c r="H14" s="441"/>
      <c r="I14" s="441"/>
      <c r="J14" s="441"/>
      <c r="K14" s="441"/>
    </row>
    <row r="15" spans="1:12" ht="14.4" customHeight="1" x14ac:dyDescent="0.3">
      <c r="A15" s="7"/>
      <c r="B15" s="353" t="s">
        <v>19</v>
      </c>
      <c r="C15" s="441" t="s">
        <v>20</v>
      </c>
      <c r="D15" s="441"/>
      <c r="E15" s="441"/>
      <c r="F15" s="441"/>
      <c r="G15" s="441"/>
      <c r="H15" s="441"/>
      <c r="I15" s="441"/>
      <c r="J15" s="441"/>
      <c r="K15" s="441"/>
    </row>
    <row r="16" spans="1:12" ht="14.4" customHeight="1" x14ac:dyDescent="0.3">
      <c r="A16" s="7"/>
      <c r="B16" s="353" t="s">
        <v>21</v>
      </c>
      <c r="C16" s="441" t="s">
        <v>22</v>
      </c>
      <c r="D16" s="441"/>
      <c r="E16" s="441"/>
      <c r="F16" s="441"/>
      <c r="G16" s="441"/>
      <c r="H16" s="441"/>
      <c r="I16" s="441"/>
      <c r="J16" s="441"/>
      <c r="K16" s="441"/>
    </row>
    <row r="17" spans="1:11" x14ac:dyDescent="0.3">
      <c r="A17" s="7"/>
      <c r="B17" s="353" t="s">
        <v>23</v>
      </c>
      <c r="C17" s="441" t="s">
        <v>24</v>
      </c>
      <c r="D17" s="441"/>
      <c r="E17" s="441"/>
      <c r="F17" s="441"/>
      <c r="G17" s="441"/>
      <c r="H17" s="441"/>
      <c r="I17" s="441"/>
      <c r="J17" s="441"/>
      <c r="K17" s="441"/>
    </row>
  </sheetData>
  <mergeCells count="15">
    <mergeCell ref="B3:K3"/>
    <mergeCell ref="C4:K4"/>
    <mergeCell ref="C5:K5"/>
    <mergeCell ref="C6:K6"/>
    <mergeCell ref="C7:K7"/>
    <mergeCell ref="C14:K14"/>
    <mergeCell ref="C15:K15"/>
    <mergeCell ref="C16:K16"/>
    <mergeCell ref="C17:K17"/>
    <mergeCell ref="C8:K8"/>
    <mergeCell ref="C9:K9"/>
    <mergeCell ref="C10:K10"/>
    <mergeCell ref="C11:K11"/>
    <mergeCell ref="C12:K12"/>
    <mergeCell ref="C13:K13"/>
  </mergeCells>
  <pageMargins left="0.70866141732283472" right="0.70866141732283472" top="0.74803149606299213" bottom="0.74803149606299213" header="0.31496062992125984" footer="0.31496062992125984"/>
  <pageSetup scale="79" fitToHeight="10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AD48-3BB8-41AA-BCD3-CBE2F825E107}">
  <sheetPr codeName="Hoja2"/>
  <dimension ref="A1:G16"/>
  <sheetViews>
    <sheetView showGridLines="0" showWhiteSpace="0" zoomScale="90" zoomScaleNormal="90" zoomScaleSheetLayoutView="100" zoomScalePageLayoutView="50" workbookViewId="0">
      <selection activeCell="E12" sqref="E12"/>
    </sheetView>
  </sheetViews>
  <sheetFormatPr baseColWidth="10" defaultColWidth="11.44140625" defaultRowHeight="14.4" x14ac:dyDescent="0.3"/>
  <cols>
    <col min="1" max="1" width="2.109375" style="10" customWidth="1"/>
    <col min="2" max="2" width="15.6640625" style="10" customWidth="1"/>
    <col min="3" max="6" width="17.44140625" style="10" customWidth="1"/>
    <col min="7" max="7" width="6.6640625" style="10" customWidth="1"/>
    <col min="8" max="16384" width="11.44140625" style="10"/>
  </cols>
  <sheetData>
    <row r="1" spans="1:7" ht="66.75" customHeight="1" x14ac:dyDescent="0.3">
      <c r="A1" s="9"/>
      <c r="B1" s="2"/>
      <c r="C1" s="3"/>
      <c r="D1" s="3"/>
      <c r="E1" s="4"/>
    </row>
    <row r="2" spans="1:7" x14ac:dyDescent="0.3">
      <c r="B2" s="448" t="s">
        <v>51</v>
      </c>
      <c r="C2" s="449"/>
      <c r="D2" s="449"/>
      <c r="E2" s="449"/>
      <c r="F2" s="449"/>
      <c r="G2" s="11"/>
    </row>
    <row r="3" spans="1:7" x14ac:dyDescent="0.3">
      <c r="B3" s="452" t="s">
        <v>430</v>
      </c>
      <c r="C3" s="453"/>
      <c r="D3" s="453"/>
      <c r="E3" s="453"/>
      <c r="F3" s="453"/>
      <c r="G3" s="12"/>
    </row>
    <row r="4" spans="1:7" ht="15" customHeight="1" thickBot="1" x14ac:dyDescent="0.35">
      <c r="B4" s="450" t="s">
        <v>411</v>
      </c>
      <c r="C4" s="451"/>
      <c r="D4" s="451"/>
      <c r="E4" s="451"/>
      <c r="F4" s="451"/>
      <c r="G4" s="13"/>
    </row>
    <row r="5" spans="1:7" ht="15" thickBot="1" x14ac:dyDescent="0.35"/>
    <row r="6" spans="1:7" ht="15" customHeight="1" x14ac:dyDescent="0.3">
      <c r="B6" s="454" t="s">
        <v>57</v>
      </c>
      <c r="C6" s="456" t="s">
        <v>58</v>
      </c>
      <c r="D6" s="456"/>
      <c r="E6" s="456"/>
      <c r="F6" s="456"/>
      <c r="G6" s="369"/>
    </row>
    <row r="7" spans="1:7" ht="15" thickBot="1" x14ac:dyDescent="0.35">
      <c r="B7" s="455"/>
      <c r="C7" s="14">
        <v>2020</v>
      </c>
      <c r="D7" s="14">
        <v>2021</v>
      </c>
      <c r="E7" s="14" t="s">
        <v>294</v>
      </c>
      <c r="F7" s="14" t="s">
        <v>60</v>
      </c>
      <c r="G7" s="369"/>
    </row>
    <row r="8" spans="1:7" x14ac:dyDescent="0.3">
      <c r="B8" s="15" t="s">
        <v>61</v>
      </c>
      <c r="C8" s="417">
        <v>706</v>
      </c>
      <c r="D8" s="413">
        <v>673</v>
      </c>
      <c r="E8" s="16">
        <f>+D8/D11</f>
        <v>1</v>
      </c>
      <c r="F8" s="16">
        <f>+(D8-C8)/C8</f>
        <v>-4.6742209631728045E-2</v>
      </c>
      <c r="G8" s="369"/>
    </row>
    <row r="9" spans="1:7" x14ac:dyDescent="0.3">
      <c r="B9" s="17" t="s">
        <v>62</v>
      </c>
      <c r="C9" s="414">
        <v>48</v>
      </c>
      <c r="D9" s="418">
        <v>0</v>
      </c>
      <c r="E9" s="18">
        <f>+D9/D11</f>
        <v>0</v>
      </c>
      <c r="F9" s="18">
        <f>+(D9-C9)/C9</f>
        <v>-1</v>
      </c>
      <c r="G9" s="369"/>
    </row>
    <row r="10" spans="1:7" ht="15" thickBot="1" x14ac:dyDescent="0.35">
      <c r="B10" s="19" t="s">
        <v>63</v>
      </c>
      <c r="C10" s="415">
        <v>0</v>
      </c>
      <c r="D10" s="415">
        <v>0</v>
      </c>
      <c r="E10" s="20">
        <f>+D10/D11</f>
        <v>0</v>
      </c>
      <c r="F10" s="20" t="e">
        <f>+(E10-C10)/C10</f>
        <v>#DIV/0!</v>
      </c>
      <c r="G10" s="369"/>
    </row>
    <row r="11" spans="1:7" ht="15" thickBot="1" x14ac:dyDescent="0.35">
      <c r="B11" s="21" t="s">
        <v>64</v>
      </c>
      <c r="C11" s="416">
        <f>SUM(C8:C10)</f>
        <v>754</v>
      </c>
      <c r="D11" s="416">
        <f>SUM(D8:D10)</f>
        <v>673</v>
      </c>
      <c r="E11" s="22">
        <f>+SUM(E8:E10)</f>
        <v>1</v>
      </c>
      <c r="F11" s="22">
        <f>+(D11-C11)/C11</f>
        <v>-0.10742705570291777</v>
      </c>
      <c r="G11" s="369"/>
    </row>
    <row r="14" spans="1:7" x14ac:dyDescent="0.3">
      <c r="B14" s="23" t="s">
        <v>419</v>
      </c>
      <c r="C14" s="24"/>
      <c r="D14" s="24"/>
      <c r="E14" s="24"/>
    </row>
    <row r="15" spans="1:7" x14ac:dyDescent="0.3">
      <c r="B15" s="23" t="s">
        <v>418</v>
      </c>
      <c r="C15" s="24"/>
      <c r="D15" s="24"/>
      <c r="E15" s="24"/>
    </row>
    <row r="16" spans="1:7" x14ac:dyDescent="0.3">
      <c r="B16" s="354" t="s">
        <v>412</v>
      </c>
    </row>
  </sheetData>
  <mergeCells count="5">
    <mergeCell ref="B2:F2"/>
    <mergeCell ref="B4:F4"/>
    <mergeCell ref="B3:F3"/>
    <mergeCell ref="B6:B7"/>
    <mergeCell ref="C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D1AC-1B41-46BF-9791-22E1EA7D5B2E}">
  <sheetPr codeName="Hoja3"/>
  <dimension ref="A1:N26"/>
  <sheetViews>
    <sheetView showWhiteSpace="0" zoomScale="60" zoomScaleNormal="60" zoomScaleSheetLayoutView="100" zoomScalePageLayoutView="50" workbookViewId="0">
      <selection activeCell="I8" sqref="I8"/>
    </sheetView>
  </sheetViews>
  <sheetFormatPr baseColWidth="10" defaultColWidth="11.44140625" defaultRowHeight="14.4" x14ac:dyDescent="0.3"/>
  <cols>
    <col min="1" max="1" width="11.44140625" style="420"/>
    <col min="2" max="2" width="2.109375" style="5" customWidth="1"/>
    <col min="3" max="3" width="6.44140625" style="5" customWidth="1"/>
    <col min="4" max="4" width="16.88671875" style="5" customWidth="1"/>
    <col min="5" max="6" width="14.109375" style="5" customWidth="1"/>
    <col min="7" max="8" width="17" style="5" customWidth="1"/>
    <col min="9" max="9" width="18.44140625" style="5" customWidth="1"/>
    <col min="10" max="11" width="14.88671875" style="5" customWidth="1"/>
    <col min="12" max="13" width="17" style="5" customWidth="1"/>
    <col min="14" max="14" width="6.6640625" style="5" customWidth="1"/>
    <col min="15" max="15" width="5.6640625" style="5" customWidth="1"/>
    <col min="16" max="16384" width="11.44140625" style="5"/>
  </cols>
  <sheetData>
    <row r="1" spans="1:14" ht="66.75" customHeight="1" x14ac:dyDescent="0.3">
      <c r="A1" s="1"/>
      <c r="B1" s="1"/>
      <c r="C1" s="1"/>
      <c r="D1" s="2"/>
      <c r="E1" s="3"/>
      <c r="F1" s="3"/>
      <c r="G1" s="4"/>
      <c r="I1" s="3"/>
      <c r="J1" s="3"/>
      <c r="K1" s="3"/>
      <c r="L1" s="4"/>
    </row>
    <row r="2" spans="1:14" x14ac:dyDescent="0.3">
      <c r="C2" s="25"/>
      <c r="D2" s="468" t="s">
        <v>78</v>
      </c>
      <c r="E2" s="469"/>
      <c r="F2" s="469"/>
      <c r="G2" s="469"/>
      <c r="H2" s="469"/>
      <c r="I2" s="469"/>
      <c r="J2" s="469"/>
      <c r="K2" s="469"/>
      <c r="L2" s="469"/>
      <c r="M2" s="469"/>
      <c r="N2" s="26"/>
    </row>
    <row r="3" spans="1:14" x14ac:dyDescent="0.3">
      <c r="C3" s="27"/>
      <c r="D3" s="470" t="s">
        <v>2</v>
      </c>
      <c r="E3" s="471"/>
      <c r="F3" s="471"/>
      <c r="G3" s="471"/>
      <c r="H3" s="471"/>
      <c r="I3" s="471"/>
      <c r="J3" s="471"/>
      <c r="K3" s="471"/>
      <c r="L3" s="471"/>
      <c r="M3" s="471"/>
      <c r="N3" s="28"/>
    </row>
    <row r="4" spans="1:14" ht="15" customHeight="1" thickBot="1" x14ac:dyDescent="0.35">
      <c r="C4" s="27"/>
      <c r="D4" s="450" t="s">
        <v>413</v>
      </c>
      <c r="E4" s="451"/>
      <c r="F4" s="451"/>
      <c r="G4" s="451"/>
      <c r="H4" s="451"/>
      <c r="I4" s="451"/>
      <c r="J4" s="451"/>
      <c r="K4" s="451"/>
      <c r="L4" s="451"/>
      <c r="M4" s="451"/>
      <c r="N4" s="13"/>
    </row>
    <row r="5" spans="1:14" ht="15" thickBot="1" x14ac:dyDescent="0.35">
      <c r="C5" s="1"/>
      <c r="D5" s="472"/>
      <c r="E5" s="473"/>
      <c r="F5" s="56"/>
    </row>
    <row r="6" spans="1:14" ht="15" customHeight="1" x14ac:dyDescent="0.3">
      <c r="C6" s="474" t="s">
        <v>79</v>
      </c>
      <c r="D6" s="454" t="s">
        <v>80</v>
      </c>
      <c r="E6" s="476" t="s">
        <v>415</v>
      </c>
      <c r="F6" s="477"/>
      <c r="G6" s="477"/>
      <c r="H6" s="477"/>
      <c r="I6" s="478"/>
      <c r="J6" s="476" t="s">
        <v>82</v>
      </c>
      <c r="K6" s="477"/>
      <c r="L6" s="477"/>
      <c r="M6" s="479"/>
    </row>
    <row r="7" spans="1:14" ht="60.75" customHeight="1" thickBot="1" x14ac:dyDescent="0.35">
      <c r="C7" s="475"/>
      <c r="D7" s="455"/>
      <c r="E7" s="29">
        <v>2020</v>
      </c>
      <c r="F7" s="29">
        <v>2021</v>
      </c>
      <c r="G7" s="29" t="s">
        <v>294</v>
      </c>
      <c r="H7" s="29" t="s">
        <v>60</v>
      </c>
      <c r="I7" s="30" t="s">
        <v>400</v>
      </c>
      <c r="J7" s="30">
        <f>+E7</f>
        <v>2020</v>
      </c>
      <c r="K7" s="29">
        <f>+F7</f>
        <v>2021</v>
      </c>
      <c r="L7" s="29" t="str">
        <f>+G7</f>
        <v>Part. % 2021</v>
      </c>
      <c r="M7" s="31" t="s">
        <v>60</v>
      </c>
    </row>
    <row r="8" spans="1:14" ht="15" customHeight="1" x14ac:dyDescent="0.3">
      <c r="C8" s="463" t="s">
        <v>83</v>
      </c>
      <c r="D8" s="32" t="s">
        <v>84</v>
      </c>
      <c r="E8" s="33">
        <v>91</v>
      </c>
      <c r="F8" s="33">
        <v>92</v>
      </c>
      <c r="G8" s="34">
        <f>+F8/$F$21</f>
        <v>0.13670133729569092</v>
      </c>
      <c r="H8" s="34">
        <f>+(F8-E8)/E8</f>
        <v>1.098901098901099E-2</v>
      </c>
      <c r="I8" s="33">
        <f>(F8+E8)/2</f>
        <v>91.5</v>
      </c>
      <c r="J8" s="459">
        <f>+SUM(E8:E11)</f>
        <v>92</v>
      </c>
      <c r="K8" s="459">
        <f>+SUM(F8:F11)</f>
        <v>95</v>
      </c>
      <c r="L8" s="461">
        <f>+K8/K21</f>
        <v>0.14115898959881129</v>
      </c>
      <c r="M8" s="461">
        <f>+(K8-J8)/J8</f>
        <v>3.2608695652173912E-2</v>
      </c>
    </row>
    <row r="9" spans="1:14" x14ac:dyDescent="0.3">
      <c r="C9" s="464"/>
      <c r="D9" s="37" t="s">
        <v>85</v>
      </c>
      <c r="E9" s="38">
        <v>1</v>
      </c>
      <c r="F9" s="38">
        <v>3</v>
      </c>
      <c r="G9" s="39">
        <f>+F9/$F$21</f>
        <v>4.4576523031203564E-3</v>
      </c>
      <c r="H9" s="39">
        <f t="shared" ref="H9:H21" si="0">+(F9-E9)/E9</f>
        <v>2</v>
      </c>
      <c r="I9" s="38">
        <f t="shared" ref="I9:I21" si="1">(F9+E9)/2</f>
        <v>2</v>
      </c>
      <c r="J9" s="466"/>
      <c r="K9" s="466"/>
      <c r="L9" s="467"/>
      <c r="M9" s="467"/>
    </row>
    <row r="10" spans="1:14" x14ac:dyDescent="0.3">
      <c r="C10" s="464"/>
      <c r="D10" s="37" t="s">
        <v>86</v>
      </c>
      <c r="E10" s="42">
        <v>0</v>
      </c>
      <c r="F10" s="42">
        <v>0</v>
      </c>
      <c r="G10" s="43">
        <f t="shared" ref="G10:G20" si="2">+F10/$F$21</f>
        <v>0</v>
      </c>
      <c r="H10" s="43" t="e">
        <f t="shared" si="0"/>
        <v>#DIV/0!</v>
      </c>
      <c r="I10" s="42">
        <f t="shared" si="1"/>
        <v>0</v>
      </c>
      <c r="J10" s="466"/>
      <c r="K10" s="466"/>
      <c r="L10" s="467"/>
      <c r="M10" s="467"/>
    </row>
    <row r="11" spans="1:14" ht="15" thickBot="1" x14ac:dyDescent="0.35">
      <c r="C11" s="465"/>
      <c r="D11" s="45" t="s">
        <v>87</v>
      </c>
      <c r="E11" s="46">
        <v>0</v>
      </c>
      <c r="F11" s="46">
        <v>0</v>
      </c>
      <c r="G11" s="47">
        <f t="shared" si="2"/>
        <v>0</v>
      </c>
      <c r="H11" s="47" t="e">
        <f t="shared" si="0"/>
        <v>#DIV/0!</v>
      </c>
      <c r="I11" s="46">
        <f t="shared" si="1"/>
        <v>0</v>
      </c>
      <c r="J11" s="460"/>
      <c r="K11" s="460"/>
      <c r="L11" s="462"/>
      <c r="M11" s="462"/>
    </row>
    <row r="12" spans="1:14" ht="15" customHeight="1" x14ac:dyDescent="0.3">
      <c r="C12" s="463" t="s">
        <v>88</v>
      </c>
      <c r="D12" s="32" t="s">
        <v>89</v>
      </c>
      <c r="E12" s="33">
        <v>97</v>
      </c>
      <c r="F12" s="33">
        <v>92</v>
      </c>
      <c r="G12" s="34">
        <f t="shared" si="2"/>
        <v>0.13670133729569092</v>
      </c>
      <c r="H12" s="34">
        <f t="shared" si="0"/>
        <v>-5.1546391752577317E-2</v>
      </c>
      <c r="I12" s="33">
        <f t="shared" si="1"/>
        <v>94.5</v>
      </c>
      <c r="J12" s="459">
        <f>+SUM(E12:E18)</f>
        <v>641</v>
      </c>
      <c r="K12" s="459">
        <f>+SUM(F12:F18)</f>
        <v>557</v>
      </c>
      <c r="L12" s="461">
        <f>+K12/K21</f>
        <v>0.82763744427934616</v>
      </c>
      <c r="M12" s="461">
        <f>+(K12-J12)/J12</f>
        <v>-0.13104524180967239</v>
      </c>
    </row>
    <row r="13" spans="1:14" x14ac:dyDescent="0.3">
      <c r="C13" s="464"/>
      <c r="D13" s="49" t="s">
        <v>90</v>
      </c>
      <c r="E13" s="42">
        <v>139</v>
      </c>
      <c r="F13" s="42">
        <v>109</v>
      </c>
      <c r="G13" s="43">
        <f t="shared" si="2"/>
        <v>0.16196136701337296</v>
      </c>
      <c r="H13" s="43">
        <f t="shared" si="0"/>
        <v>-0.21582733812949639</v>
      </c>
      <c r="I13" s="42">
        <f t="shared" si="1"/>
        <v>124</v>
      </c>
      <c r="J13" s="466"/>
      <c r="K13" s="466"/>
      <c r="L13" s="467"/>
      <c r="M13" s="467"/>
    </row>
    <row r="14" spans="1:14" x14ac:dyDescent="0.3">
      <c r="C14" s="464"/>
      <c r="D14" s="49" t="s">
        <v>91</v>
      </c>
      <c r="E14" s="42">
        <v>308</v>
      </c>
      <c r="F14" s="42">
        <v>269</v>
      </c>
      <c r="G14" s="43">
        <f t="shared" si="2"/>
        <v>0.399702823179792</v>
      </c>
      <c r="H14" s="43">
        <f t="shared" si="0"/>
        <v>-0.12662337662337661</v>
      </c>
      <c r="I14" s="42">
        <f t="shared" si="1"/>
        <v>288.5</v>
      </c>
      <c r="J14" s="466"/>
      <c r="K14" s="466"/>
      <c r="L14" s="467"/>
      <c r="M14" s="467"/>
    </row>
    <row r="15" spans="1:14" x14ac:dyDescent="0.3">
      <c r="C15" s="464"/>
      <c r="D15" s="49" t="s">
        <v>92</v>
      </c>
      <c r="E15" s="42">
        <v>0</v>
      </c>
      <c r="F15" s="42">
        <v>1</v>
      </c>
      <c r="G15" s="43">
        <f t="shared" si="2"/>
        <v>1.4858841010401188E-3</v>
      </c>
      <c r="H15" s="43" t="e">
        <f t="shared" si="0"/>
        <v>#DIV/0!</v>
      </c>
      <c r="I15" s="42">
        <f t="shared" si="1"/>
        <v>0.5</v>
      </c>
      <c r="J15" s="466"/>
      <c r="K15" s="466"/>
      <c r="L15" s="467"/>
      <c r="M15" s="467"/>
    </row>
    <row r="16" spans="1:14" x14ac:dyDescent="0.3">
      <c r="C16" s="464"/>
      <c r="D16" s="49" t="s">
        <v>93</v>
      </c>
      <c r="E16" s="42">
        <v>39</v>
      </c>
      <c r="F16" s="42">
        <v>40</v>
      </c>
      <c r="G16" s="43">
        <f t="shared" si="2"/>
        <v>5.9435364041604752E-2</v>
      </c>
      <c r="H16" s="43">
        <f t="shared" si="0"/>
        <v>2.564102564102564E-2</v>
      </c>
      <c r="I16" s="42">
        <f t="shared" si="1"/>
        <v>39.5</v>
      </c>
      <c r="J16" s="466"/>
      <c r="K16" s="466"/>
      <c r="L16" s="467"/>
      <c r="M16" s="467"/>
    </row>
    <row r="17" spans="3:13" x14ac:dyDescent="0.3">
      <c r="C17" s="464"/>
      <c r="D17" s="49" t="s">
        <v>94</v>
      </c>
      <c r="E17" s="42">
        <v>30</v>
      </c>
      <c r="F17" s="42">
        <v>24</v>
      </c>
      <c r="G17" s="43">
        <f t="shared" si="2"/>
        <v>3.5661218424962851E-2</v>
      </c>
      <c r="H17" s="43">
        <f t="shared" si="0"/>
        <v>-0.2</v>
      </c>
      <c r="I17" s="42">
        <f t="shared" si="1"/>
        <v>27</v>
      </c>
      <c r="J17" s="466"/>
      <c r="K17" s="466"/>
      <c r="L17" s="467"/>
      <c r="M17" s="467"/>
    </row>
    <row r="18" spans="3:13" ht="15" thickBot="1" x14ac:dyDescent="0.35">
      <c r="C18" s="465"/>
      <c r="D18" s="45" t="s">
        <v>95</v>
      </c>
      <c r="E18" s="46">
        <v>28</v>
      </c>
      <c r="F18" s="46">
        <v>22</v>
      </c>
      <c r="G18" s="47">
        <f t="shared" si="2"/>
        <v>3.2689450222882617E-2</v>
      </c>
      <c r="H18" s="47">
        <f t="shared" si="0"/>
        <v>-0.21428571428571427</v>
      </c>
      <c r="I18" s="46">
        <f t="shared" si="1"/>
        <v>25</v>
      </c>
      <c r="J18" s="460"/>
      <c r="K18" s="460"/>
      <c r="L18" s="462"/>
      <c r="M18" s="462"/>
    </row>
    <row r="19" spans="3:13" ht="21.75" customHeight="1" x14ac:dyDescent="0.3">
      <c r="C19" s="457" t="s">
        <v>96</v>
      </c>
      <c r="D19" s="49" t="s">
        <v>97</v>
      </c>
      <c r="E19" s="42">
        <v>14</v>
      </c>
      <c r="F19" s="42">
        <v>13</v>
      </c>
      <c r="G19" s="43">
        <f t="shared" si="2"/>
        <v>1.9316493313521546E-2</v>
      </c>
      <c r="H19" s="43">
        <f t="shared" si="0"/>
        <v>-7.1428571428571425E-2</v>
      </c>
      <c r="I19" s="42">
        <f t="shared" si="1"/>
        <v>13.5</v>
      </c>
      <c r="J19" s="459">
        <f>+SUM(E19:E20)</f>
        <v>21</v>
      </c>
      <c r="K19" s="459">
        <f>+SUM(F19:F20)</f>
        <v>21</v>
      </c>
      <c r="L19" s="461">
        <f>+K19/K21</f>
        <v>3.1203566121842496E-2</v>
      </c>
      <c r="M19" s="461">
        <f>+(K19-J19)/J19</f>
        <v>0</v>
      </c>
    </row>
    <row r="20" spans="3:13" ht="21.75" customHeight="1" thickBot="1" x14ac:dyDescent="0.35">
      <c r="C20" s="458"/>
      <c r="D20" s="45" t="s">
        <v>98</v>
      </c>
      <c r="E20" s="46">
        <v>7</v>
      </c>
      <c r="F20" s="46">
        <v>8</v>
      </c>
      <c r="G20" s="47">
        <f t="shared" si="2"/>
        <v>1.188707280832095E-2</v>
      </c>
      <c r="H20" s="47">
        <f t="shared" si="0"/>
        <v>0.14285714285714285</v>
      </c>
      <c r="I20" s="46">
        <f t="shared" si="1"/>
        <v>7.5</v>
      </c>
      <c r="J20" s="460"/>
      <c r="K20" s="460"/>
      <c r="L20" s="462"/>
      <c r="M20" s="462"/>
    </row>
    <row r="21" spans="3:13" s="54" customFormat="1" ht="15" thickBot="1" x14ac:dyDescent="0.35">
      <c r="C21" s="28"/>
      <c r="D21" s="51" t="s">
        <v>64</v>
      </c>
      <c r="E21" s="52">
        <f>SUM(E8:E20)</f>
        <v>754</v>
      </c>
      <c r="F21" s="52">
        <f>SUM(F8:F20)</f>
        <v>673</v>
      </c>
      <c r="G21" s="53">
        <f>SUM(G8:G20)</f>
        <v>1</v>
      </c>
      <c r="H21" s="53">
        <f t="shared" si="0"/>
        <v>-0.10742705570291777</v>
      </c>
      <c r="I21" s="52">
        <f t="shared" si="1"/>
        <v>713.5</v>
      </c>
      <c r="J21" s="52">
        <f>SUM(J8:J20)</f>
        <v>754</v>
      </c>
      <c r="K21" s="52">
        <f>SUM(K8:K20)</f>
        <v>673</v>
      </c>
      <c r="L21" s="53">
        <f>SUM(L8:L20)</f>
        <v>0.99999999999999989</v>
      </c>
      <c r="M21" s="53">
        <f>+(K21-J21)/J21</f>
        <v>-0.10742705570291777</v>
      </c>
    </row>
    <row r="24" spans="3:13" x14ac:dyDescent="0.3">
      <c r="D24" s="23" t="s">
        <v>419</v>
      </c>
    </row>
    <row r="25" spans="3:13" x14ac:dyDescent="0.3">
      <c r="D25" s="23" t="s">
        <v>418</v>
      </c>
    </row>
    <row r="26" spans="3:13" x14ac:dyDescent="0.3">
      <c r="D26" s="354" t="s">
        <v>412</v>
      </c>
    </row>
  </sheetData>
  <mergeCells count="23">
    <mergeCell ref="D2:M2"/>
    <mergeCell ref="D3:M3"/>
    <mergeCell ref="D4:M4"/>
    <mergeCell ref="D5:E5"/>
    <mergeCell ref="C8:C11"/>
    <mergeCell ref="J8:J11"/>
    <mergeCell ref="K8:K11"/>
    <mergeCell ref="L8:L11"/>
    <mergeCell ref="M8:M11"/>
    <mergeCell ref="C6:C7"/>
    <mergeCell ref="D6:D7"/>
    <mergeCell ref="E6:I6"/>
    <mergeCell ref="J6:M6"/>
    <mergeCell ref="C12:C18"/>
    <mergeCell ref="J12:J18"/>
    <mergeCell ref="K12:K18"/>
    <mergeCell ref="L12:L18"/>
    <mergeCell ref="M12:M18"/>
    <mergeCell ref="C19:C20"/>
    <mergeCell ref="J19:J20"/>
    <mergeCell ref="K19:K20"/>
    <mergeCell ref="L19:L20"/>
    <mergeCell ref="M19:M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Width="5" orientation="landscape" r:id="rId1"/>
  <rowBreaks count="1" manualBreakCount="1">
    <brk id="21" min="1" max="6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8E96-2FC4-4593-92E5-24FBBD5F9594}">
  <sheetPr codeName="Hoja4"/>
  <dimension ref="A1:N26"/>
  <sheetViews>
    <sheetView showWhiteSpace="0" zoomScale="60" zoomScaleNormal="60" zoomScaleSheetLayoutView="100" zoomScalePageLayoutView="50" workbookViewId="0">
      <selection activeCell="I9" sqref="I9"/>
    </sheetView>
  </sheetViews>
  <sheetFormatPr baseColWidth="10" defaultColWidth="11.44140625" defaultRowHeight="14.4" x14ac:dyDescent="0.3"/>
  <cols>
    <col min="1" max="1" width="11.44140625" style="419"/>
    <col min="2" max="2" width="2.109375" style="5" customWidth="1"/>
    <col min="3" max="3" width="6.44140625" style="5" customWidth="1"/>
    <col min="4" max="4" width="16.88671875" style="5" customWidth="1"/>
    <col min="5" max="6" width="14.109375" style="5" customWidth="1"/>
    <col min="7" max="8" width="17" style="5" customWidth="1"/>
    <col min="9" max="9" width="18.44140625" style="5" customWidth="1"/>
    <col min="10" max="11" width="14.88671875" style="5" customWidth="1"/>
    <col min="12" max="13" width="17" style="5" customWidth="1"/>
    <col min="14" max="14" width="6.6640625" style="5" customWidth="1"/>
    <col min="15" max="15" width="5.6640625" style="5" customWidth="1"/>
    <col min="16" max="16384" width="11.44140625" style="5"/>
  </cols>
  <sheetData>
    <row r="1" spans="1:14" ht="66.75" customHeight="1" x14ac:dyDescent="0.3">
      <c r="A1" s="1"/>
      <c r="B1" s="1"/>
      <c r="C1" s="1"/>
      <c r="D1" s="2"/>
      <c r="E1" s="3"/>
      <c r="F1" s="3"/>
      <c r="G1" s="4"/>
      <c r="I1" s="3"/>
      <c r="J1" s="3"/>
      <c r="K1" s="3"/>
      <c r="L1" s="4"/>
    </row>
    <row r="2" spans="1:14" s="419" customFormat="1" ht="66.75" customHeight="1" x14ac:dyDescent="0.3">
      <c r="A2" s="1"/>
      <c r="B2" s="1"/>
      <c r="C2" s="25"/>
      <c r="D2" s="61"/>
      <c r="E2" s="62"/>
      <c r="F2" s="62"/>
      <c r="G2" s="62"/>
      <c r="H2" s="63"/>
      <c r="I2" s="62"/>
      <c r="J2" s="62"/>
      <c r="K2" s="62"/>
      <c r="L2" s="62"/>
      <c r="M2" s="63"/>
      <c r="N2" s="63"/>
    </row>
    <row r="3" spans="1:14" x14ac:dyDescent="0.3">
      <c r="C3" s="25"/>
      <c r="D3" s="468" t="s">
        <v>99</v>
      </c>
      <c r="E3" s="469"/>
      <c r="F3" s="469"/>
      <c r="G3" s="469"/>
      <c r="H3" s="469"/>
      <c r="I3" s="469"/>
      <c r="J3" s="469"/>
      <c r="K3" s="469"/>
      <c r="L3" s="469"/>
      <c r="M3" s="469"/>
      <c r="N3" s="26"/>
    </row>
    <row r="4" spans="1:14" x14ac:dyDescent="0.3">
      <c r="C4" s="27"/>
      <c r="D4" s="470" t="s">
        <v>4</v>
      </c>
      <c r="E4" s="471"/>
      <c r="F4" s="471"/>
      <c r="G4" s="471"/>
      <c r="H4" s="471"/>
      <c r="I4" s="471"/>
      <c r="J4" s="471"/>
      <c r="K4" s="471"/>
      <c r="L4" s="471"/>
      <c r="M4" s="471"/>
      <c r="N4" s="28"/>
    </row>
    <row r="5" spans="1:14" ht="15" customHeight="1" thickBot="1" x14ac:dyDescent="0.35">
      <c r="C5" s="27"/>
      <c r="D5" s="450" t="s">
        <v>413</v>
      </c>
      <c r="E5" s="451"/>
      <c r="F5" s="451"/>
      <c r="G5" s="451"/>
      <c r="H5" s="451"/>
      <c r="I5" s="451"/>
      <c r="J5" s="451"/>
      <c r="K5" s="451"/>
      <c r="L5" s="451"/>
      <c r="M5" s="451"/>
      <c r="N5" s="13"/>
    </row>
    <row r="6" spans="1:14" ht="15" thickBot="1" x14ac:dyDescent="0.35">
      <c r="D6" s="57"/>
    </row>
    <row r="7" spans="1:14" ht="15" customHeight="1" x14ac:dyDescent="0.3">
      <c r="C7" s="474" t="s">
        <v>79</v>
      </c>
      <c r="D7" s="454" t="s">
        <v>80</v>
      </c>
      <c r="E7" s="476" t="s">
        <v>415</v>
      </c>
      <c r="F7" s="477"/>
      <c r="G7" s="477"/>
      <c r="H7" s="477"/>
      <c r="I7" s="478"/>
      <c r="J7" s="476" t="s">
        <v>82</v>
      </c>
      <c r="K7" s="477"/>
      <c r="L7" s="477"/>
      <c r="M7" s="479"/>
    </row>
    <row r="8" spans="1:14" ht="60.75" customHeight="1" thickBot="1" x14ac:dyDescent="0.35">
      <c r="C8" s="475"/>
      <c r="D8" s="455"/>
      <c r="E8" s="29">
        <v>2020</v>
      </c>
      <c r="F8" s="29">
        <v>2021</v>
      </c>
      <c r="G8" s="29" t="s">
        <v>294</v>
      </c>
      <c r="H8" s="29" t="s">
        <v>60</v>
      </c>
      <c r="I8" s="30" t="s">
        <v>409</v>
      </c>
      <c r="J8" s="29">
        <v>2020</v>
      </c>
      <c r="K8" s="29">
        <v>2021</v>
      </c>
      <c r="L8" s="29" t="s">
        <v>294</v>
      </c>
      <c r="M8" s="31" t="s">
        <v>60</v>
      </c>
    </row>
    <row r="9" spans="1:14" ht="15" customHeight="1" x14ac:dyDescent="0.3">
      <c r="C9" s="463" t="s">
        <v>83</v>
      </c>
      <c r="D9" s="32" t="s">
        <v>84</v>
      </c>
      <c r="E9" s="404">
        <v>91</v>
      </c>
      <c r="F9" s="404">
        <v>92</v>
      </c>
      <c r="G9" s="34">
        <f>+F9/$F$22</f>
        <v>0.13670133729569092</v>
      </c>
      <c r="H9" s="34">
        <f>+(F9-E9)/E9</f>
        <v>1.098901098901099E-2</v>
      </c>
      <c r="I9" s="35">
        <f>(F9+E9)/2</f>
        <v>91.5</v>
      </c>
      <c r="J9" s="459">
        <f>+SUM(E9:E12)</f>
        <v>92</v>
      </c>
      <c r="K9" s="459">
        <f>+SUM(F9:F12)</f>
        <v>95</v>
      </c>
      <c r="L9" s="461">
        <f>+K9/K22</f>
        <v>0.14115898959881129</v>
      </c>
      <c r="M9" s="461">
        <f>+(K9-J9)/J9</f>
        <v>3.2608695652173912E-2</v>
      </c>
    </row>
    <row r="10" spans="1:14" x14ac:dyDescent="0.3">
      <c r="C10" s="464"/>
      <c r="D10" s="37" t="s">
        <v>85</v>
      </c>
      <c r="E10" s="405">
        <v>1</v>
      </c>
      <c r="F10" s="405">
        <v>3</v>
      </c>
      <c r="G10" s="39">
        <f t="shared" ref="G10:G22" si="0">+F10/$F$22</f>
        <v>4.4576523031203564E-3</v>
      </c>
      <c r="H10" s="39">
        <f t="shared" ref="H10:H22" si="1">+(F10-E10)/E10</f>
        <v>2</v>
      </c>
      <c r="I10" s="40">
        <f t="shared" ref="I10:I22" si="2">(F10+E10)/2</f>
        <v>2</v>
      </c>
      <c r="J10" s="466"/>
      <c r="K10" s="466"/>
      <c r="L10" s="467"/>
      <c r="M10" s="467"/>
    </row>
    <row r="11" spans="1:14" x14ac:dyDescent="0.3">
      <c r="C11" s="464"/>
      <c r="D11" s="37" t="s">
        <v>86</v>
      </c>
      <c r="E11" s="406">
        <v>0</v>
      </c>
      <c r="F11" s="406">
        <v>0</v>
      </c>
      <c r="G11" s="43">
        <f t="shared" si="0"/>
        <v>0</v>
      </c>
      <c r="H11" s="43" t="e">
        <f t="shared" si="1"/>
        <v>#DIV/0!</v>
      </c>
      <c r="I11" s="44">
        <f t="shared" si="2"/>
        <v>0</v>
      </c>
      <c r="J11" s="466"/>
      <c r="K11" s="466"/>
      <c r="L11" s="467"/>
      <c r="M11" s="467"/>
    </row>
    <row r="12" spans="1:14" ht="15" thickBot="1" x14ac:dyDescent="0.35">
      <c r="C12" s="465"/>
      <c r="D12" s="45" t="s">
        <v>87</v>
      </c>
      <c r="E12" s="407">
        <v>0</v>
      </c>
      <c r="F12" s="407">
        <v>0</v>
      </c>
      <c r="G12" s="47">
        <f t="shared" si="0"/>
        <v>0</v>
      </c>
      <c r="H12" s="47" t="e">
        <f t="shared" si="1"/>
        <v>#DIV/0!</v>
      </c>
      <c r="I12" s="48">
        <f t="shared" si="2"/>
        <v>0</v>
      </c>
      <c r="J12" s="460"/>
      <c r="K12" s="460"/>
      <c r="L12" s="462"/>
      <c r="M12" s="462"/>
    </row>
    <row r="13" spans="1:14" ht="15" customHeight="1" x14ac:dyDescent="0.3">
      <c r="C13" s="463" t="s">
        <v>88</v>
      </c>
      <c r="D13" s="32" t="s">
        <v>89</v>
      </c>
      <c r="E13" s="404">
        <v>97</v>
      </c>
      <c r="F13" s="404">
        <v>92</v>
      </c>
      <c r="G13" s="34">
        <f t="shared" si="0"/>
        <v>0.13670133729569092</v>
      </c>
      <c r="H13" s="34">
        <f t="shared" si="1"/>
        <v>-5.1546391752577317E-2</v>
      </c>
      <c r="I13" s="35">
        <f t="shared" si="2"/>
        <v>94.5</v>
      </c>
      <c r="J13" s="459">
        <f>+SUM(E13:E19)</f>
        <v>593</v>
      </c>
      <c r="K13" s="459">
        <f>+SUM(F13:F19)</f>
        <v>557</v>
      </c>
      <c r="L13" s="461">
        <f>+K13/K22</f>
        <v>0.82763744427934616</v>
      </c>
      <c r="M13" s="461">
        <f>+(K13-J13)/J13</f>
        <v>-6.0708263069139963E-2</v>
      </c>
    </row>
    <row r="14" spans="1:14" x14ac:dyDescent="0.3">
      <c r="C14" s="464"/>
      <c r="D14" s="49" t="s">
        <v>90</v>
      </c>
      <c r="E14" s="406">
        <v>133</v>
      </c>
      <c r="F14" s="406">
        <v>109</v>
      </c>
      <c r="G14" s="43">
        <f t="shared" si="0"/>
        <v>0.16196136701337296</v>
      </c>
      <c r="H14" s="43">
        <f t="shared" si="1"/>
        <v>-0.18045112781954886</v>
      </c>
      <c r="I14" s="44">
        <f t="shared" si="2"/>
        <v>121</v>
      </c>
      <c r="J14" s="466"/>
      <c r="K14" s="466"/>
      <c r="L14" s="467"/>
      <c r="M14" s="467"/>
    </row>
    <row r="15" spans="1:14" x14ac:dyDescent="0.3">
      <c r="C15" s="464"/>
      <c r="D15" s="49" t="s">
        <v>91</v>
      </c>
      <c r="E15" s="406">
        <v>266</v>
      </c>
      <c r="F15" s="406">
        <v>269</v>
      </c>
      <c r="G15" s="43">
        <f t="shared" si="0"/>
        <v>0.399702823179792</v>
      </c>
      <c r="H15" s="43">
        <f t="shared" si="1"/>
        <v>1.1278195488721804E-2</v>
      </c>
      <c r="I15" s="44">
        <f>(F15+E15)/2</f>
        <v>267.5</v>
      </c>
      <c r="J15" s="466"/>
      <c r="K15" s="466"/>
      <c r="L15" s="467"/>
      <c r="M15" s="467"/>
    </row>
    <row r="16" spans="1:14" x14ac:dyDescent="0.3">
      <c r="C16" s="464"/>
      <c r="D16" s="49" t="s">
        <v>92</v>
      </c>
      <c r="E16" s="406">
        <v>0</v>
      </c>
      <c r="F16" s="406">
        <v>1</v>
      </c>
      <c r="G16" s="43">
        <f t="shared" si="0"/>
        <v>1.4858841010401188E-3</v>
      </c>
      <c r="H16" s="43" t="e">
        <f t="shared" si="1"/>
        <v>#DIV/0!</v>
      </c>
      <c r="I16" s="44">
        <f t="shared" si="2"/>
        <v>0.5</v>
      </c>
      <c r="J16" s="466"/>
      <c r="K16" s="466"/>
      <c r="L16" s="467"/>
      <c r="M16" s="467"/>
    </row>
    <row r="17" spans="3:13" x14ac:dyDescent="0.3">
      <c r="C17" s="464"/>
      <c r="D17" s="49" t="s">
        <v>93</v>
      </c>
      <c r="E17" s="406">
        <v>39</v>
      </c>
      <c r="F17" s="406">
        <v>40</v>
      </c>
      <c r="G17" s="43">
        <f t="shared" si="0"/>
        <v>5.9435364041604752E-2</v>
      </c>
      <c r="H17" s="43">
        <f t="shared" si="1"/>
        <v>2.564102564102564E-2</v>
      </c>
      <c r="I17" s="44">
        <f t="shared" si="2"/>
        <v>39.5</v>
      </c>
      <c r="J17" s="466"/>
      <c r="K17" s="466"/>
      <c r="L17" s="467"/>
      <c r="M17" s="467"/>
    </row>
    <row r="18" spans="3:13" x14ac:dyDescent="0.3">
      <c r="C18" s="464"/>
      <c r="D18" s="49" t="s">
        <v>94</v>
      </c>
      <c r="E18" s="406">
        <v>30</v>
      </c>
      <c r="F18" s="406">
        <v>24</v>
      </c>
      <c r="G18" s="43">
        <f t="shared" si="0"/>
        <v>3.5661218424962851E-2</v>
      </c>
      <c r="H18" s="43">
        <f t="shared" si="1"/>
        <v>-0.2</v>
      </c>
      <c r="I18" s="44">
        <f t="shared" si="2"/>
        <v>27</v>
      </c>
      <c r="J18" s="466"/>
      <c r="K18" s="466"/>
      <c r="L18" s="467"/>
      <c r="M18" s="467"/>
    </row>
    <row r="19" spans="3:13" ht="15" thickBot="1" x14ac:dyDescent="0.35">
      <c r="C19" s="465"/>
      <c r="D19" s="45" t="s">
        <v>95</v>
      </c>
      <c r="E19" s="407">
        <v>28</v>
      </c>
      <c r="F19" s="407">
        <v>22</v>
      </c>
      <c r="G19" s="47">
        <f t="shared" si="0"/>
        <v>3.2689450222882617E-2</v>
      </c>
      <c r="H19" s="47">
        <f t="shared" si="1"/>
        <v>-0.21428571428571427</v>
      </c>
      <c r="I19" s="48">
        <f t="shared" si="2"/>
        <v>25</v>
      </c>
      <c r="J19" s="460"/>
      <c r="K19" s="460"/>
      <c r="L19" s="462"/>
      <c r="M19" s="462"/>
    </row>
    <row r="20" spans="3:13" ht="21.75" customHeight="1" x14ac:dyDescent="0.3">
      <c r="C20" s="457" t="s">
        <v>96</v>
      </c>
      <c r="D20" s="49" t="s">
        <v>97</v>
      </c>
      <c r="E20" s="406">
        <v>14</v>
      </c>
      <c r="F20" s="406">
        <v>13</v>
      </c>
      <c r="G20" s="43">
        <f t="shared" si="0"/>
        <v>1.9316493313521546E-2</v>
      </c>
      <c r="H20" s="43">
        <f t="shared" si="1"/>
        <v>-7.1428571428571425E-2</v>
      </c>
      <c r="I20" s="44">
        <f t="shared" si="2"/>
        <v>13.5</v>
      </c>
      <c r="J20" s="459">
        <f>+SUM(E20:E21)</f>
        <v>21</v>
      </c>
      <c r="K20" s="459">
        <f>+SUM(F20:F21)</f>
        <v>21</v>
      </c>
      <c r="L20" s="461">
        <f>+K20/K22</f>
        <v>3.1203566121842496E-2</v>
      </c>
      <c r="M20" s="461">
        <f>+(K20-J20)/J20</f>
        <v>0</v>
      </c>
    </row>
    <row r="21" spans="3:13" ht="21.75" customHeight="1" thickBot="1" x14ac:dyDescent="0.35">
      <c r="C21" s="458"/>
      <c r="D21" s="45" t="s">
        <v>98</v>
      </c>
      <c r="E21" s="407">
        <v>7</v>
      </c>
      <c r="F21" s="407">
        <v>8</v>
      </c>
      <c r="G21" s="47">
        <f t="shared" si="0"/>
        <v>1.188707280832095E-2</v>
      </c>
      <c r="H21" s="47">
        <f t="shared" si="1"/>
        <v>0.14285714285714285</v>
      </c>
      <c r="I21" s="48">
        <f t="shared" si="2"/>
        <v>7.5</v>
      </c>
      <c r="J21" s="460"/>
      <c r="K21" s="460"/>
      <c r="L21" s="462"/>
      <c r="M21" s="462"/>
    </row>
    <row r="22" spans="3:13" ht="15" thickBot="1" x14ac:dyDescent="0.35">
      <c r="C22" s="7"/>
      <c r="D22" s="51" t="s">
        <v>64</v>
      </c>
      <c r="E22" s="408">
        <f>SUM(E9:E21)</f>
        <v>706</v>
      </c>
      <c r="F22" s="408">
        <f>SUM(F9:F21)</f>
        <v>673</v>
      </c>
      <c r="G22" s="60">
        <f t="shared" si="0"/>
        <v>1</v>
      </c>
      <c r="H22" s="60">
        <f t="shared" si="1"/>
        <v>-4.6742209631728045E-2</v>
      </c>
      <c r="I22" s="59">
        <f t="shared" si="2"/>
        <v>689.5</v>
      </c>
      <c r="J22" s="59">
        <f>SUM(J9:J21)</f>
        <v>706</v>
      </c>
      <c r="K22" s="59">
        <f>SUM(K9:K21)</f>
        <v>673</v>
      </c>
      <c r="L22" s="60">
        <f>SUM(L9:L21)</f>
        <v>0.99999999999999989</v>
      </c>
      <c r="M22" s="60">
        <f>+(K22-J22)/J22</f>
        <v>-4.6742209631728045E-2</v>
      </c>
    </row>
    <row r="24" spans="3:13" x14ac:dyDescent="0.3">
      <c r="D24" s="23" t="s">
        <v>419</v>
      </c>
    </row>
    <row r="25" spans="3:13" x14ac:dyDescent="0.3">
      <c r="D25" s="23" t="s">
        <v>418</v>
      </c>
    </row>
    <row r="26" spans="3:13" x14ac:dyDescent="0.3">
      <c r="D26" s="354" t="s">
        <v>417</v>
      </c>
    </row>
  </sheetData>
  <mergeCells count="22">
    <mergeCell ref="D3:M3"/>
    <mergeCell ref="D4:M4"/>
    <mergeCell ref="D5:M5"/>
    <mergeCell ref="C9:C12"/>
    <mergeCell ref="J9:J12"/>
    <mergeCell ref="K9:K12"/>
    <mergeCell ref="L9:L12"/>
    <mergeCell ref="M9:M12"/>
    <mergeCell ref="C7:C8"/>
    <mergeCell ref="D7:D8"/>
    <mergeCell ref="E7:I7"/>
    <mergeCell ref="J7:M7"/>
    <mergeCell ref="C13:C19"/>
    <mergeCell ref="J13:J19"/>
    <mergeCell ref="K13:K19"/>
    <mergeCell ref="L13:L19"/>
    <mergeCell ref="M13:M19"/>
    <mergeCell ref="C20:C21"/>
    <mergeCell ref="J20:J21"/>
    <mergeCell ref="K20:K21"/>
    <mergeCell ref="L20:L21"/>
    <mergeCell ref="M20:M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Width="5" orientation="landscape" r:id="rId1"/>
  <rowBreaks count="1" manualBreakCount="1">
    <brk id="22" min="1" max="6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BFBD6-7595-4042-904D-3C1899E690F9}">
  <sheetPr codeName="Hoja5"/>
  <dimension ref="A1:K23"/>
  <sheetViews>
    <sheetView showWhiteSpace="0" zoomScale="70" zoomScaleNormal="70" zoomScaleSheetLayoutView="30" zoomScalePageLayoutView="50" workbookViewId="0">
      <selection activeCell="C22" sqref="C22"/>
    </sheetView>
  </sheetViews>
  <sheetFormatPr baseColWidth="10" defaultColWidth="11.44140625" defaultRowHeight="14.4" x14ac:dyDescent="0.3"/>
  <cols>
    <col min="1" max="1" width="11.44140625" style="419"/>
    <col min="2" max="2" width="2.109375" style="5" customWidth="1"/>
    <col min="3" max="3" width="30.33203125" style="5" customWidth="1"/>
    <col min="4" max="7" width="17.44140625" style="5" customWidth="1"/>
    <col min="8" max="8" width="2.109375" style="5" customWidth="1"/>
    <col min="9" max="16384" width="11.44140625" style="5"/>
  </cols>
  <sheetData>
    <row r="1" spans="1:8" ht="76.5" customHeight="1" x14ac:dyDescent="0.3">
      <c r="A1" s="1"/>
      <c r="B1" s="1"/>
      <c r="C1" s="2"/>
      <c r="D1" s="3"/>
      <c r="E1" s="3"/>
      <c r="F1" s="4"/>
      <c r="H1" s="1"/>
    </row>
    <row r="2" spans="1:8" ht="18" customHeight="1" x14ac:dyDescent="0.3">
      <c r="A2" s="1"/>
      <c r="B2" s="1"/>
      <c r="C2" s="61"/>
      <c r="D2" s="62"/>
      <c r="E2" s="62"/>
      <c r="F2" s="62"/>
      <c r="G2" s="63"/>
      <c r="H2" s="1"/>
    </row>
    <row r="3" spans="1:8" x14ac:dyDescent="0.3">
      <c r="C3" s="468" t="s">
        <v>100</v>
      </c>
      <c r="D3" s="469"/>
      <c r="E3" s="469"/>
      <c r="F3" s="469"/>
      <c r="G3" s="469"/>
    </row>
    <row r="4" spans="1:8" ht="28.5" customHeight="1" x14ac:dyDescent="0.3">
      <c r="C4" s="480" t="s">
        <v>414</v>
      </c>
      <c r="D4" s="481"/>
      <c r="E4" s="481"/>
      <c r="F4" s="481"/>
      <c r="G4" s="481"/>
    </row>
    <row r="5" spans="1:8" s="64" customFormat="1" ht="20.25" customHeight="1" thickBot="1" x14ac:dyDescent="0.35">
      <c r="C5" s="482" t="s">
        <v>413</v>
      </c>
      <c r="D5" s="483"/>
      <c r="E5" s="483"/>
      <c r="F5" s="483"/>
      <c r="G5" s="483"/>
    </row>
    <row r="6" spans="1:8" ht="15" thickBot="1" x14ac:dyDescent="0.35">
      <c r="C6" s="57"/>
    </row>
    <row r="7" spans="1:8" ht="15" customHeight="1" x14ac:dyDescent="0.3">
      <c r="C7" s="454" t="s">
        <v>101</v>
      </c>
      <c r="D7" s="476" t="s">
        <v>415</v>
      </c>
      <c r="E7" s="477"/>
      <c r="F7" s="477"/>
      <c r="G7" s="479"/>
    </row>
    <row r="8" spans="1:8" ht="23.25" customHeight="1" thickBot="1" x14ac:dyDescent="0.35">
      <c r="C8" s="484"/>
      <c r="D8" s="29">
        <v>2020</v>
      </c>
      <c r="E8" s="29">
        <v>2021</v>
      </c>
      <c r="F8" s="29" t="s">
        <v>294</v>
      </c>
      <c r="G8" s="31" t="s">
        <v>60</v>
      </c>
    </row>
    <row r="9" spans="1:8" ht="15" customHeight="1" x14ac:dyDescent="0.3">
      <c r="C9" s="67" t="s">
        <v>102</v>
      </c>
      <c r="D9" s="33">
        <v>331</v>
      </c>
      <c r="E9" s="33">
        <v>323</v>
      </c>
      <c r="F9" s="68">
        <f>+E9/$E$18</f>
        <v>0.47994056463595841</v>
      </c>
      <c r="G9" s="68">
        <f>+(E9-D9)/D9</f>
        <v>-2.4169184290030211E-2</v>
      </c>
    </row>
    <row r="10" spans="1:8" x14ac:dyDescent="0.3">
      <c r="C10" s="69" t="s">
        <v>103</v>
      </c>
      <c r="D10" s="38">
        <v>136</v>
      </c>
      <c r="E10" s="38">
        <v>138</v>
      </c>
      <c r="F10" s="70">
        <f>+E10/$E$18</f>
        <v>0.2050520059435364</v>
      </c>
      <c r="G10" s="70">
        <f t="shared" ref="G10:G16" si="0">+(E10-D10)/D10</f>
        <v>1.4705882352941176E-2</v>
      </c>
    </row>
    <row r="11" spans="1:8" x14ac:dyDescent="0.3">
      <c r="C11" s="69" t="s">
        <v>104</v>
      </c>
      <c r="D11" s="42">
        <v>70</v>
      </c>
      <c r="E11" s="42">
        <v>67</v>
      </c>
      <c r="F11" s="71">
        <f t="shared" ref="F11:F18" si="1">+E11/$E$18</f>
        <v>9.9554234769687958E-2</v>
      </c>
      <c r="G11" s="71">
        <f>+(E11-D11)/D11</f>
        <v>-4.2857142857142858E-2</v>
      </c>
    </row>
    <row r="12" spans="1:8" x14ac:dyDescent="0.3">
      <c r="C12" s="69" t="s">
        <v>105</v>
      </c>
      <c r="D12" s="42">
        <v>67</v>
      </c>
      <c r="E12" s="42">
        <v>55</v>
      </c>
      <c r="F12" s="71">
        <f t="shared" si="1"/>
        <v>8.1723625557206539E-2</v>
      </c>
      <c r="G12" s="71">
        <f t="shared" si="0"/>
        <v>-0.17910447761194029</v>
      </c>
    </row>
    <row r="13" spans="1:8" ht="15" customHeight="1" x14ac:dyDescent="0.3">
      <c r="C13" s="69" t="s">
        <v>106</v>
      </c>
      <c r="D13" s="42">
        <v>26</v>
      </c>
      <c r="E13" s="42">
        <v>22</v>
      </c>
      <c r="F13" s="71">
        <f t="shared" si="1"/>
        <v>3.2689450222882617E-2</v>
      </c>
      <c r="G13" s="71">
        <f t="shared" si="0"/>
        <v>-0.15384615384615385</v>
      </c>
    </row>
    <row r="14" spans="1:8" x14ac:dyDescent="0.3">
      <c r="C14" s="69" t="s">
        <v>107</v>
      </c>
      <c r="D14" s="42">
        <v>28</v>
      </c>
      <c r="E14" s="42">
        <v>25</v>
      </c>
      <c r="F14" s="71">
        <f t="shared" si="1"/>
        <v>3.7147102526002972E-2</v>
      </c>
      <c r="G14" s="71">
        <f t="shared" si="0"/>
        <v>-0.10714285714285714</v>
      </c>
    </row>
    <row r="15" spans="1:8" x14ac:dyDescent="0.3">
      <c r="C15" s="69" t="s">
        <v>108</v>
      </c>
      <c r="D15" s="42">
        <v>19</v>
      </c>
      <c r="E15" s="42">
        <v>20</v>
      </c>
      <c r="F15" s="71">
        <f t="shared" si="1"/>
        <v>2.9717682020802376E-2</v>
      </c>
      <c r="G15" s="71">
        <f t="shared" si="0"/>
        <v>5.2631578947368418E-2</v>
      </c>
    </row>
    <row r="16" spans="1:8" ht="28.8" x14ac:dyDescent="0.3">
      <c r="C16" s="72" t="s">
        <v>109</v>
      </c>
      <c r="D16" s="42">
        <v>16</v>
      </c>
      <c r="E16" s="42">
        <v>13</v>
      </c>
      <c r="F16" s="71">
        <f t="shared" si="1"/>
        <v>1.9316493313521546E-2</v>
      </c>
      <c r="G16" s="71">
        <f t="shared" si="0"/>
        <v>-0.1875</v>
      </c>
    </row>
    <row r="17" spans="3:11" ht="15" thickBot="1" x14ac:dyDescent="0.35">
      <c r="C17" s="73" t="s">
        <v>110</v>
      </c>
      <c r="D17" s="46">
        <v>13</v>
      </c>
      <c r="E17" s="46">
        <v>10</v>
      </c>
      <c r="F17" s="74">
        <f t="shared" si="1"/>
        <v>1.4858841010401188E-2</v>
      </c>
      <c r="G17" s="74">
        <f>+(E17-D17)/D17</f>
        <v>-0.23076923076923078</v>
      </c>
    </row>
    <row r="18" spans="3:11" ht="15" thickBot="1" x14ac:dyDescent="0.35">
      <c r="C18" s="51" t="s">
        <v>64</v>
      </c>
      <c r="D18" s="59">
        <f>SUM(D9:D17)</f>
        <v>706</v>
      </c>
      <c r="E18" s="59">
        <f>SUM(E9:E17)</f>
        <v>673</v>
      </c>
      <c r="F18" s="80">
        <f t="shared" si="1"/>
        <v>1</v>
      </c>
      <c r="G18" s="80">
        <f>+(E18-D18)/D18</f>
        <v>-4.6742209631728045E-2</v>
      </c>
    </row>
    <row r="20" spans="3:11" x14ac:dyDescent="0.3">
      <c r="I20" s="7"/>
      <c r="J20" s="7"/>
      <c r="K20" s="7"/>
    </row>
    <row r="21" spans="3:11" x14ac:dyDescent="0.3">
      <c r="C21" s="23" t="s">
        <v>419</v>
      </c>
      <c r="I21" s="7"/>
      <c r="J21" s="7"/>
      <c r="K21" s="7"/>
    </row>
    <row r="22" spans="3:11" x14ac:dyDescent="0.3">
      <c r="C22" s="23" t="s">
        <v>418</v>
      </c>
      <c r="I22" s="55"/>
      <c r="J22" s="55"/>
      <c r="K22" s="55"/>
    </row>
    <row r="23" spans="3:11" x14ac:dyDescent="0.3">
      <c r="C23" s="354" t="s">
        <v>417</v>
      </c>
    </row>
  </sheetData>
  <mergeCells count="5">
    <mergeCell ref="C4:G4"/>
    <mergeCell ref="C3:G3"/>
    <mergeCell ref="C5:G5"/>
    <mergeCell ref="C7:C8"/>
    <mergeCell ref="D7:G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6982-E17D-4DA4-A94D-0BCD049C7C11}">
  <sheetPr codeName="Hoja9"/>
  <dimension ref="A1:J28"/>
  <sheetViews>
    <sheetView showWhiteSpace="0" zoomScale="70" zoomScaleNormal="70" zoomScaleSheetLayoutView="30" zoomScalePageLayoutView="50" workbookViewId="0">
      <selection activeCell="G34" sqref="G34"/>
    </sheetView>
  </sheetViews>
  <sheetFormatPr baseColWidth="10" defaultColWidth="11.44140625" defaultRowHeight="14.4" x14ac:dyDescent="0.3"/>
  <cols>
    <col min="1" max="1" width="11.44140625" style="419"/>
    <col min="2" max="2" width="2.109375" style="5" customWidth="1"/>
    <col min="3" max="3" width="30.33203125" style="5" customWidth="1"/>
    <col min="4" max="7" width="17.44140625" style="5" customWidth="1"/>
    <col min="8" max="8" width="2.109375" style="5" customWidth="1"/>
    <col min="9" max="16384" width="11.44140625" style="5"/>
  </cols>
  <sheetData>
    <row r="1" spans="1:8" ht="76.5" customHeight="1" x14ac:dyDescent="0.3">
      <c r="A1" s="1"/>
      <c r="B1" s="1"/>
      <c r="C1" s="2"/>
      <c r="D1" s="3"/>
      <c r="E1" s="3"/>
      <c r="F1" s="4"/>
      <c r="H1" s="1"/>
    </row>
    <row r="2" spans="1:8" ht="18" customHeight="1" x14ac:dyDescent="0.3">
      <c r="A2" s="1"/>
      <c r="B2" s="1"/>
      <c r="C2" s="61"/>
      <c r="D2" s="62"/>
      <c r="E2" s="62"/>
      <c r="F2" s="62"/>
      <c r="G2" s="63"/>
      <c r="H2" s="1"/>
    </row>
    <row r="3" spans="1:8" s="64" customFormat="1" x14ac:dyDescent="0.3">
      <c r="C3" s="487" t="s">
        <v>111</v>
      </c>
      <c r="D3" s="488"/>
      <c r="E3" s="488"/>
      <c r="F3" s="488"/>
      <c r="G3" s="488"/>
    </row>
    <row r="4" spans="1:8" s="64" customFormat="1" ht="30.75" customHeight="1" x14ac:dyDescent="0.3">
      <c r="C4" s="485" t="s">
        <v>112</v>
      </c>
      <c r="D4" s="486"/>
      <c r="E4" s="486"/>
      <c r="F4" s="486"/>
      <c r="G4" s="486"/>
    </row>
    <row r="5" spans="1:8" s="64" customFormat="1" ht="20.25" customHeight="1" thickBot="1" x14ac:dyDescent="0.35">
      <c r="C5" s="482" t="s">
        <v>413</v>
      </c>
      <c r="D5" s="483"/>
      <c r="E5" s="483"/>
      <c r="F5" s="483"/>
      <c r="G5" s="483"/>
    </row>
    <row r="6" spans="1:8" ht="15" thickBot="1" x14ac:dyDescent="0.35">
      <c r="C6" s="57"/>
    </row>
    <row r="7" spans="1:8" ht="15" customHeight="1" x14ac:dyDescent="0.3">
      <c r="C7" s="454" t="s">
        <v>80</v>
      </c>
      <c r="D7" s="476" t="s">
        <v>415</v>
      </c>
      <c r="E7" s="477"/>
      <c r="F7" s="477"/>
      <c r="G7" s="479"/>
    </row>
    <row r="8" spans="1:8" ht="15" thickBot="1" x14ac:dyDescent="0.35">
      <c r="C8" s="484"/>
      <c r="D8" s="29">
        <v>2020</v>
      </c>
      <c r="E8" s="29">
        <v>2021</v>
      </c>
      <c r="F8" s="29" t="s">
        <v>294</v>
      </c>
      <c r="G8" s="31" t="s">
        <v>60</v>
      </c>
    </row>
    <row r="9" spans="1:8" ht="15" customHeight="1" x14ac:dyDescent="0.3">
      <c r="C9" s="82" t="s">
        <v>84</v>
      </c>
      <c r="D9" s="33">
        <v>7</v>
      </c>
      <c r="E9" s="33">
        <v>6</v>
      </c>
      <c r="F9" s="34">
        <f>+E9/$E$22</f>
        <v>8.9552238805970144E-2</v>
      </c>
      <c r="G9" s="68">
        <f>+(E9-D9)/D9</f>
        <v>-0.14285714285714285</v>
      </c>
    </row>
    <row r="10" spans="1:8" x14ac:dyDescent="0.3">
      <c r="C10" s="37" t="s">
        <v>85</v>
      </c>
      <c r="D10" s="38">
        <v>1</v>
      </c>
      <c r="E10" s="38">
        <v>1</v>
      </c>
      <c r="F10" s="39">
        <f>+E10/$E$22</f>
        <v>1.4925373134328358E-2</v>
      </c>
      <c r="G10" s="70">
        <f>+(E10-D10)/D10</f>
        <v>0</v>
      </c>
    </row>
    <row r="11" spans="1:8" x14ac:dyDescent="0.3">
      <c r="C11" s="37" t="s">
        <v>89</v>
      </c>
      <c r="D11" s="38">
        <v>14</v>
      </c>
      <c r="E11" s="38">
        <v>15</v>
      </c>
      <c r="F11" s="39">
        <f t="shared" ref="F11:F20" si="0">+E11/$E$22</f>
        <v>0.22388059701492538</v>
      </c>
      <c r="G11" s="70">
        <f t="shared" ref="G11:G20" si="1">+(E11-D11)/D11</f>
        <v>7.1428571428571425E-2</v>
      </c>
    </row>
    <row r="12" spans="1:8" x14ac:dyDescent="0.3">
      <c r="C12" s="37" t="s">
        <v>90</v>
      </c>
      <c r="D12" s="38">
        <v>6</v>
      </c>
      <c r="E12" s="38">
        <v>9</v>
      </c>
      <c r="F12" s="39">
        <f t="shared" si="0"/>
        <v>0.13432835820895522</v>
      </c>
      <c r="G12" s="70">
        <f t="shared" si="1"/>
        <v>0.5</v>
      </c>
    </row>
    <row r="13" spans="1:8" x14ac:dyDescent="0.3">
      <c r="C13" s="37" t="s">
        <v>91</v>
      </c>
      <c r="D13" s="38">
        <v>13</v>
      </c>
      <c r="E13" s="38">
        <v>11</v>
      </c>
      <c r="F13" s="39">
        <f t="shared" si="0"/>
        <v>0.16417910447761194</v>
      </c>
      <c r="G13" s="70">
        <f t="shared" si="1"/>
        <v>-0.15384615384615385</v>
      </c>
    </row>
    <row r="14" spans="1:8" x14ac:dyDescent="0.3">
      <c r="C14" s="37" t="s">
        <v>92</v>
      </c>
      <c r="D14" s="366">
        <v>0</v>
      </c>
      <c r="E14" s="366">
        <v>0</v>
      </c>
      <c r="F14" s="39">
        <f t="shared" si="0"/>
        <v>0</v>
      </c>
      <c r="G14" s="70" t="e">
        <f t="shared" si="1"/>
        <v>#DIV/0!</v>
      </c>
    </row>
    <row r="15" spans="1:8" x14ac:dyDescent="0.3">
      <c r="C15" s="37" t="s">
        <v>97</v>
      </c>
      <c r="D15" s="42">
        <v>13</v>
      </c>
      <c r="E15" s="42">
        <v>13</v>
      </c>
      <c r="F15" s="39">
        <f t="shared" si="0"/>
        <v>0.19402985074626866</v>
      </c>
      <c r="G15" s="70">
        <f t="shared" si="1"/>
        <v>0</v>
      </c>
    </row>
    <row r="16" spans="1:8" x14ac:dyDescent="0.3">
      <c r="C16" s="37" t="s">
        <v>93</v>
      </c>
      <c r="D16" s="42">
        <v>0</v>
      </c>
      <c r="E16" s="42">
        <v>0</v>
      </c>
      <c r="F16" s="39">
        <f t="shared" si="0"/>
        <v>0</v>
      </c>
      <c r="G16" s="70" t="e">
        <f t="shared" si="1"/>
        <v>#DIV/0!</v>
      </c>
    </row>
    <row r="17" spans="3:10" ht="15" customHeight="1" x14ac:dyDescent="0.3">
      <c r="C17" s="37" t="s">
        <v>94</v>
      </c>
      <c r="D17" s="42">
        <v>1</v>
      </c>
      <c r="E17" s="42">
        <v>1</v>
      </c>
      <c r="F17" s="39">
        <f t="shared" si="0"/>
        <v>1.4925373134328358E-2</v>
      </c>
      <c r="G17" s="70">
        <f t="shared" si="1"/>
        <v>0</v>
      </c>
    </row>
    <row r="18" spans="3:10" x14ac:dyDescent="0.3">
      <c r="C18" s="37" t="s">
        <v>113</v>
      </c>
      <c r="D18" s="366">
        <v>0</v>
      </c>
      <c r="E18" s="366">
        <v>0</v>
      </c>
      <c r="F18" s="39">
        <f t="shared" si="0"/>
        <v>0</v>
      </c>
      <c r="G18" s="70" t="e">
        <f t="shared" si="1"/>
        <v>#DIV/0!</v>
      </c>
    </row>
    <row r="19" spans="3:10" x14ac:dyDescent="0.3">
      <c r="C19" s="37" t="s">
        <v>86</v>
      </c>
      <c r="D19" s="366">
        <v>0</v>
      </c>
      <c r="E19" s="366">
        <v>0</v>
      </c>
      <c r="F19" s="39">
        <f t="shared" si="0"/>
        <v>0</v>
      </c>
      <c r="G19" s="70" t="e">
        <f t="shared" si="1"/>
        <v>#DIV/0!</v>
      </c>
    </row>
    <row r="20" spans="3:10" x14ac:dyDescent="0.3">
      <c r="C20" s="37" t="s">
        <v>98</v>
      </c>
      <c r="D20" s="42">
        <v>7</v>
      </c>
      <c r="E20" s="42">
        <v>8</v>
      </c>
      <c r="F20" s="39">
        <f t="shared" si="0"/>
        <v>0.11940298507462686</v>
      </c>
      <c r="G20" s="70">
        <f t="shared" si="1"/>
        <v>0.14285714285714285</v>
      </c>
    </row>
    <row r="21" spans="3:10" ht="15" thickBot="1" x14ac:dyDescent="0.35">
      <c r="C21" s="83" t="s">
        <v>95</v>
      </c>
      <c r="D21" s="46">
        <v>8</v>
      </c>
      <c r="E21" s="46">
        <v>3</v>
      </c>
      <c r="F21" s="47">
        <f>+E21/$E$22</f>
        <v>4.4776119402985072E-2</v>
      </c>
      <c r="G21" s="74">
        <f>+(E21-D21)/D21</f>
        <v>-0.625</v>
      </c>
    </row>
    <row r="22" spans="3:10" ht="15" thickBot="1" x14ac:dyDescent="0.35">
      <c r="C22" s="51" t="s">
        <v>64</v>
      </c>
      <c r="D22" s="59">
        <f>SUM(D9:D21)</f>
        <v>70</v>
      </c>
      <c r="E22" s="59">
        <f>SUM(E9:E21)</f>
        <v>67</v>
      </c>
      <c r="F22" s="60">
        <f>SUM(F9:F21)</f>
        <v>1</v>
      </c>
      <c r="G22" s="80">
        <f>+(E22-D22)/D22</f>
        <v>-4.2857142857142858E-2</v>
      </c>
    </row>
    <row r="24" spans="3:10" x14ac:dyDescent="0.3">
      <c r="I24" s="7"/>
      <c r="J24" s="7"/>
    </row>
    <row r="25" spans="3:10" x14ac:dyDescent="0.3">
      <c r="C25" s="23" t="s">
        <v>419</v>
      </c>
      <c r="I25" s="7"/>
      <c r="J25" s="7"/>
    </row>
    <row r="26" spans="3:10" x14ac:dyDescent="0.3">
      <c r="C26" s="23" t="s">
        <v>418</v>
      </c>
      <c r="I26" s="7"/>
      <c r="J26" s="7"/>
    </row>
    <row r="27" spans="3:10" x14ac:dyDescent="0.3">
      <c r="C27" s="354" t="s">
        <v>417</v>
      </c>
      <c r="I27" s="7"/>
      <c r="J27" s="7"/>
    </row>
    <row r="28" spans="3:10" x14ac:dyDescent="0.3">
      <c r="I28" s="7"/>
      <c r="J28" s="7"/>
    </row>
  </sheetData>
  <mergeCells count="5">
    <mergeCell ref="C4:G4"/>
    <mergeCell ref="C3:G3"/>
    <mergeCell ref="C5:G5"/>
    <mergeCell ref="C7:C8"/>
    <mergeCell ref="D7:G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46DE-AA90-431E-A258-08E9E150D308}">
  <sheetPr codeName="Hoja10"/>
  <dimension ref="A1:I29"/>
  <sheetViews>
    <sheetView showWhiteSpace="0" topLeftCell="B1" zoomScaleNormal="100" zoomScaleSheetLayoutView="30" zoomScalePageLayoutView="50" workbookViewId="0">
      <selection activeCell="D27" sqref="D27"/>
    </sheetView>
  </sheetViews>
  <sheetFormatPr baseColWidth="10" defaultColWidth="11.44140625" defaultRowHeight="14.4" x14ac:dyDescent="0.3"/>
  <cols>
    <col min="1" max="1" width="2.109375" style="5" customWidth="1"/>
    <col min="2" max="3" width="2.109375" style="420" customWidth="1"/>
    <col min="4" max="4" width="30.33203125" style="5" customWidth="1"/>
    <col min="5" max="8" width="17.44140625" style="5" customWidth="1"/>
    <col min="9" max="9" width="2.109375" style="5" customWidth="1"/>
    <col min="10" max="16384" width="11.44140625" style="5"/>
  </cols>
  <sheetData>
    <row r="1" spans="1:9" ht="76.5" customHeight="1" x14ac:dyDescent="0.3">
      <c r="A1" s="1"/>
      <c r="B1" s="1"/>
      <c r="C1" s="1"/>
      <c r="D1" s="2"/>
      <c r="E1" s="3"/>
      <c r="F1" s="3"/>
      <c r="G1" s="4"/>
      <c r="I1" s="1"/>
    </row>
    <row r="2" spans="1:9" ht="18" customHeight="1" x14ac:dyDescent="0.3">
      <c r="A2" s="1"/>
      <c r="B2" s="25"/>
      <c r="C2" s="25"/>
      <c r="D2" s="61"/>
      <c r="E2" s="62"/>
      <c r="F2" s="62"/>
      <c r="G2" s="62"/>
      <c r="H2" s="63"/>
      <c r="I2" s="1"/>
    </row>
    <row r="3" spans="1:9" s="64" customFormat="1" x14ac:dyDescent="0.3">
      <c r="B3" s="421"/>
      <c r="C3" s="421"/>
      <c r="D3" s="487" t="s">
        <v>115</v>
      </c>
      <c r="E3" s="488"/>
      <c r="F3" s="488"/>
      <c r="G3" s="488"/>
      <c r="H3" s="488"/>
    </row>
    <row r="4" spans="1:9" s="64" customFormat="1" ht="30.75" customHeight="1" x14ac:dyDescent="0.3">
      <c r="B4" s="422"/>
      <c r="C4" s="422"/>
      <c r="D4" s="485" t="s">
        <v>116</v>
      </c>
      <c r="E4" s="486"/>
      <c r="F4" s="486"/>
      <c r="G4" s="486"/>
      <c r="H4" s="486"/>
    </row>
    <row r="5" spans="1:9" s="64" customFormat="1" ht="20.25" customHeight="1" thickBot="1" x14ac:dyDescent="0.35">
      <c r="B5" s="422"/>
      <c r="C5" s="422"/>
      <c r="D5" s="482" t="s">
        <v>413</v>
      </c>
      <c r="E5" s="483"/>
      <c r="F5" s="483"/>
      <c r="G5" s="483"/>
      <c r="H5" s="483"/>
    </row>
    <row r="6" spans="1:9" ht="6" customHeight="1" x14ac:dyDescent="0.3">
      <c r="B6" s="55"/>
      <c r="C6" s="55"/>
      <c r="D6" s="55"/>
      <c r="E6" s="55"/>
      <c r="F6" s="55"/>
      <c r="G6" s="55"/>
      <c r="H6" s="55"/>
    </row>
    <row r="7" spans="1:9" ht="15" thickBot="1" x14ac:dyDescent="0.35">
      <c r="D7" s="57"/>
    </row>
    <row r="8" spans="1:9" ht="15" customHeight="1" x14ac:dyDescent="0.3">
      <c r="B8" s="423"/>
      <c r="C8" s="423"/>
      <c r="D8" s="454" t="s">
        <v>80</v>
      </c>
      <c r="E8" s="476" t="s">
        <v>415</v>
      </c>
      <c r="F8" s="477"/>
      <c r="G8" s="477"/>
      <c r="H8" s="479"/>
    </row>
    <row r="9" spans="1:9" ht="15" thickBot="1" x14ac:dyDescent="0.35">
      <c r="B9" s="423"/>
      <c r="C9" s="423"/>
      <c r="D9" s="484"/>
      <c r="E9" s="29">
        <v>2020</v>
      </c>
      <c r="F9" s="29">
        <v>2021</v>
      </c>
      <c r="G9" s="29" t="s">
        <v>294</v>
      </c>
      <c r="H9" s="31" t="s">
        <v>60</v>
      </c>
    </row>
    <row r="10" spans="1:9" ht="15" customHeight="1" x14ac:dyDescent="0.3">
      <c r="B10" s="423"/>
      <c r="C10" s="423"/>
      <c r="D10" s="82" t="s">
        <v>84</v>
      </c>
      <c r="E10" s="33">
        <v>6</v>
      </c>
      <c r="F10" s="33">
        <v>7</v>
      </c>
      <c r="G10" s="34">
        <f>+F10/$F$23</f>
        <v>0.31818181818181818</v>
      </c>
      <c r="H10" s="68">
        <f>+(F10-E10)/E10</f>
        <v>0.16666666666666666</v>
      </c>
    </row>
    <row r="11" spans="1:9" x14ac:dyDescent="0.3">
      <c r="B11" s="423"/>
      <c r="C11" s="423"/>
      <c r="D11" s="37" t="s">
        <v>85</v>
      </c>
      <c r="E11" s="38">
        <v>0</v>
      </c>
      <c r="F11" s="38">
        <v>0</v>
      </c>
      <c r="G11" s="39">
        <f>+F11/$F$23</f>
        <v>0</v>
      </c>
      <c r="H11" s="70" t="e">
        <f t="shared" ref="H11:H21" si="0">+(F11-E11)/E11</f>
        <v>#DIV/0!</v>
      </c>
    </row>
    <row r="12" spans="1:9" x14ac:dyDescent="0.3">
      <c r="B12" s="423"/>
      <c r="C12" s="423"/>
      <c r="D12" s="37" t="s">
        <v>89</v>
      </c>
      <c r="E12" s="38">
        <v>0</v>
      </c>
      <c r="F12" s="38">
        <v>0</v>
      </c>
      <c r="G12" s="39">
        <f t="shared" ref="G12:G21" si="1">+F12/$F$23</f>
        <v>0</v>
      </c>
      <c r="H12" s="70" t="e">
        <f t="shared" si="0"/>
        <v>#DIV/0!</v>
      </c>
    </row>
    <row r="13" spans="1:9" x14ac:dyDescent="0.3">
      <c r="B13" s="423"/>
      <c r="C13" s="423"/>
      <c r="D13" s="37" t="s">
        <v>90</v>
      </c>
      <c r="E13" s="38">
        <v>6</v>
      </c>
      <c r="F13" s="38">
        <v>3</v>
      </c>
      <c r="G13" s="39">
        <f t="shared" si="1"/>
        <v>0.13636363636363635</v>
      </c>
      <c r="H13" s="70">
        <f t="shared" si="0"/>
        <v>-0.5</v>
      </c>
    </row>
    <row r="14" spans="1:9" x14ac:dyDescent="0.3">
      <c r="B14" s="423"/>
      <c r="C14" s="423"/>
      <c r="D14" s="37" t="s">
        <v>91</v>
      </c>
      <c r="E14" s="38">
        <v>14</v>
      </c>
      <c r="F14" s="38">
        <v>12</v>
      </c>
      <c r="G14" s="39">
        <f t="shared" si="1"/>
        <v>0.54545454545454541</v>
      </c>
      <c r="H14" s="70">
        <f t="shared" si="0"/>
        <v>-0.14285714285714285</v>
      </c>
    </row>
    <row r="15" spans="1:9" x14ac:dyDescent="0.3">
      <c r="B15" s="423"/>
      <c r="C15" s="423"/>
      <c r="D15" s="37" t="s">
        <v>92</v>
      </c>
      <c r="E15" s="38">
        <v>0</v>
      </c>
      <c r="F15" s="38">
        <v>0</v>
      </c>
      <c r="G15" s="39">
        <f t="shared" si="1"/>
        <v>0</v>
      </c>
      <c r="H15" s="70" t="e">
        <f t="shared" si="0"/>
        <v>#DIV/0!</v>
      </c>
    </row>
    <row r="16" spans="1:9" x14ac:dyDescent="0.3">
      <c r="B16" s="423"/>
      <c r="C16" s="423"/>
      <c r="D16" s="37" t="s">
        <v>97</v>
      </c>
      <c r="E16" s="38">
        <v>0</v>
      </c>
      <c r="F16" s="38">
        <v>0</v>
      </c>
      <c r="G16" s="39">
        <f t="shared" si="1"/>
        <v>0</v>
      </c>
      <c r="H16" s="70" t="e">
        <f t="shared" si="0"/>
        <v>#DIV/0!</v>
      </c>
    </row>
    <row r="17" spans="2:8" x14ac:dyDescent="0.3">
      <c r="B17" s="423"/>
      <c r="C17" s="423"/>
      <c r="D17" s="37" t="s">
        <v>93</v>
      </c>
      <c r="E17" s="38">
        <v>0</v>
      </c>
      <c r="F17" s="38">
        <v>0</v>
      </c>
      <c r="G17" s="39">
        <f t="shared" si="1"/>
        <v>0</v>
      </c>
      <c r="H17" s="70" t="e">
        <f t="shared" si="0"/>
        <v>#DIV/0!</v>
      </c>
    </row>
    <row r="18" spans="2:8" ht="15" customHeight="1" x14ac:dyDescent="0.3">
      <c r="B18" s="423"/>
      <c r="C18" s="423"/>
      <c r="D18" s="37" t="s">
        <v>94</v>
      </c>
      <c r="E18" s="38">
        <v>0</v>
      </c>
      <c r="F18" s="38">
        <v>0</v>
      </c>
      <c r="G18" s="39">
        <f t="shared" si="1"/>
        <v>0</v>
      </c>
      <c r="H18" s="70" t="e">
        <f t="shared" si="0"/>
        <v>#DIV/0!</v>
      </c>
    </row>
    <row r="19" spans="2:8" x14ac:dyDescent="0.3">
      <c r="B19" s="423"/>
      <c r="C19" s="423"/>
      <c r="D19" s="37" t="s">
        <v>113</v>
      </c>
      <c r="E19" s="38">
        <v>0</v>
      </c>
      <c r="F19" s="38">
        <v>0</v>
      </c>
      <c r="G19" s="39">
        <f t="shared" si="1"/>
        <v>0</v>
      </c>
      <c r="H19" s="70" t="e">
        <f t="shared" si="0"/>
        <v>#DIV/0!</v>
      </c>
    </row>
    <row r="20" spans="2:8" x14ac:dyDescent="0.3">
      <c r="B20" s="423"/>
      <c r="C20" s="423"/>
      <c r="D20" s="37" t="s">
        <v>86</v>
      </c>
      <c r="E20" s="38">
        <v>0</v>
      </c>
      <c r="F20" s="38">
        <v>0</v>
      </c>
      <c r="G20" s="39">
        <f t="shared" si="1"/>
        <v>0</v>
      </c>
      <c r="H20" s="70" t="e">
        <f t="shared" si="0"/>
        <v>#DIV/0!</v>
      </c>
    </row>
    <row r="21" spans="2:8" x14ac:dyDescent="0.3">
      <c r="B21" s="423"/>
      <c r="C21" s="423"/>
      <c r="D21" s="37" t="s">
        <v>98</v>
      </c>
      <c r="E21" s="38">
        <v>0</v>
      </c>
      <c r="F21" s="38">
        <v>0</v>
      </c>
      <c r="G21" s="39">
        <f t="shared" si="1"/>
        <v>0</v>
      </c>
      <c r="H21" s="70" t="e">
        <f t="shared" si="0"/>
        <v>#DIV/0!</v>
      </c>
    </row>
    <row r="22" spans="2:8" ht="15" thickBot="1" x14ac:dyDescent="0.35">
      <c r="B22" s="423"/>
      <c r="C22" s="423"/>
      <c r="D22" s="83" t="s">
        <v>95</v>
      </c>
      <c r="E22" s="38">
        <v>0</v>
      </c>
      <c r="F22" s="38">
        <v>0</v>
      </c>
      <c r="G22" s="47">
        <f>+F22/$F$23</f>
        <v>0</v>
      </c>
      <c r="H22" s="74" t="e">
        <f>+(F22-E22)/E22</f>
        <v>#DIV/0!</v>
      </c>
    </row>
    <row r="23" spans="2:8" ht="15" thickBot="1" x14ac:dyDescent="0.35">
      <c r="B23" s="423"/>
      <c r="C23" s="423"/>
      <c r="D23" s="51" t="s">
        <v>64</v>
      </c>
      <c r="E23" s="52">
        <f>SUM(E10:E22)</f>
        <v>26</v>
      </c>
      <c r="F23" s="52">
        <f>SUM(F10:F22)</f>
        <v>22</v>
      </c>
      <c r="G23" s="53">
        <f>SUM(G10:G22)</f>
        <v>1</v>
      </c>
      <c r="H23" s="86">
        <f>+(F23-E23)/E23</f>
        <v>-0.15384615384615385</v>
      </c>
    </row>
    <row r="26" spans="2:8" x14ac:dyDescent="0.3">
      <c r="D26" s="23" t="s">
        <v>419</v>
      </c>
    </row>
    <row r="27" spans="2:8" x14ac:dyDescent="0.3">
      <c r="D27" s="23" t="s">
        <v>418</v>
      </c>
    </row>
    <row r="28" spans="2:8" x14ac:dyDescent="0.3">
      <c r="D28" s="354" t="s">
        <v>417</v>
      </c>
    </row>
    <row r="29" spans="2:8" x14ac:dyDescent="0.3">
      <c r="D29" s="420"/>
    </row>
  </sheetData>
  <mergeCells count="5">
    <mergeCell ref="D8:D9"/>
    <mergeCell ref="E8:H8"/>
    <mergeCell ref="D5:H5"/>
    <mergeCell ref="D4:H4"/>
    <mergeCell ref="D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85260-88B9-48F3-AF42-8D5275CD1DB3}">
  <sheetPr codeName="Hoja11"/>
  <dimension ref="A1:H27"/>
  <sheetViews>
    <sheetView showWhiteSpace="0" zoomScale="70" zoomScaleNormal="70" zoomScaleSheetLayoutView="30" zoomScalePageLayoutView="50" workbookViewId="0">
      <selection activeCell="K32" sqref="K32"/>
    </sheetView>
  </sheetViews>
  <sheetFormatPr baseColWidth="10" defaultColWidth="11.44140625" defaultRowHeight="14.4" x14ac:dyDescent="0.3"/>
  <cols>
    <col min="1" max="1" width="11.44140625" style="420"/>
    <col min="2" max="2" width="2.109375" style="5" customWidth="1"/>
    <col min="3" max="3" width="30.33203125" style="5" customWidth="1"/>
    <col min="4" max="7" width="17.44140625" style="5" customWidth="1"/>
    <col min="8" max="8" width="2.109375" style="5" customWidth="1"/>
    <col min="9" max="16384" width="11.44140625" style="5"/>
  </cols>
  <sheetData>
    <row r="1" spans="1:8" ht="76.5" customHeight="1" x14ac:dyDescent="0.3">
      <c r="A1" s="1"/>
      <c r="B1" s="1"/>
      <c r="C1" s="2"/>
      <c r="D1" s="3"/>
      <c r="E1" s="3"/>
      <c r="F1" s="4"/>
      <c r="H1" s="1"/>
    </row>
    <row r="2" spans="1:8" ht="18" customHeight="1" x14ac:dyDescent="0.3">
      <c r="A2" s="1"/>
      <c r="B2" s="1"/>
      <c r="C2" s="61"/>
      <c r="D2" s="62"/>
      <c r="E2" s="62"/>
      <c r="F2" s="62"/>
      <c r="G2" s="63"/>
      <c r="H2" s="1"/>
    </row>
    <row r="3" spans="1:8" s="64" customFormat="1" x14ac:dyDescent="0.3">
      <c r="C3" s="487" t="s">
        <v>117</v>
      </c>
      <c r="D3" s="488"/>
      <c r="E3" s="488"/>
      <c r="F3" s="488"/>
      <c r="G3" s="488"/>
    </row>
    <row r="4" spans="1:8" s="64" customFormat="1" ht="30.75" customHeight="1" x14ac:dyDescent="0.3">
      <c r="C4" s="485" t="s">
        <v>118</v>
      </c>
      <c r="D4" s="486"/>
      <c r="E4" s="486"/>
      <c r="F4" s="486"/>
      <c r="G4" s="486"/>
    </row>
    <row r="5" spans="1:8" s="64" customFormat="1" ht="20.25" customHeight="1" thickBot="1" x14ac:dyDescent="0.35">
      <c r="C5" s="482" t="s">
        <v>413</v>
      </c>
      <c r="D5" s="483"/>
      <c r="E5" s="483"/>
      <c r="F5" s="483"/>
      <c r="G5" s="483"/>
    </row>
    <row r="6" spans="1:8" ht="15" thickBot="1" x14ac:dyDescent="0.35">
      <c r="C6" s="57"/>
    </row>
    <row r="7" spans="1:8" ht="15" customHeight="1" x14ac:dyDescent="0.3">
      <c r="C7" s="454" t="s">
        <v>80</v>
      </c>
      <c r="D7" s="476" t="s">
        <v>415</v>
      </c>
      <c r="E7" s="477"/>
      <c r="F7" s="477"/>
      <c r="G7" s="479"/>
    </row>
    <row r="8" spans="1:8" ht="15" thickBot="1" x14ac:dyDescent="0.35">
      <c r="C8" s="484"/>
      <c r="D8" s="29">
        <v>2020</v>
      </c>
      <c r="E8" s="29">
        <v>2021</v>
      </c>
      <c r="F8" s="29" t="s">
        <v>294</v>
      </c>
      <c r="G8" s="31" t="s">
        <v>60</v>
      </c>
    </row>
    <row r="9" spans="1:8" ht="15" customHeight="1" x14ac:dyDescent="0.3">
      <c r="C9" s="82" t="s">
        <v>84</v>
      </c>
      <c r="D9" s="33">
        <v>0</v>
      </c>
      <c r="E9" s="33">
        <v>0</v>
      </c>
      <c r="F9" s="34">
        <f>+E9/$E$22</f>
        <v>0</v>
      </c>
      <c r="G9" s="68" t="e">
        <f>+(E9-D9)/D9</f>
        <v>#DIV/0!</v>
      </c>
    </row>
    <row r="10" spans="1:8" x14ac:dyDescent="0.3">
      <c r="C10" s="37" t="s">
        <v>85</v>
      </c>
      <c r="D10" s="38">
        <v>0</v>
      </c>
      <c r="E10" s="38">
        <v>0</v>
      </c>
      <c r="F10" s="39">
        <f>+E10/$E$22</f>
        <v>0</v>
      </c>
      <c r="G10" s="70" t="e">
        <f t="shared" ref="G10:G20" si="0">+(E10-D10)/D10</f>
        <v>#DIV/0!</v>
      </c>
    </row>
    <row r="11" spans="1:8" x14ac:dyDescent="0.3">
      <c r="C11" s="37" t="s">
        <v>89</v>
      </c>
      <c r="D11" s="38">
        <v>0</v>
      </c>
      <c r="E11" s="38">
        <v>0</v>
      </c>
      <c r="F11" s="39">
        <f t="shared" ref="F11:F20" si="1">+E11/$E$22</f>
        <v>0</v>
      </c>
      <c r="G11" s="70" t="e">
        <f t="shared" si="0"/>
        <v>#DIV/0!</v>
      </c>
    </row>
    <row r="12" spans="1:8" x14ac:dyDescent="0.3">
      <c r="C12" s="37" t="s">
        <v>90</v>
      </c>
      <c r="D12" s="38">
        <v>10</v>
      </c>
      <c r="E12" s="38">
        <v>7</v>
      </c>
      <c r="F12" s="39">
        <f t="shared" si="1"/>
        <v>0.28000000000000003</v>
      </c>
      <c r="G12" s="70">
        <f t="shared" si="0"/>
        <v>-0.3</v>
      </c>
    </row>
    <row r="13" spans="1:8" x14ac:dyDescent="0.3">
      <c r="C13" s="37" t="s">
        <v>91</v>
      </c>
      <c r="D13" s="38">
        <v>1</v>
      </c>
      <c r="E13" s="38">
        <v>0</v>
      </c>
      <c r="F13" s="39">
        <f t="shared" si="1"/>
        <v>0</v>
      </c>
      <c r="G13" s="70">
        <f t="shared" si="0"/>
        <v>-1</v>
      </c>
    </row>
    <row r="14" spans="1:8" x14ac:dyDescent="0.3">
      <c r="C14" s="37" t="s">
        <v>92</v>
      </c>
      <c r="D14" s="38">
        <v>0</v>
      </c>
      <c r="E14" s="38">
        <v>0</v>
      </c>
      <c r="F14" s="39">
        <f t="shared" si="1"/>
        <v>0</v>
      </c>
      <c r="G14" s="70" t="e">
        <f t="shared" si="0"/>
        <v>#DIV/0!</v>
      </c>
    </row>
    <row r="15" spans="1:8" x14ac:dyDescent="0.3">
      <c r="C15" s="37" t="s">
        <v>97</v>
      </c>
      <c r="D15" s="42">
        <v>0</v>
      </c>
      <c r="E15" s="42">
        <v>0</v>
      </c>
      <c r="F15" s="39">
        <f t="shared" si="1"/>
        <v>0</v>
      </c>
      <c r="G15" s="70" t="e">
        <f t="shared" si="0"/>
        <v>#DIV/0!</v>
      </c>
    </row>
    <row r="16" spans="1:8" x14ac:dyDescent="0.3">
      <c r="C16" s="37" t="s">
        <v>93</v>
      </c>
      <c r="D16" s="42">
        <v>17</v>
      </c>
      <c r="E16" s="42">
        <v>18</v>
      </c>
      <c r="F16" s="39">
        <f t="shared" si="1"/>
        <v>0.72</v>
      </c>
      <c r="G16" s="70">
        <f t="shared" si="0"/>
        <v>5.8823529411764705E-2</v>
      </c>
    </row>
    <row r="17" spans="3:7" ht="15" customHeight="1" x14ac:dyDescent="0.3">
      <c r="C17" s="37" t="s">
        <v>94</v>
      </c>
      <c r="D17" s="42">
        <v>0</v>
      </c>
      <c r="E17" s="42">
        <v>0</v>
      </c>
      <c r="F17" s="39">
        <f t="shared" si="1"/>
        <v>0</v>
      </c>
      <c r="G17" s="70" t="e">
        <f t="shared" si="0"/>
        <v>#DIV/0!</v>
      </c>
    </row>
    <row r="18" spans="3:7" x14ac:dyDescent="0.3">
      <c r="C18" s="37" t="s">
        <v>113</v>
      </c>
      <c r="D18" s="42">
        <v>0</v>
      </c>
      <c r="E18" s="42">
        <v>0</v>
      </c>
      <c r="F18" s="39">
        <f t="shared" si="1"/>
        <v>0</v>
      </c>
      <c r="G18" s="70" t="e">
        <f t="shared" si="0"/>
        <v>#DIV/0!</v>
      </c>
    </row>
    <row r="19" spans="3:7" x14ac:dyDescent="0.3">
      <c r="C19" s="37" t="s">
        <v>86</v>
      </c>
      <c r="D19" s="42">
        <v>0</v>
      </c>
      <c r="E19" s="42">
        <v>0</v>
      </c>
      <c r="F19" s="39">
        <f t="shared" si="1"/>
        <v>0</v>
      </c>
      <c r="G19" s="70" t="e">
        <f t="shared" si="0"/>
        <v>#DIV/0!</v>
      </c>
    </row>
    <row r="20" spans="3:7" x14ac:dyDescent="0.3">
      <c r="C20" s="37" t="s">
        <v>98</v>
      </c>
      <c r="D20" s="42">
        <v>0</v>
      </c>
      <c r="E20" s="42">
        <v>0</v>
      </c>
      <c r="F20" s="39">
        <f t="shared" si="1"/>
        <v>0</v>
      </c>
      <c r="G20" s="70" t="e">
        <f t="shared" si="0"/>
        <v>#DIV/0!</v>
      </c>
    </row>
    <row r="21" spans="3:7" ht="15" thickBot="1" x14ac:dyDescent="0.35">
      <c r="C21" s="83" t="s">
        <v>95</v>
      </c>
      <c r="D21" s="46">
        <v>0</v>
      </c>
      <c r="E21" s="46">
        <v>0</v>
      </c>
      <c r="F21" s="47">
        <f>+E21/$E$22</f>
        <v>0</v>
      </c>
      <c r="G21" s="74" t="e">
        <f>+(E21-D21)/D21</f>
        <v>#DIV/0!</v>
      </c>
    </row>
    <row r="22" spans="3:7" s="54" customFormat="1" ht="15" thickBot="1" x14ac:dyDescent="0.35">
      <c r="C22" s="51" t="s">
        <v>64</v>
      </c>
      <c r="D22" s="52">
        <f>SUM(D9:D21)</f>
        <v>28</v>
      </c>
      <c r="E22" s="52">
        <f>SUM(E9:E21)</f>
        <v>25</v>
      </c>
      <c r="F22" s="53">
        <f>SUM(F9:F21)</f>
        <v>1</v>
      </c>
      <c r="G22" s="86">
        <f>+(E22-D22)/D22</f>
        <v>-0.10714285714285714</v>
      </c>
    </row>
    <row r="25" spans="3:7" x14ac:dyDescent="0.3">
      <c r="C25" s="23" t="s">
        <v>419</v>
      </c>
    </row>
    <row r="26" spans="3:7" x14ac:dyDescent="0.3">
      <c r="C26" s="23" t="s">
        <v>418</v>
      </c>
    </row>
    <row r="27" spans="3:7" x14ac:dyDescent="0.3">
      <c r="C27" s="354" t="s">
        <v>417</v>
      </c>
    </row>
  </sheetData>
  <mergeCells count="5">
    <mergeCell ref="C7:C8"/>
    <mergeCell ref="D7:G7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A5AB-DAC7-4A11-A2FD-4C89DD82439B}">
  <sheetPr codeName="Hoja12"/>
  <dimension ref="A1:H27"/>
  <sheetViews>
    <sheetView showWhiteSpace="0" zoomScale="80" zoomScaleNormal="80" zoomScaleSheetLayoutView="30" zoomScalePageLayoutView="50" workbookViewId="0">
      <selection activeCell="C26" sqref="C26"/>
    </sheetView>
  </sheetViews>
  <sheetFormatPr baseColWidth="10" defaultColWidth="11.44140625" defaultRowHeight="14.4" x14ac:dyDescent="0.3"/>
  <cols>
    <col min="1" max="1" width="11.44140625" style="420"/>
    <col min="2" max="2" width="2.109375" style="5" customWidth="1"/>
    <col min="3" max="3" width="30.33203125" style="5" customWidth="1"/>
    <col min="4" max="7" width="17.44140625" style="5" customWidth="1"/>
    <col min="8" max="8" width="2.109375" style="5" customWidth="1"/>
    <col min="9" max="16384" width="11.44140625" style="5"/>
  </cols>
  <sheetData>
    <row r="1" spans="1:8" ht="76.5" customHeight="1" x14ac:dyDescent="0.3">
      <c r="A1" s="1"/>
      <c r="B1" s="1"/>
      <c r="C1" s="2"/>
      <c r="D1" s="3"/>
      <c r="E1" s="3"/>
      <c r="F1" s="4"/>
      <c r="H1" s="1"/>
    </row>
    <row r="2" spans="1:8" ht="18" customHeight="1" x14ac:dyDescent="0.3">
      <c r="A2" s="1"/>
      <c r="B2" s="1"/>
      <c r="C2" s="61"/>
      <c r="D2" s="62"/>
      <c r="E2" s="62"/>
      <c r="F2" s="62"/>
      <c r="G2" s="63"/>
      <c r="H2" s="1"/>
    </row>
    <row r="3" spans="1:8" s="64" customFormat="1" x14ac:dyDescent="0.3">
      <c r="C3" s="487" t="s">
        <v>119</v>
      </c>
      <c r="D3" s="488"/>
      <c r="E3" s="488"/>
      <c r="F3" s="488"/>
      <c r="G3" s="488"/>
    </row>
    <row r="4" spans="1:8" s="64" customFormat="1" ht="30.75" customHeight="1" x14ac:dyDescent="0.3">
      <c r="C4" s="485" t="s">
        <v>401</v>
      </c>
      <c r="D4" s="486"/>
      <c r="E4" s="486"/>
      <c r="F4" s="486"/>
      <c r="G4" s="486"/>
    </row>
    <row r="5" spans="1:8" s="64" customFormat="1" ht="20.25" customHeight="1" thickBot="1" x14ac:dyDescent="0.35">
      <c r="C5" s="482" t="s">
        <v>413</v>
      </c>
      <c r="D5" s="483"/>
      <c r="E5" s="483"/>
      <c r="F5" s="483"/>
      <c r="G5" s="483"/>
    </row>
    <row r="6" spans="1:8" ht="15" thickBot="1" x14ac:dyDescent="0.35">
      <c r="C6" s="57"/>
    </row>
    <row r="7" spans="1:8" ht="15" customHeight="1" x14ac:dyDescent="0.3">
      <c r="C7" s="454" t="s">
        <v>80</v>
      </c>
      <c r="D7" s="476" t="s">
        <v>415</v>
      </c>
      <c r="E7" s="477"/>
      <c r="F7" s="477"/>
      <c r="G7" s="479"/>
    </row>
    <row r="8" spans="1:8" ht="15" thickBot="1" x14ac:dyDescent="0.35">
      <c r="C8" s="484"/>
      <c r="D8" s="29">
        <v>2020</v>
      </c>
      <c r="E8" s="29">
        <v>2021</v>
      </c>
      <c r="F8" s="29" t="s">
        <v>294</v>
      </c>
      <c r="G8" s="31" t="s">
        <v>60</v>
      </c>
    </row>
    <row r="9" spans="1:8" ht="15" customHeight="1" x14ac:dyDescent="0.3">
      <c r="C9" s="82" t="s">
        <v>84</v>
      </c>
      <c r="D9" s="33">
        <v>3</v>
      </c>
      <c r="E9" s="33">
        <v>3</v>
      </c>
      <c r="F9" s="34">
        <f>+E9/$E$22</f>
        <v>0.15</v>
      </c>
      <c r="G9" s="68">
        <f>+(E9-D9)/D9</f>
        <v>0</v>
      </c>
    </row>
    <row r="10" spans="1:8" x14ac:dyDescent="0.3">
      <c r="C10" s="37" t="s">
        <v>85</v>
      </c>
      <c r="D10" s="38">
        <v>0</v>
      </c>
      <c r="E10" s="38">
        <v>0</v>
      </c>
      <c r="F10" s="39">
        <f>+E10/$E$22</f>
        <v>0</v>
      </c>
      <c r="G10" s="70" t="e">
        <f t="shared" ref="G10:G20" si="0">+(E10-D10)/D10</f>
        <v>#DIV/0!</v>
      </c>
    </row>
    <row r="11" spans="1:8" x14ac:dyDescent="0.3">
      <c r="C11" s="37" t="s">
        <v>89</v>
      </c>
      <c r="D11" s="38">
        <v>5</v>
      </c>
      <c r="E11" s="38">
        <v>7</v>
      </c>
      <c r="F11" s="39">
        <f t="shared" ref="F11:F20" si="1">+E11/$E$22</f>
        <v>0.35</v>
      </c>
      <c r="G11" s="70">
        <f t="shared" si="0"/>
        <v>0.4</v>
      </c>
    </row>
    <row r="12" spans="1:8" x14ac:dyDescent="0.3">
      <c r="C12" s="37" t="s">
        <v>90</v>
      </c>
      <c r="D12" s="38">
        <v>4</v>
      </c>
      <c r="E12" s="38">
        <v>3</v>
      </c>
      <c r="F12" s="39">
        <f t="shared" si="1"/>
        <v>0.15</v>
      </c>
      <c r="G12" s="70">
        <f t="shared" si="0"/>
        <v>-0.25</v>
      </c>
    </row>
    <row r="13" spans="1:8" x14ac:dyDescent="0.3">
      <c r="C13" s="37" t="s">
        <v>91</v>
      </c>
      <c r="D13" s="38">
        <v>7</v>
      </c>
      <c r="E13" s="38">
        <v>7</v>
      </c>
      <c r="F13" s="39">
        <f t="shared" si="1"/>
        <v>0.35</v>
      </c>
      <c r="G13" s="70">
        <f t="shared" si="0"/>
        <v>0</v>
      </c>
    </row>
    <row r="14" spans="1:8" x14ac:dyDescent="0.3">
      <c r="C14" s="37" t="s">
        <v>92</v>
      </c>
      <c r="D14" s="38">
        <v>0</v>
      </c>
      <c r="E14" s="38">
        <v>0</v>
      </c>
      <c r="F14" s="39">
        <f t="shared" si="1"/>
        <v>0</v>
      </c>
      <c r="G14" s="70" t="e">
        <f t="shared" si="0"/>
        <v>#DIV/0!</v>
      </c>
    </row>
    <row r="15" spans="1:8" x14ac:dyDescent="0.3">
      <c r="C15" s="37" t="s">
        <v>97</v>
      </c>
      <c r="D15" s="38">
        <v>0</v>
      </c>
      <c r="E15" s="38">
        <v>0</v>
      </c>
      <c r="F15" s="39">
        <f t="shared" si="1"/>
        <v>0</v>
      </c>
      <c r="G15" s="70" t="e">
        <f t="shared" si="0"/>
        <v>#DIV/0!</v>
      </c>
    </row>
    <row r="16" spans="1:8" x14ac:dyDescent="0.3">
      <c r="C16" s="37" t="s">
        <v>93</v>
      </c>
      <c r="D16" s="38">
        <v>0</v>
      </c>
      <c r="E16" s="38">
        <v>0</v>
      </c>
      <c r="F16" s="39">
        <f t="shared" si="1"/>
        <v>0</v>
      </c>
      <c r="G16" s="70" t="e">
        <f t="shared" si="0"/>
        <v>#DIV/0!</v>
      </c>
    </row>
    <row r="17" spans="3:7" ht="15" customHeight="1" x14ac:dyDescent="0.3">
      <c r="C17" s="37" t="s">
        <v>94</v>
      </c>
      <c r="D17" s="38">
        <v>0</v>
      </c>
      <c r="E17" s="38">
        <v>0</v>
      </c>
      <c r="F17" s="39">
        <f t="shared" si="1"/>
        <v>0</v>
      </c>
      <c r="G17" s="70" t="e">
        <f t="shared" si="0"/>
        <v>#DIV/0!</v>
      </c>
    </row>
    <row r="18" spans="3:7" x14ac:dyDescent="0.3">
      <c r="C18" s="37" t="s">
        <v>113</v>
      </c>
      <c r="D18" s="38">
        <v>0</v>
      </c>
      <c r="E18" s="38">
        <v>0</v>
      </c>
      <c r="F18" s="39">
        <f t="shared" si="1"/>
        <v>0</v>
      </c>
      <c r="G18" s="70" t="e">
        <f t="shared" si="0"/>
        <v>#DIV/0!</v>
      </c>
    </row>
    <row r="19" spans="3:7" x14ac:dyDescent="0.3">
      <c r="C19" s="37" t="s">
        <v>86</v>
      </c>
      <c r="D19" s="38">
        <v>0</v>
      </c>
      <c r="E19" s="38">
        <v>0</v>
      </c>
      <c r="F19" s="39">
        <f t="shared" si="1"/>
        <v>0</v>
      </c>
      <c r="G19" s="70" t="e">
        <f t="shared" si="0"/>
        <v>#DIV/0!</v>
      </c>
    </row>
    <row r="20" spans="3:7" x14ac:dyDescent="0.3">
      <c r="C20" s="37" t="s">
        <v>98</v>
      </c>
      <c r="D20" s="38">
        <v>0</v>
      </c>
      <c r="E20" s="38">
        <v>0</v>
      </c>
      <c r="F20" s="39">
        <f t="shared" si="1"/>
        <v>0</v>
      </c>
      <c r="G20" s="70" t="e">
        <f t="shared" si="0"/>
        <v>#DIV/0!</v>
      </c>
    </row>
    <row r="21" spans="3:7" ht="15" thickBot="1" x14ac:dyDescent="0.35">
      <c r="C21" s="83" t="s">
        <v>95</v>
      </c>
      <c r="D21" s="38">
        <v>0</v>
      </c>
      <c r="E21" s="38">
        <v>0</v>
      </c>
      <c r="F21" s="47">
        <f>+E21/$E$22</f>
        <v>0</v>
      </c>
      <c r="G21" s="74" t="e">
        <f>+(E21-D21)/D21</f>
        <v>#DIV/0!</v>
      </c>
    </row>
    <row r="22" spans="3:7" s="54" customFormat="1" ht="15" thickBot="1" x14ac:dyDescent="0.35">
      <c r="C22" s="51" t="s">
        <v>64</v>
      </c>
      <c r="D22" s="52">
        <f>SUM(D9:D21)</f>
        <v>19</v>
      </c>
      <c r="E22" s="52">
        <f>SUM(E9:E21)</f>
        <v>20</v>
      </c>
      <c r="F22" s="53">
        <f>SUM(F9:F21)</f>
        <v>1</v>
      </c>
      <c r="G22" s="86">
        <f>+(E22-D22)/D22</f>
        <v>5.2631578947368418E-2</v>
      </c>
    </row>
    <row r="25" spans="3:7" x14ac:dyDescent="0.3">
      <c r="C25" s="23" t="s">
        <v>419</v>
      </c>
    </row>
    <row r="26" spans="3:7" x14ac:dyDescent="0.3">
      <c r="C26" s="23" t="s">
        <v>418</v>
      </c>
    </row>
    <row r="27" spans="3:7" x14ac:dyDescent="0.3">
      <c r="C27" s="354" t="s">
        <v>417</v>
      </c>
    </row>
  </sheetData>
  <mergeCells count="5">
    <mergeCell ref="C7:C8"/>
    <mergeCell ref="D7:G7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3069-6F3B-4D79-A212-0A4D0B8F2AA4}">
  <sheetPr codeName="Hoja13"/>
  <dimension ref="A1:H27"/>
  <sheetViews>
    <sheetView showWhiteSpace="0" zoomScale="70" zoomScaleNormal="70" zoomScaleSheetLayoutView="30" zoomScalePageLayoutView="50" workbookViewId="0">
      <selection activeCell="J24" sqref="J24"/>
    </sheetView>
  </sheetViews>
  <sheetFormatPr baseColWidth="10" defaultColWidth="11.44140625" defaultRowHeight="14.4" x14ac:dyDescent="0.3"/>
  <cols>
    <col min="1" max="1" width="11.44140625" style="420"/>
    <col min="2" max="2" width="2.109375" style="5" customWidth="1"/>
    <col min="3" max="3" width="30.33203125" style="5" customWidth="1"/>
    <col min="4" max="7" width="17.44140625" style="5" customWidth="1"/>
    <col min="8" max="8" width="2.109375" style="5" customWidth="1"/>
    <col min="9" max="16384" width="11.44140625" style="5"/>
  </cols>
  <sheetData>
    <row r="1" spans="1:8" ht="76.5" customHeight="1" x14ac:dyDescent="0.3">
      <c r="A1" s="1"/>
      <c r="B1" s="1"/>
      <c r="C1" s="2"/>
      <c r="D1" s="3"/>
      <c r="E1" s="3"/>
      <c r="F1" s="4"/>
      <c r="H1" s="1"/>
    </row>
    <row r="2" spans="1:8" ht="18" customHeight="1" x14ac:dyDescent="0.3">
      <c r="A2" s="1"/>
      <c r="B2" s="1"/>
      <c r="C2" s="61"/>
      <c r="D2" s="62"/>
      <c r="E2" s="62"/>
      <c r="F2" s="62"/>
      <c r="G2" s="63"/>
      <c r="H2" s="1"/>
    </row>
    <row r="3" spans="1:8" s="64" customFormat="1" x14ac:dyDescent="0.3">
      <c r="C3" s="487" t="s">
        <v>120</v>
      </c>
      <c r="D3" s="488"/>
      <c r="E3" s="488"/>
      <c r="F3" s="488"/>
      <c r="G3" s="488"/>
    </row>
    <row r="4" spans="1:8" s="64" customFormat="1" ht="30.75" customHeight="1" x14ac:dyDescent="0.3">
      <c r="C4" s="485" t="s">
        <v>424</v>
      </c>
      <c r="D4" s="486"/>
      <c r="E4" s="486"/>
      <c r="F4" s="486"/>
      <c r="G4" s="486"/>
    </row>
    <row r="5" spans="1:8" s="64" customFormat="1" ht="20.25" customHeight="1" thickBot="1" x14ac:dyDescent="0.35">
      <c r="C5" s="482" t="s">
        <v>413</v>
      </c>
      <c r="D5" s="483"/>
      <c r="E5" s="483"/>
      <c r="F5" s="483"/>
      <c r="G5" s="483"/>
    </row>
    <row r="6" spans="1:8" ht="15" thickBot="1" x14ac:dyDescent="0.35">
      <c r="C6" s="57"/>
    </row>
    <row r="7" spans="1:8" ht="15" customHeight="1" x14ac:dyDescent="0.3">
      <c r="C7" s="454" t="s">
        <v>80</v>
      </c>
      <c r="D7" s="476" t="s">
        <v>415</v>
      </c>
      <c r="E7" s="477"/>
      <c r="F7" s="477"/>
      <c r="G7" s="479"/>
    </row>
    <row r="8" spans="1:8" ht="15" thickBot="1" x14ac:dyDescent="0.35">
      <c r="C8" s="484"/>
      <c r="D8" s="29">
        <v>2020</v>
      </c>
      <c r="E8" s="29">
        <v>2021</v>
      </c>
      <c r="F8" s="29" t="s">
        <v>294</v>
      </c>
      <c r="G8" s="31" t="s">
        <v>60</v>
      </c>
    </row>
    <row r="9" spans="1:8" ht="15" customHeight="1" x14ac:dyDescent="0.3">
      <c r="C9" s="82" t="s">
        <v>84</v>
      </c>
      <c r="D9" s="33">
        <v>0</v>
      </c>
      <c r="E9" s="33">
        <v>0</v>
      </c>
      <c r="F9" s="34">
        <f>+E9/$E$22</f>
        <v>0</v>
      </c>
      <c r="G9" s="68" t="e">
        <f>+(E9-D9)/D9</f>
        <v>#DIV/0!</v>
      </c>
    </row>
    <row r="10" spans="1:8" x14ac:dyDescent="0.3">
      <c r="C10" s="37" t="s">
        <v>85</v>
      </c>
      <c r="D10" s="38">
        <v>0</v>
      </c>
      <c r="E10" s="38">
        <v>0</v>
      </c>
      <c r="F10" s="39">
        <f>+E10/$E$22</f>
        <v>0</v>
      </c>
      <c r="G10" s="70" t="e">
        <f t="shared" ref="G10:G20" si="0">+(E10-D10)/D10</f>
        <v>#DIV/0!</v>
      </c>
    </row>
    <row r="11" spans="1:8" x14ac:dyDescent="0.3">
      <c r="C11" s="37" t="s">
        <v>89</v>
      </c>
      <c r="D11" s="38">
        <v>1</v>
      </c>
      <c r="E11" s="38">
        <v>0</v>
      </c>
      <c r="F11" s="39">
        <f t="shared" ref="F11:F20" si="1">+E11/$E$22</f>
        <v>0</v>
      </c>
      <c r="G11" s="70">
        <f t="shared" si="0"/>
        <v>-1</v>
      </c>
    </row>
    <row r="12" spans="1:8" x14ac:dyDescent="0.3">
      <c r="C12" s="37" t="s">
        <v>90</v>
      </c>
      <c r="D12" s="38">
        <v>0</v>
      </c>
      <c r="E12" s="38">
        <v>0</v>
      </c>
      <c r="F12" s="39">
        <f t="shared" si="1"/>
        <v>0</v>
      </c>
      <c r="G12" s="70" t="e">
        <f t="shared" si="0"/>
        <v>#DIV/0!</v>
      </c>
    </row>
    <row r="13" spans="1:8" x14ac:dyDescent="0.3">
      <c r="C13" s="37" t="s">
        <v>91</v>
      </c>
      <c r="D13" s="38">
        <v>15</v>
      </c>
      <c r="E13" s="38">
        <v>13</v>
      </c>
      <c r="F13" s="39">
        <f t="shared" si="1"/>
        <v>1</v>
      </c>
      <c r="G13" s="70">
        <f t="shared" si="0"/>
        <v>-0.13333333333333333</v>
      </c>
    </row>
    <row r="14" spans="1:8" x14ac:dyDescent="0.3">
      <c r="C14" s="37" t="s">
        <v>92</v>
      </c>
      <c r="D14" s="38">
        <v>0</v>
      </c>
      <c r="E14" s="38">
        <v>0</v>
      </c>
      <c r="F14" s="39">
        <f t="shared" si="1"/>
        <v>0</v>
      </c>
      <c r="G14" s="70" t="e">
        <f t="shared" si="0"/>
        <v>#DIV/0!</v>
      </c>
    </row>
    <row r="15" spans="1:8" x14ac:dyDescent="0.3">
      <c r="C15" s="37" t="s">
        <v>97</v>
      </c>
      <c r="D15" s="38">
        <v>0</v>
      </c>
      <c r="E15" s="38">
        <v>0</v>
      </c>
      <c r="F15" s="39">
        <f t="shared" si="1"/>
        <v>0</v>
      </c>
      <c r="G15" s="70" t="e">
        <f t="shared" si="0"/>
        <v>#DIV/0!</v>
      </c>
    </row>
    <row r="16" spans="1:8" x14ac:dyDescent="0.3">
      <c r="C16" s="37" t="s">
        <v>93</v>
      </c>
      <c r="D16" s="38">
        <v>0</v>
      </c>
      <c r="E16" s="38">
        <v>0</v>
      </c>
      <c r="F16" s="39">
        <f t="shared" si="1"/>
        <v>0</v>
      </c>
      <c r="G16" s="70" t="e">
        <f t="shared" si="0"/>
        <v>#DIV/0!</v>
      </c>
    </row>
    <row r="17" spans="3:7" ht="15" customHeight="1" x14ac:dyDescent="0.3">
      <c r="C17" s="37" t="s">
        <v>94</v>
      </c>
      <c r="D17" s="38">
        <v>0</v>
      </c>
      <c r="E17" s="38">
        <v>0</v>
      </c>
      <c r="F17" s="39">
        <f t="shared" si="1"/>
        <v>0</v>
      </c>
      <c r="G17" s="70" t="e">
        <f t="shared" si="0"/>
        <v>#DIV/0!</v>
      </c>
    </row>
    <row r="18" spans="3:7" x14ac:dyDescent="0.3">
      <c r="C18" s="37" t="s">
        <v>113</v>
      </c>
      <c r="D18" s="38">
        <v>0</v>
      </c>
      <c r="E18" s="38">
        <v>0</v>
      </c>
      <c r="F18" s="39">
        <f t="shared" si="1"/>
        <v>0</v>
      </c>
      <c r="G18" s="70" t="e">
        <f t="shared" si="0"/>
        <v>#DIV/0!</v>
      </c>
    </row>
    <row r="19" spans="3:7" x14ac:dyDescent="0.3">
      <c r="C19" s="37" t="s">
        <v>86</v>
      </c>
      <c r="D19" s="38">
        <v>0</v>
      </c>
      <c r="E19" s="38">
        <v>0</v>
      </c>
      <c r="F19" s="39">
        <f t="shared" si="1"/>
        <v>0</v>
      </c>
      <c r="G19" s="70" t="e">
        <f t="shared" si="0"/>
        <v>#DIV/0!</v>
      </c>
    </row>
    <row r="20" spans="3:7" x14ac:dyDescent="0.3">
      <c r="C20" s="37" t="s">
        <v>98</v>
      </c>
      <c r="D20" s="38">
        <v>0</v>
      </c>
      <c r="E20" s="38">
        <v>0</v>
      </c>
      <c r="F20" s="39">
        <f t="shared" si="1"/>
        <v>0</v>
      </c>
      <c r="G20" s="70" t="e">
        <f t="shared" si="0"/>
        <v>#DIV/0!</v>
      </c>
    </row>
    <row r="21" spans="3:7" ht="15" thickBot="1" x14ac:dyDescent="0.35">
      <c r="C21" s="83" t="s">
        <v>95</v>
      </c>
      <c r="D21" s="38">
        <v>0</v>
      </c>
      <c r="E21" s="38">
        <v>0</v>
      </c>
      <c r="F21" s="47">
        <f>+E21/$E$22</f>
        <v>0</v>
      </c>
      <c r="G21" s="74" t="e">
        <f>+(E21-D21)/D21</f>
        <v>#DIV/0!</v>
      </c>
    </row>
    <row r="22" spans="3:7" s="54" customFormat="1" ht="15" thickBot="1" x14ac:dyDescent="0.35">
      <c r="C22" s="51" t="s">
        <v>64</v>
      </c>
      <c r="D22" s="52">
        <f>SUM(D9:D21)</f>
        <v>16</v>
      </c>
      <c r="E22" s="52">
        <f>SUM(E9:E21)</f>
        <v>13</v>
      </c>
      <c r="F22" s="53">
        <f>SUM(F9:F21)</f>
        <v>1</v>
      </c>
      <c r="G22" s="86">
        <f>+(E22-D22)/D22</f>
        <v>-0.1875</v>
      </c>
    </row>
    <row r="25" spans="3:7" x14ac:dyDescent="0.3">
      <c r="C25" s="23" t="s">
        <v>419</v>
      </c>
    </row>
    <row r="26" spans="3:7" x14ac:dyDescent="0.3">
      <c r="C26" s="23" t="s">
        <v>418</v>
      </c>
    </row>
    <row r="27" spans="3:7" x14ac:dyDescent="0.3">
      <c r="C27" s="354" t="s">
        <v>417</v>
      </c>
    </row>
  </sheetData>
  <mergeCells count="5">
    <mergeCell ref="C7:C8"/>
    <mergeCell ref="D7:G7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243-D880-4E88-A179-36F7EB0F746C}">
  <sheetPr codeName="Hoja14"/>
  <dimension ref="A1:M92"/>
  <sheetViews>
    <sheetView showWhiteSpace="0" zoomScale="80" zoomScaleNormal="80" zoomScaleSheetLayoutView="30" zoomScalePageLayoutView="50" workbookViewId="0">
      <selection activeCell="C91" sqref="C91"/>
    </sheetView>
  </sheetViews>
  <sheetFormatPr baseColWidth="10" defaultColWidth="11.44140625" defaultRowHeight="14.4" x14ac:dyDescent="0.3"/>
  <cols>
    <col min="1" max="1" width="11.44140625" style="420"/>
    <col min="2" max="2" width="2.109375" style="5" customWidth="1"/>
    <col min="3" max="3" width="19.5546875" style="41" bestFit="1" customWidth="1"/>
    <col min="4" max="7" width="11.5546875" style="5" customWidth="1"/>
    <col min="8" max="8" width="16.33203125" style="5" bestFit="1" customWidth="1"/>
    <col min="9" max="10" width="12" style="5" customWidth="1"/>
    <col min="11" max="16384" width="11.44140625" style="5"/>
  </cols>
  <sheetData>
    <row r="1" spans="1:13" ht="76.5" customHeight="1" x14ac:dyDescent="0.3">
      <c r="A1" s="1"/>
      <c r="B1" s="1"/>
      <c r="C1" s="90"/>
      <c r="D1" s="3"/>
      <c r="E1" s="3"/>
      <c r="F1" s="4"/>
      <c r="H1" s="1"/>
    </row>
    <row r="2" spans="1:13" s="64" customFormat="1" x14ac:dyDescent="0.3">
      <c r="C2" s="487" t="s">
        <v>121</v>
      </c>
      <c r="D2" s="488"/>
      <c r="E2" s="488"/>
      <c r="F2" s="488"/>
      <c r="G2" s="488"/>
      <c r="H2" s="488"/>
      <c r="I2" s="488"/>
      <c r="J2" s="488"/>
    </row>
    <row r="3" spans="1:13" s="64" customFormat="1" ht="31.5" customHeight="1" x14ac:dyDescent="0.3">
      <c r="C3" s="485" t="s">
        <v>122</v>
      </c>
      <c r="D3" s="486"/>
      <c r="E3" s="486"/>
      <c r="F3" s="486"/>
      <c r="G3" s="486"/>
      <c r="H3" s="486"/>
      <c r="I3" s="486"/>
      <c r="J3" s="486"/>
    </row>
    <row r="4" spans="1:13" s="64" customFormat="1" ht="15.75" customHeight="1" x14ac:dyDescent="0.3">
      <c r="A4" s="91"/>
      <c r="B4" s="91"/>
      <c r="C4" s="493" t="s">
        <v>413</v>
      </c>
      <c r="D4" s="494"/>
      <c r="E4" s="494"/>
      <c r="F4" s="494"/>
      <c r="G4" s="494"/>
      <c r="H4" s="494"/>
      <c r="I4" s="494"/>
      <c r="J4" s="494"/>
    </row>
    <row r="5" spans="1:13" ht="15" thickBot="1" x14ac:dyDescent="0.35">
      <c r="C5" s="115"/>
      <c r="D5" s="57"/>
      <c r="L5" s="28"/>
      <c r="M5" s="8"/>
    </row>
    <row r="6" spans="1:13" ht="15" thickBot="1" x14ac:dyDescent="0.35">
      <c r="C6" s="495" t="s">
        <v>80</v>
      </c>
      <c r="D6" s="489" t="s">
        <v>415</v>
      </c>
      <c r="E6" s="498"/>
      <c r="F6" s="498"/>
      <c r="G6" s="498"/>
      <c r="H6" s="498"/>
      <c r="I6" s="498"/>
      <c r="J6" s="490"/>
      <c r="L6" s="28"/>
      <c r="M6" s="8"/>
    </row>
    <row r="7" spans="1:13" x14ac:dyDescent="0.3">
      <c r="C7" s="496"/>
      <c r="D7" s="499">
        <v>2020</v>
      </c>
      <c r="E7" s="500"/>
      <c r="F7" s="501">
        <v>2021</v>
      </c>
      <c r="G7" s="502"/>
      <c r="H7" s="501" t="s">
        <v>403</v>
      </c>
      <c r="I7" s="502"/>
      <c r="J7" s="503" t="s">
        <v>60</v>
      </c>
      <c r="L7" s="28"/>
      <c r="M7" s="8"/>
    </row>
    <row r="8" spans="1:13" ht="15" thickBot="1" x14ac:dyDescent="0.35">
      <c r="C8" s="497"/>
      <c r="D8" s="92" t="s">
        <v>124</v>
      </c>
      <c r="E8" s="93" t="s">
        <v>80</v>
      </c>
      <c r="F8" s="92" t="s">
        <v>124</v>
      </c>
      <c r="G8" s="93" t="s">
        <v>80</v>
      </c>
      <c r="H8" s="92" t="s">
        <v>124</v>
      </c>
      <c r="I8" s="93" t="s">
        <v>80</v>
      </c>
      <c r="J8" s="504"/>
      <c r="L8" s="28"/>
      <c r="M8" s="8"/>
    </row>
    <row r="9" spans="1:13" x14ac:dyDescent="0.3">
      <c r="C9" s="94" t="s">
        <v>84</v>
      </c>
      <c r="D9" s="97"/>
      <c r="E9" s="96">
        <f>+SUM(D10:D14)</f>
        <v>4</v>
      </c>
      <c r="F9" s="97"/>
      <c r="G9" s="96">
        <f>+SUM(F10:F14)</f>
        <v>5</v>
      </c>
      <c r="H9" s="98"/>
      <c r="I9" s="99">
        <f>+G9/F87</f>
        <v>9.0909090909090912E-2</v>
      </c>
      <c r="J9" s="99">
        <f>+(G9-E9)/E9</f>
        <v>0.25</v>
      </c>
      <c r="L9" s="28"/>
      <c r="M9" s="8"/>
    </row>
    <row r="10" spans="1:13" x14ac:dyDescent="0.3">
      <c r="C10" s="100" t="s">
        <v>125</v>
      </c>
      <c r="D10" s="116">
        <v>4</v>
      </c>
      <c r="E10" s="104"/>
      <c r="F10" s="116">
        <v>5</v>
      </c>
      <c r="G10" s="104"/>
      <c r="H10" s="365">
        <f>+F10/SUM($F$10:$F$14)</f>
        <v>1</v>
      </c>
      <c r="I10" s="117"/>
      <c r="J10" s="105">
        <f>+(F10-D10)/D10</f>
        <v>0.25</v>
      </c>
      <c r="L10" s="7"/>
      <c r="M10" s="8"/>
    </row>
    <row r="11" spans="1:13" x14ac:dyDescent="0.3">
      <c r="C11" s="100" t="s">
        <v>126</v>
      </c>
      <c r="D11" s="116">
        <v>0</v>
      </c>
      <c r="E11" s="104"/>
      <c r="F11" s="116">
        <v>0</v>
      </c>
      <c r="G11" s="104"/>
      <c r="H11" s="365">
        <f t="shared" ref="H11:H14" si="0">+F11/SUM($F$10:$F$14)</f>
        <v>0</v>
      </c>
      <c r="I11" s="105"/>
      <c r="J11" s="105" t="e">
        <f>+(F11-D11)/D11</f>
        <v>#DIV/0!</v>
      </c>
      <c r="L11" s="28"/>
      <c r="M11" s="8"/>
    </row>
    <row r="12" spans="1:13" x14ac:dyDescent="0.3">
      <c r="C12" s="100" t="s">
        <v>127</v>
      </c>
      <c r="D12" s="116">
        <v>0</v>
      </c>
      <c r="E12" s="104"/>
      <c r="F12" s="116">
        <v>0</v>
      </c>
      <c r="G12" s="104"/>
      <c r="H12" s="365">
        <f t="shared" si="0"/>
        <v>0</v>
      </c>
      <c r="I12" s="105"/>
      <c r="J12" s="105" t="e">
        <f>+(F12-D12)/D12</f>
        <v>#DIV/0!</v>
      </c>
      <c r="L12" s="28"/>
      <c r="M12" s="8"/>
    </row>
    <row r="13" spans="1:13" x14ac:dyDescent="0.3">
      <c r="C13" s="100" t="s">
        <v>128</v>
      </c>
      <c r="D13" s="116">
        <v>0</v>
      </c>
      <c r="E13" s="104"/>
      <c r="F13" s="116">
        <v>0</v>
      </c>
      <c r="G13" s="104"/>
      <c r="H13" s="365">
        <f t="shared" si="0"/>
        <v>0</v>
      </c>
      <c r="I13" s="105"/>
      <c r="J13" s="105" t="e">
        <f>+(F13-D13)/D13</f>
        <v>#DIV/0!</v>
      </c>
      <c r="L13" s="28"/>
      <c r="M13" s="8"/>
    </row>
    <row r="14" spans="1:13" x14ac:dyDescent="0.3">
      <c r="C14" s="106" t="s">
        <v>408</v>
      </c>
      <c r="D14" s="116">
        <v>0</v>
      </c>
      <c r="E14" s="104"/>
      <c r="F14" s="116">
        <v>0</v>
      </c>
      <c r="G14" s="104"/>
      <c r="H14" s="365">
        <f t="shared" si="0"/>
        <v>0</v>
      </c>
      <c r="I14" s="105"/>
      <c r="J14" s="105" t="e">
        <f>+(F14-D14)/D14</f>
        <v>#DIV/0!</v>
      </c>
      <c r="L14" s="28"/>
      <c r="M14" s="8"/>
    </row>
    <row r="15" spans="1:13" x14ac:dyDescent="0.3">
      <c r="C15" s="107" t="s">
        <v>85</v>
      </c>
      <c r="D15" s="116"/>
      <c r="E15" s="108">
        <f>+SUM(D16:D20)</f>
        <v>0</v>
      </c>
      <c r="F15" s="118"/>
      <c r="G15" s="108">
        <f>+SUM(F16:F20)</f>
        <v>2</v>
      </c>
      <c r="H15" s="109"/>
      <c r="I15" s="110">
        <f>+G15/F87</f>
        <v>3.6363636363636362E-2</v>
      </c>
      <c r="J15" s="110" t="e">
        <f>+(G15-E15)/E15</f>
        <v>#DIV/0!</v>
      </c>
      <c r="L15" s="28"/>
      <c r="M15" s="8"/>
    </row>
    <row r="16" spans="1:13" x14ac:dyDescent="0.3">
      <c r="C16" s="100" t="s">
        <v>125</v>
      </c>
      <c r="D16" s="116">
        <v>0</v>
      </c>
      <c r="E16" s="108"/>
      <c r="F16" s="371">
        <v>1</v>
      </c>
      <c r="G16" s="108"/>
      <c r="H16" s="365">
        <f>+F16/SUM($F$16:$F$20)</f>
        <v>0.5</v>
      </c>
      <c r="I16" s="110"/>
      <c r="J16" s="105" t="e">
        <f>+(F16-D16)/D16</f>
        <v>#DIV/0!</v>
      </c>
      <c r="L16" s="28"/>
      <c r="M16" s="8"/>
    </row>
    <row r="17" spans="3:13" x14ac:dyDescent="0.3">
      <c r="C17" s="100" t="s">
        <v>126</v>
      </c>
      <c r="D17" s="116">
        <v>0</v>
      </c>
      <c r="E17" s="104"/>
      <c r="F17" s="95">
        <v>1</v>
      </c>
      <c r="G17" s="104"/>
      <c r="H17" s="365">
        <f t="shared" ref="H17:H20" si="1">+F17/SUM($F$16:$F$20)</f>
        <v>0.5</v>
      </c>
      <c r="I17" s="105"/>
      <c r="J17" s="105" t="e">
        <f>+(F17-D17)/D17</f>
        <v>#DIV/0!</v>
      </c>
      <c r="L17" s="28"/>
      <c r="M17" s="8"/>
    </row>
    <row r="18" spans="3:13" x14ac:dyDescent="0.3">
      <c r="C18" s="100" t="s">
        <v>127</v>
      </c>
      <c r="D18" s="116">
        <v>0</v>
      </c>
      <c r="E18" s="104"/>
      <c r="F18" s="116">
        <v>0</v>
      </c>
      <c r="G18" s="104"/>
      <c r="H18" s="365">
        <f t="shared" si="1"/>
        <v>0</v>
      </c>
      <c r="I18" s="105"/>
      <c r="J18" s="105" t="e">
        <f>+(F18-D18)/D18</f>
        <v>#DIV/0!</v>
      </c>
      <c r="L18" s="28"/>
      <c r="M18" s="8"/>
    </row>
    <row r="19" spans="3:13" x14ac:dyDescent="0.3">
      <c r="C19" s="100" t="s">
        <v>128</v>
      </c>
      <c r="D19" s="116">
        <v>0</v>
      </c>
      <c r="E19" s="104"/>
      <c r="F19" s="116">
        <v>0</v>
      </c>
      <c r="G19" s="104"/>
      <c r="H19" s="365">
        <f t="shared" si="1"/>
        <v>0</v>
      </c>
      <c r="I19" s="105"/>
      <c r="J19" s="105" t="e">
        <f>+(F19-D19)/D19</f>
        <v>#DIV/0!</v>
      </c>
      <c r="L19" s="28"/>
      <c r="M19" s="8"/>
    </row>
    <row r="20" spans="3:13" x14ac:dyDescent="0.3">
      <c r="C20" s="106" t="s">
        <v>408</v>
      </c>
      <c r="D20" s="116">
        <v>0</v>
      </c>
      <c r="E20" s="104"/>
      <c r="F20" s="116">
        <v>0</v>
      </c>
      <c r="G20" s="104"/>
      <c r="H20" s="365">
        <f t="shared" si="1"/>
        <v>0</v>
      </c>
      <c r="I20" s="105"/>
      <c r="J20" s="105" t="e">
        <f>+(F20-D20)/D20</f>
        <v>#DIV/0!</v>
      </c>
      <c r="L20" s="28"/>
      <c r="M20" s="8"/>
    </row>
    <row r="21" spans="3:13" x14ac:dyDescent="0.3">
      <c r="C21" s="107" t="s">
        <v>89</v>
      </c>
      <c r="D21" s="116"/>
      <c r="E21" s="108">
        <f>+SUM(D22:D26)</f>
        <v>6</v>
      </c>
      <c r="F21" s="119"/>
      <c r="G21" s="108">
        <f>+SUM(F22:F26)</f>
        <v>1</v>
      </c>
      <c r="H21" s="102"/>
      <c r="I21" s="103">
        <f>+G21/F87</f>
        <v>1.8181818181818181E-2</v>
      </c>
      <c r="J21" s="103">
        <f>+(G21-E21)/E21</f>
        <v>-0.83333333333333337</v>
      </c>
      <c r="L21" s="28"/>
      <c r="M21" s="8"/>
    </row>
    <row r="22" spans="3:13" x14ac:dyDescent="0.3">
      <c r="C22" s="100" t="s">
        <v>125</v>
      </c>
      <c r="D22" s="116">
        <v>6</v>
      </c>
      <c r="E22" s="108"/>
      <c r="F22" s="370">
        <v>1</v>
      </c>
      <c r="G22" s="108"/>
      <c r="H22" s="365">
        <f>+F22/SUM($F$22:$F$26)</f>
        <v>1</v>
      </c>
      <c r="I22" s="103"/>
      <c r="J22" s="105">
        <f>+(F22-D22)/D22</f>
        <v>-0.83333333333333337</v>
      </c>
      <c r="L22" s="28"/>
      <c r="M22" s="8"/>
    </row>
    <row r="23" spans="3:13" x14ac:dyDescent="0.3">
      <c r="C23" s="100" t="s">
        <v>126</v>
      </c>
      <c r="D23" s="116">
        <v>0</v>
      </c>
      <c r="E23" s="104"/>
      <c r="F23" s="116">
        <v>0</v>
      </c>
      <c r="G23" s="104"/>
      <c r="H23" s="365">
        <f t="shared" ref="H23:H26" si="2">+F23/SUM($F$22:$F$26)</f>
        <v>0</v>
      </c>
      <c r="I23" s="105"/>
      <c r="J23" s="105" t="e">
        <f>+(F23-D23)/D23</f>
        <v>#DIV/0!</v>
      </c>
      <c r="L23" s="28"/>
      <c r="M23" s="8"/>
    </row>
    <row r="24" spans="3:13" x14ac:dyDescent="0.3">
      <c r="C24" s="100" t="s">
        <v>127</v>
      </c>
      <c r="D24" s="116">
        <v>0</v>
      </c>
      <c r="E24" s="104"/>
      <c r="F24" s="116">
        <v>0</v>
      </c>
      <c r="G24" s="104"/>
      <c r="H24" s="365">
        <f t="shared" si="2"/>
        <v>0</v>
      </c>
      <c r="I24" s="105"/>
      <c r="J24" s="105" t="e">
        <f>+(F24-D24)/D24</f>
        <v>#DIV/0!</v>
      </c>
      <c r="L24" s="28"/>
      <c r="M24" s="8"/>
    </row>
    <row r="25" spans="3:13" x14ac:dyDescent="0.3">
      <c r="C25" s="100" t="s">
        <v>128</v>
      </c>
      <c r="D25" s="116">
        <v>0</v>
      </c>
      <c r="E25" s="104"/>
      <c r="F25" s="116">
        <v>0</v>
      </c>
      <c r="G25" s="104"/>
      <c r="H25" s="365">
        <f t="shared" si="2"/>
        <v>0</v>
      </c>
      <c r="I25" s="105"/>
      <c r="J25" s="105" t="e">
        <f>+(F25-D25)/D25</f>
        <v>#DIV/0!</v>
      </c>
      <c r="L25" s="28"/>
      <c r="M25" s="8"/>
    </row>
    <row r="26" spans="3:13" x14ac:dyDescent="0.3">
      <c r="C26" s="106" t="s">
        <v>408</v>
      </c>
      <c r="D26" s="116">
        <v>0</v>
      </c>
      <c r="E26" s="104"/>
      <c r="F26" s="116">
        <v>0</v>
      </c>
      <c r="G26" s="104"/>
      <c r="H26" s="365">
        <f t="shared" si="2"/>
        <v>0</v>
      </c>
      <c r="I26" s="105"/>
      <c r="J26" s="105" t="e">
        <f>+(F26-D26)/D26</f>
        <v>#DIV/0!</v>
      </c>
      <c r="L26" s="28"/>
      <c r="M26" s="8"/>
    </row>
    <row r="27" spans="3:13" x14ac:dyDescent="0.3">
      <c r="C27" s="107" t="s">
        <v>90</v>
      </c>
      <c r="D27" s="116"/>
      <c r="E27" s="108">
        <f>+SUM(D28:D32)</f>
        <v>13</v>
      </c>
      <c r="F27" s="119"/>
      <c r="G27" s="108">
        <f>+SUM(F28:F32)</f>
        <v>11</v>
      </c>
      <c r="H27" s="102"/>
      <c r="I27" s="103">
        <f>+G27/F87</f>
        <v>0.2</v>
      </c>
      <c r="J27" s="103">
        <f>+(G27-E27)/E27</f>
        <v>-0.15384615384615385</v>
      </c>
      <c r="L27" s="28"/>
      <c r="M27" s="8"/>
    </row>
    <row r="28" spans="3:13" x14ac:dyDescent="0.3">
      <c r="C28" s="100" t="s">
        <v>125</v>
      </c>
      <c r="D28" s="116">
        <v>13</v>
      </c>
      <c r="E28" s="108"/>
      <c r="F28" s="370">
        <v>11</v>
      </c>
      <c r="G28" s="108"/>
      <c r="H28" s="365">
        <f>+F28/SUM($F$28:$F$32)</f>
        <v>1</v>
      </c>
      <c r="I28" s="103"/>
      <c r="J28" s="105">
        <f>+(F28-D28)/D28</f>
        <v>-0.15384615384615385</v>
      </c>
      <c r="L28" s="28"/>
      <c r="M28" s="8"/>
    </row>
    <row r="29" spans="3:13" x14ac:dyDescent="0.3">
      <c r="C29" s="100" t="s">
        <v>126</v>
      </c>
      <c r="D29" s="116">
        <v>0</v>
      </c>
      <c r="E29" s="104"/>
      <c r="F29" s="116">
        <v>0</v>
      </c>
      <c r="G29" s="104"/>
      <c r="H29" s="365">
        <f t="shared" ref="H29:H32" si="3">+F29/SUM($F$28:$F$32)</f>
        <v>0</v>
      </c>
      <c r="I29" s="105"/>
      <c r="J29" s="105" t="e">
        <f>+(F29-D29)/D29</f>
        <v>#DIV/0!</v>
      </c>
      <c r="L29" s="28"/>
      <c r="M29" s="8"/>
    </row>
    <row r="30" spans="3:13" x14ac:dyDescent="0.3">
      <c r="C30" s="100" t="s">
        <v>127</v>
      </c>
      <c r="D30" s="116">
        <v>0</v>
      </c>
      <c r="E30" s="104"/>
      <c r="F30" s="116">
        <v>0</v>
      </c>
      <c r="G30" s="104"/>
      <c r="H30" s="365">
        <f t="shared" si="3"/>
        <v>0</v>
      </c>
      <c r="I30" s="105"/>
      <c r="J30" s="105" t="e">
        <f>+(F30-D30)/D30</f>
        <v>#DIV/0!</v>
      </c>
      <c r="L30" s="28"/>
      <c r="M30" s="8"/>
    </row>
    <row r="31" spans="3:13" x14ac:dyDescent="0.3">
      <c r="C31" s="100" t="s">
        <v>128</v>
      </c>
      <c r="D31" s="116">
        <v>0</v>
      </c>
      <c r="E31" s="104"/>
      <c r="F31" s="116">
        <v>0</v>
      </c>
      <c r="G31" s="104"/>
      <c r="H31" s="365">
        <f t="shared" si="3"/>
        <v>0</v>
      </c>
      <c r="I31" s="105"/>
      <c r="J31" s="105" t="e">
        <f>+(F31-D31)/D31</f>
        <v>#DIV/0!</v>
      </c>
      <c r="L31" s="28"/>
      <c r="M31" s="8"/>
    </row>
    <row r="32" spans="3:13" x14ac:dyDescent="0.3">
      <c r="C32" s="106" t="s">
        <v>408</v>
      </c>
      <c r="D32" s="116">
        <v>0</v>
      </c>
      <c r="E32" s="104"/>
      <c r="F32" s="116">
        <v>0</v>
      </c>
      <c r="G32" s="104"/>
      <c r="H32" s="365">
        <f t="shared" si="3"/>
        <v>0</v>
      </c>
      <c r="I32" s="105"/>
      <c r="J32" s="105" t="e">
        <f>+(F32-D32)/D32</f>
        <v>#DIV/0!</v>
      </c>
      <c r="L32" s="28"/>
      <c r="M32" s="8"/>
    </row>
    <row r="33" spans="3:13" x14ac:dyDescent="0.3">
      <c r="C33" s="107" t="s">
        <v>91</v>
      </c>
      <c r="D33" s="116"/>
      <c r="E33" s="108">
        <f>+SUM(D34:D38)</f>
        <v>16</v>
      </c>
      <c r="F33" s="119"/>
      <c r="G33" s="108">
        <f>+SUM(F34:F38)</f>
        <v>16</v>
      </c>
      <c r="H33" s="102"/>
      <c r="I33" s="103">
        <f>+G33/F87</f>
        <v>0.29090909090909089</v>
      </c>
      <c r="J33" s="103">
        <f>+(G33-E33)/E33</f>
        <v>0</v>
      </c>
      <c r="L33" s="28"/>
      <c r="M33" s="8"/>
    </row>
    <row r="34" spans="3:13" x14ac:dyDescent="0.3">
      <c r="C34" s="100" t="s">
        <v>125</v>
      </c>
      <c r="D34" s="116">
        <v>13</v>
      </c>
      <c r="E34" s="108"/>
      <c r="F34" s="370">
        <v>10</v>
      </c>
      <c r="G34" s="108"/>
      <c r="H34" s="365">
        <f>+F34/SUM($F$34:$F$38)</f>
        <v>0.625</v>
      </c>
      <c r="I34" s="103"/>
      <c r="J34" s="105">
        <f>+(F34-D34)/D34</f>
        <v>-0.23076923076923078</v>
      </c>
      <c r="L34" s="28"/>
      <c r="M34" s="8"/>
    </row>
    <row r="35" spans="3:13" x14ac:dyDescent="0.3">
      <c r="C35" s="100" t="s">
        <v>126</v>
      </c>
      <c r="D35" s="116">
        <v>2</v>
      </c>
      <c r="E35" s="104"/>
      <c r="F35" s="95">
        <v>4</v>
      </c>
      <c r="G35" s="104"/>
      <c r="H35" s="365">
        <f t="shared" ref="H35:H38" si="4">+F35/SUM($F$34:$F$38)</f>
        <v>0.25</v>
      </c>
      <c r="I35" s="105"/>
      <c r="J35" s="105">
        <f>+(F35-D35)/D35</f>
        <v>1</v>
      </c>
      <c r="L35" s="28"/>
      <c r="M35" s="8"/>
    </row>
    <row r="36" spans="3:13" x14ac:dyDescent="0.3">
      <c r="C36" s="100" t="s">
        <v>127</v>
      </c>
      <c r="D36" s="116">
        <v>1</v>
      </c>
      <c r="E36" s="104"/>
      <c r="F36" s="116">
        <v>2</v>
      </c>
      <c r="G36" s="104"/>
      <c r="H36" s="365">
        <f t="shared" si="4"/>
        <v>0.125</v>
      </c>
      <c r="I36" s="105"/>
      <c r="J36" s="105">
        <f>+(F36-D36)/D36</f>
        <v>1</v>
      </c>
      <c r="L36" s="28"/>
      <c r="M36" s="8"/>
    </row>
    <row r="37" spans="3:13" x14ac:dyDescent="0.3">
      <c r="C37" s="100" t="s">
        <v>128</v>
      </c>
      <c r="D37" s="116">
        <v>0</v>
      </c>
      <c r="E37" s="104"/>
      <c r="F37" s="116">
        <v>0</v>
      </c>
      <c r="G37" s="104"/>
      <c r="H37" s="365">
        <f t="shared" si="4"/>
        <v>0</v>
      </c>
      <c r="I37" s="105"/>
      <c r="J37" s="105" t="e">
        <f>+(F37-D37)/D37</f>
        <v>#DIV/0!</v>
      </c>
      <c r="L37" s="28"/>
      <c r="M37" s="8"/>
    </row>
    <row r="38" spans="3:13" x14ac:dyDescent="0.3">
      <c r="C38" s="106" t="s">
        <v>408</v>
      </c>
      <c r="D38" s="116">
        <v>0</v>
      </c>
      <c r="E38" s="104"/>
      <c r="F38" s="116">
        <v>0</v>
      </c>
      <c r="G38" s="104"/>
      <c r="H38" s="365">
        <f t="shared" si="4"/>
        <v>0</v>
      </c>
      <c r="I38" s="105"/>
      <c r="J38" s="105" t="e">
        <f>+(F38-D38)/D38</f>
        <v>#DIV/0!</v>
      </c>
      <c r="L38" s="28"/>
      <c r="M38" s="8"/>
    </row>
    <row r="39" spans="3:13" x14ac:dyDescent="0.3">
      <c r="C39" s="107" t="s">
        <v>92</v>
      </c>
      <c r="D39" s="116"/>
      <c r="E39" s="108">
        <f>+SUM(D40:D44)</f>
        <v>0</v>
      </c>
      <c r="F39" s="119"/>
      <c r="G39" s="108">
        <f>+SUM(F40:F44)</f>
        <v>0</v>
      </c>
      <c r="H39" s="102"/>
      <c r="I39" s="103">
        <f>+G39/F87</f>
        <v>0</v>
      </c>
      <c r="J39" s="103" t="e">
        <f>+(G39-E39)/E39</f>
        <v>#DIV/0!</v>
      </c>
      <c r="L39" s="28"/>
      <c r="M39" s="8"/>
    </row>
    <row r="40" spans="3:13" x14ac:dyDescent="0.3">
      <c r="C40" s="100" t="s">
        <v>125</v>
      </c>
      <c r="D40" s="116">
        <v>0</v>
      </c>
      <c r="E40" s="108"/>
      <c r="F40" s="116">
        <v>0</v>
      </c>
      <c r="G40" s="108"/>
      <c r="H40" s="365" t="e">
        <f>+F40/SUM($F$40:$F$44)</f>
        <v>#DIV/0!</v>
      </c>
      <c r="I40" s="103"/>
      <c r="J40" s="105" t="e">
        <f>+(F40-D40)/D40</f>
        <v>#DIV/0!</v>
      </c>
      <c r="L40" s="28"/>
      <c r="M40" s="8"/>
    </row>
    <row r="41" spans="3:13" x14ac:dyDescent="0.3">
      <c r="C41" s="100" t="s">
        <v>126</v>
      </c>
      <c r="D41" s="116">
        <v>0</v>
      </c>
      <c r="E41" s="104"/>
      <c r="F41" s="116">
        <v>0</v>
      </c>
      <c r="G41" s="104"/>
      <c r="H41" s="365" t="e">
        <f t="shared" ref="H41:H44" si="5">+F41/SUM($F$40:$F$44)</f>
        <v>#DIV/0!</v>
      </c>
      <c r="I41" s="105"/>
      <c r="J41" s="105" t="e">
        <f>+(F41-D41)/D41</f>
        <v>#DIV/0!</v>
      </c>
      <c r="L41" s="28"/>
      <c r="M41" s="8"/>
    </row>
    <row r="42" spans="3:13" x14ac:dyDescent="0.3">
      <c r="C42" s="100" t="s">
        <v>127</v>
      </c>
      <c r="D42" s="116">
        <v>0</v>
      </c>
      <c r="E42" s="104"/>
      <c r="F42" s="116">
        <v>0</v>
      </c>
      <c r="G42" s="104"/>
      <c r="H42" s="365" t="e">
        <f t="shared" si="5"/>
        <v>#DIV/0!</v>
      </c>
      <c r="I42" s="105"/>
      <c r="J42" s="105" t="e">
        <f>+(F42-D42)/D42</f>
        <v>#DIV/0!</v>
      </c>
      <c r="L42" s="28"/>
      <c r="M42" s="8"/>
    </row>
    <row r="43" spans="3:13" x14ac:dyDescent="0.3">
      <c r="C43" s="100" t="s">
        <v>128</v>
      </c>
      <c r="D43" s="116">
        <v>0</v>
      </c>
      <c r="E43" s="104"/>
      <c r="F43" s="116">
        <v>0</v>
      </c>
      <c r="G43" s="104"/>
      <c r="H43" s="365" t="e">
        <f t="shared" si="5"/>
        <v>#DIV/0!</v>
      </c>
      <c r="I43" s="105"/>
      <c r="J43" s="105" t="e">
        <f>+(F43-D43)/D43</f>
        <v>#DIV/0!</v>
      </c>
      <c r="L43" s="28"/>
      <c r="M43" s="8"/>
    </row>
    <row r="44" spans="3:13" x14ac:dyDescent="0.3">
      <c r="C44" s="106" t="s">
        <v>408</v>
      </c>
      <c r="D44" s="116">
        <v>0</v>
      </c>
      <c r="E44" s="104"/>
      <c r="F44" s="116">
        <v>0</v>
      </c>
      <c r="G44" s="104"/>
      <c r="H44" s="365" t="e">
        <f t="shared" si="5"/>
        <v>#DIV/0!</v>
      </c>
      <c r="I44" s="105"/>
      <c r="J44" s="105" t="e">
        <f>+(F44-D44)/D44</f>
        <v>#DIV/0!</v>
      </c>
      <c r="L44" s="28"/>
      <c r="M44" s="8"/>
    </row>
    <row r="45" spans="3:13" x14ac:dyDescent="0.3">
      <c r="C45" s="107" t="s">
        <v>97</v>
      </c>
      <c r="D45" s="116"/>
      <c r="E45" s="108">
        <f>+SUM(D46:D50)</f>
        <v>0</v>
      </c>
      <c r="F45" s="119"/>
      <c r="G45" s="108">
        <f>+SUM(F46:F50)</f>
        <v>0</v>
      </c>
      <c r="H45" s="102"/>
      <c r="I45" s="103">
        <f>+G45/F87</f>
        <v>0</v>
      </c>
      <c r="J45" s="103" t="e">
        <f>+(G45-E45)/E45</f>
        <v>#DIV/0!</v>
      </c>
      <c r="L45" s="28"/>
      <c r="M45" s="8"/>
    </row>
    <row r="46" spans="3:13" x14ac:dyDescent="0.3">
      <c r="C46" s="100" t="s">
        <v>125</v>
      </c>
      <c r="D46" s="116">
        <v>0</v>
      </c>
      <c r="E46" s="108"/>
      <c r="F46" s="116">
        <v>0</v>
      </c>
      <c r="G46" s="108"/>
      <c r="H46" s="365" t="e">
        <f>+F46/SUM($F$46:$F$50)</f>
        <v>#DIV/0!</v>
      </c>
      <c r="I46" s="103"/>
      <c r="J46" s="105" t="e">
        <f>+(F46-D46)/D46</f>
        <v>#DIV/0!</v>
      </c>
      <c r="L46" s="28"/>
      <c r="M46" s="8"/>
    </row>
    <row r="47" spans="3:13" x14ac:dyDescent="0.3">
      <c r="C47" s="100" t="s">
        <v>126</v>
      </c>
      <c r="D47" s="116">
        <v>0</v>
      </c>
      <c r="E47" s="104"/>
      <c r="F47" s="116">
        <v>0</v>
      </c>
      <c r="G47" s="104"/>
      <c r="H47" s="365" t="e">
        <f t="shared" ref="H47:H50" si="6">+F47/SUM($F$46:$F$50)</f>
        <v>#DIV/0!</v>
      </c>
      <c r="I47" s="105"/>
      <c r="J47" s="105" t="e">
        <f>+(F47-D47)/D47</f>
        <v>#DIV/0!</v>
      </c>
      <c r="L47" s="28"/>
      <c r="M47" s="8"/>
    </row>
    <row r="48" spans="3:13" x14ac:dyDescent="0.3">
      <c r="C48" s="100" t="s">
        <v>127</v>
      </c>
      <c r="D48" s="116">
        <v>0</v>
      </c>
      <c r="E48" s="104"/>
      <c r="F48" s="116">
        <v>0</v>
      </c>
      <c r="G48" s="104"/>
      <c r="H48" s="365" t="e">
        <f t="shared" si="6"/>
        <v>#DIV/0!</v>
      </c>
      <c r="I48" s="105"/>
      <c r="J48" s="105" t="e">
        <f>+(F48-D48)/D48</f>
        <v>#DIV/0!</v>
      </c>
      <c r="L48" s="28"/>
      <c r="M48" s="8"/>
    </row>
    <row r="49" spans="3:13" x14ac:dyDescent="0.3">
      <c r="C49" s="100" t="s">
        <v>128</v>
      </c>
      <c r="D49" s="116">
        <v>0</v>
      </c>
      <c r="E49" s="104"/>
      <c r="F49" s="116">
        <v>0</v>
      </c>
      <c r="G49" s="104"/>
      <c r="H49" s="365" t="e">
        <f t="shared" si="6"/>
        <v>#DIV/0!</v>
      </c>
      <c r="I49" s="105"/>
      <c r="J49" s="105" t="e">
        <f>+(F49-D49)/D49</f>
        <v>#DIV/0!</v>
      </c>
      <c r="L49" s="28"/>
      <c r="M49" s="8"/>
    </row>
    <row r="50" spans="3:13" x14ac:dyDescent="0.3">
      <c r="C50" s="106" t="s">
        <v>408</v>
      </c>
      <c r="D50" s="116">
        <v>0</v>
      </c>
      <c r="E50" s="104"/>
      <c r="F50" s="116">
        <v>0</v>
      </c>
      <c r="G50" s="104"/>
      <c r="H50" s="365" t="e">
        <f t="shared" si="6"/>
        <v>#DIV/0!</v>
      </c>
      <c r="I50" s="105"/>
      <c r="J50" s="105" t="e">
        <f>+(F50-D50)/D50</f>
        <v>#DIV/0!</v>
      </c>
      <c r="L50" s="28"/>
      <c r="M50" s="8"/>
    </row>
    <row r="51" spans="3:13" x14ac:dyDescent="0.3">
      <c r="C51" s="107" t="s">
        <v>93</v>
      </c>
      <c r="D51" s="119"/>
      <c r="E51" s="108">
        <f>+SUM(D52:D56)</f>
        <v>0</v>
      </c>
      <c r="F51" s="119"/>
      <c r="G51" s="108">
        <f>+SUM(F52:F56)</f>
        <v>0</v>
      </c>
      <c r="H51" s="102"/>
      <c r="I51" s="103">
        <f>+G51/F87</f>
        <v>0</v>
      </c>
      <c r="J51" s="103" t="e">
        <f>+(G51-E51)/E51</f>
        <v>#DIV/0!</v>
      </c>
      <c r="L51" s="28"/>
      <c r="M51" s="8"/>
    </row>
    <row r="52" spans="3:13" x14ac:dyDescent="0.3">
      <c r="C52" s="100" t="s">
        <v>125</v>
      </c>
      <c r="D52" s="116">
        <v>0</v>
      </c>
      <c r="E52" s="108"/>
      <c r="F52" s="116">
        <v>0</v>
      </c>
      <c r="G52" s="108"/>
      <c r="H52" s="365" t="e">
        <f>+F52/SUM($F$52:$F$56)</f>
        <v>#DIV/0!</v>
      </c>
      <c r="I52" s="103"/>
      <c r="J52" s="105" t="e">
        <f>+(F52-D52)/D52</f>
        <v>#DIV/0!</v>
      </c>
      <c r="L52" s="28"/>
      <c r="M52" s="8"/>
    </row>
    <row r="53" spans="3:13" x14ac:dyDescent="0.3">
      <c r="C53" s="100" t="s">
        <v>126</v>
      </c>
      <c r="D53" s="116">
        <v>0</v>
      </c>
      <c r="E53" s="104"/>
      <c r="F53" s="116">
        <v>0</v>
      </c>
      <c r="G53" s="104"/>
      <c r="H53" s="365" t="e">
        <f t="shared" ref="H53:H56" si="7">+F53/SUM($F$52:$F$56)</f>
        <v>#DIV/0!</v>
      </c>
      <c r="I53" s="105"/>
      <c r="J53" s="105" t="e">
        <f>+(F53-D53)/D53</f>
        <v>#DIV/0!</v>
      </c>
      <c r="L53" s="28"/>
      <c r="M53" s="8"/>
    </row>
    <row r="54" spans="3:13" x14ac:dyDescent="0.3">
      <c r="C54" s="100" t="s">
        <v>127</v>
      </c>
      <c r="D54" s="116">
        <v>0</v>
      </c>
      <c r="E54" s="104"/>
      <c r="F54" s="116">
        <v>0</v>
      </c>
      <c r="G54" s="104"/>
      <c r="H54" s="365" t="e">
        <f t="shared" si="7"/>
        <v>#DIV/0!</v>
      </c>
      <c r="I54" s="105"/>
      <c r="J54" s="105" t="e">
        <f>+(F54-D54)/D54</f>
        <v>#DIV/0!</v>
      </c>
      <c r="L54" s="28"/>
      <c r="M54" s="8"/>
    </row>
    <row r="55" spans="3:13" x14ac:dyDescent="0.3">
      <c r="C55" s="100" t="s">
        <v>128</v>
      </c>
      <c r="D55" s="116">
        <v>0</v>
      </c>
      <c r="E55" s="104"/>
      <c r="F55" s="116">
        <v>0</v>
      </c>
      <c r="G55" s="104"/>
      <c r="H55" s="365" t="e">
        <f t="shared" si="7"/>
        <v>#DIV/0!</v>
      </c>
      <c r="I55" s="105"/>
      <c r="J55" s="105" t="e">
        <f>+(F55-D55)/D55</f>
        <v>#DIV/0!</v>
      </c>
      <c r="L55" s="28"/>
      <c r="M55" s="8"/>
    </row>
    <row r="56" spans="3:13" x14ac:dyDescent="0.3">
      <c r="C56" s="106" t="s">
        <v>408</v>
      </c>
      <c r="D56" s="116"/>
      <c r="E56" s="104"/>
      <c r="F56" s="116">
        <v>0</v>
      </c>
      <c r="G56" s="104"/>
      <c r="H56" s="365" t="e">
        <f t="shared" si="7"/>
        <v>#DIV/0!</v>
      </c>
      <c r="I56" s="105"/>
      <c r="J56" s="105" t="e">
        <f>+(F56-D56)/D56</f>
        <v>#DIV/0!</v>
      </c>
      <c r="L56" s="28"/>
      <c r="M56" s="8"/>
    </row>
    <row r="57" spans="3:13" x14ac:dyDescent="0.3">
      <c r="C57" s="107" t="s">
        <v>94</v>
      </c>
      <c r="D57" s="119"/>
      <c r="E57" s="108">
        <f>+SUM(D58:D62)</f>
        <v>27</v>
      </c>
      <c r="F57" s="119"/>
      <c r="G57" s="108">
        <f>+SUM(F58:F62)</f>
        <v>20</v>
      </c>
      <c r="H57" s="102"/>
      <c r="I57" s="103">
        <f>+G57/F87</f>
        <v>0.36363636363636365</v>
      </c>
      <c r="J57" s="103">
        <f>+(G57-E57)/E57</f>
        <v>-0.25925925925925924</v>
      </c>
      <c r="L57" s="28"/>
      <c r="M57" s="8"/>
    </row>
    <row r="58" spans="3:13" x14ac:dyDescent="0.3">
      <c r="C58" s="100" t="s">
        <v>125</v>
      </c>
      <c r="D58" s="116">
        <v>0</v>
      </c>
      <c r="E58" s="108"/>
      <c r="F58" s="116">
        <v>0</v>
      </c>
      <c r="G58" s="108"/>
      <c r="H58" s="365">
        <f>+F58/SUM($F$58:$F$62)</f>
        <v>0</v>
      </c>
      <c r="I58" s="103"/>
      <c r="J58" s="105" t="e">
        <f>+(F58-D58)/D58</f>
        <v>#DIV/0!</v>
      </c>
      <c r="L58" s="28"/>
      <c r="M58" s="8"/>
    </row>
    <row r="59" spans="3:13" x14ac:dyDescent="0.3">
      <c r="C59" s="100" t="s">
        <v>126</v>
      </c>
      <c r="D59" s="95">
        <v>8</v>
      </c>
      <c r="E59" s="104"/>
      <c r="F59" s="95">
        <v>6</v>
      </c>
      <c r="G59" s="104"/>
      <c r="H59" s="365">
        <f t="shared" ref="H59:H62" si="8">+F59/SUM($F$58:$F$62)</f>
        <v>0.3</v>
      </c>
      <c r="I59" s="105"/>
      <c r="J59" s="105">
        <f>+(F59-D59)/D59</f>
        <v>-0.25</v>
      </c>
      <c r="L59" s="28"/>
      <c r="M59" s="8"/>
    </row>
    <row r="60" spans="3:13" x14ac:dyDescent="0.3">
      <c r="C60" s="100" t="s">
        <v>127</v>
      </c>
      <c r="D60" s="116">
        <v>10</v>
      </c>
      <c r="E60" s="104"/>
      <c r="F60" s="116">
        <v>5</v>
      </c>
      <c r="G60" s="104"/>
      <c r="H60" s="365">
        <f t="shared" si="8"/>
        <v>0.25</v>
      </c>
      <c r="I60" s="105"/>
      <c r="J60" s="105">
        <f>+(F60-D60)/D60</f>
        <v>-0.5</v>
      </c>
      <c r="L60" s="28"/>
      <c r="M60" s="8"/>
    </row>
    <row r="61" spans="3:13" x14ac:dyDescent="0.3">
      <c r="C61" s="100" t="s">
        <v>128</v>
      </c>
      <c r="D61" s="116">
        <v>8</v>
      </c>
      <c r="E61" s="104"/>
      <c r="F61" s="116">
        <v>7</v>
      </c>
      <c r="G61" s="104"/>
      <c r="H61" s="365">
        <f t="shared" si="8"/>
        <v>0.35</v>
      </c>
      <c r="I61" s="105"/>
      <c r="J61" s="105">
        <f>+(F61-D61)/D61</f>
        <v>-0.125</v>
      </c>
      <c r="L61" s="28"/>
      <c r="M61" s="8"/>
    </row>
    <row r="62" spans="3:13" x14ac:dyDescent="0.3">
      <c r="C62" s="106" t="s">
        <v>408</v>
      </c>
      <c r="D62" s="116">
        <v>1</v>
      </c>
      <c r="E62" s="104"/>
      <c r="F62" s="116">
        <v>2</v>
      </c>
      <c r="G62" s="104"/>
      <c r="H62" s="365">
        <f t="shared" si="8"/>
        <v>0.1</v>
      </c>
      <c r="I62" s="105"/>
      <c r="J62" s="105">
        <f>+(F62-D62)/D62</f>
        <v>1</v>
      </c>
      <c r="L62" s="28"/>
      <c r="M62" s="8"/>
    </row>
    <row r="63" spans="3:13" x14ac:dyDescent="0.3">
      <c r="C63" s="107" t="s">
        <v>113</v>
      </c>
      <c r="D63" s="119"/>
      <c r="E63" s="108">
        <f>+SUM(D64:D68)</f>
        <v>0</v>
      </c>
      <c r="F63" s="119"/>
      <c r="G63" s="108">
        <f>+SUM(F64:F68)</f>
        <v>0</v>
      </c>
      <c r="H63" s="102"/>
      <c r="I63" s="103">
        <f>+G63/F87</f>
        <v>0</v>
      </c>
      <c r="J63" s="103" t="e">
        <f>+(G63-E63)/E63</f>
        <v>#DIV/0!</v>
      </c>
      <c r="L63" s="28"/>
      <c r="M63" s="8"/>
    </row>
    <row r="64" spans="3:13" x14ac:dyDescent="0.3">
      <c r="C64" s="100" t="s">
        <v>125</v>
      </c>
      <c r="D64" s="116">
        <v>0</v>
      </c>
      <c r="E64" s="108"/>
      <c r="F64" s="116">
        <v>0</v>
      </c>
      <c r="G64" s="108"/>
      <c r="H64" s="365" t="e">
        <f>+F64/SUM($F$64:$F$68)</f>
        <v>#DIV/0!</v>
      </c>
      <c r="I64" s="103"/>
      <c r="J64" s="105" t="e">
        <f>+(F64-D64)/D64</f>
        <v>#DIV/0!</v>
      </c>
      <c r="L64" s="28"/>
      <c r="M64" s="8"/>
    </row>
    <row r="65" spans="3:13" x14ac:dyDescent="0.3">
      <c r="C65" s="100" t="s">
        <v>126</v>
      </c>
      <c r="D65" s="116">
        <v>0</v>
      </c>
      <c r="E65" s="104"/>
      <c r="F65" s="116">
        <v>0</v>
      </c>
      <c r="G65" s="104"/>
      <c r="H65" s="365" t="e">
        <f t="shared" ref="H65:H68" si="9">+F65/SUM($F$64:$F$68)</f>
        <v>#DIV/0!</v>
      </c>
      <c r="I65" s="105"/>
      <c r="J65" s="105" t="e">
        <f>+(F65-D65)/D65</f>
        <v>#DIV/0!</v>
      </c>
      <c r="L65" s="28"/>
      <c r="M65" s="8"/>
    </row>
    <row r="66" spans="3:13" x14ac:dyDescent="0.3">
      <c r="C66" s="100" t="s">
        <v>127</v>
      </c>
      <c r="D66" s="116">
        <v>0</v>
      </c>
      <c r="E66" s="104"/>
      <c r="F66" s="116">
        <v>0</v>
      </c>
      <c r="G66" s="104"/>
      <c r="H66" s="365" t="e">
        <f t="shared" si="9"/>
        <v>#DIV/0!</v>
      </c>
      <c r="I66" s="105"/>
      <c r="J66" s="105" t="e">
        <f>+(F66-D66)/D66</f>
        <v>#DIV/0!</v>
      </c>
      <c r="L66" s="28"/>
      <c r="M66" s="8"/>
    </row>
    <row r="67" spans="3:13" x14ac:dyDescent="0.3">
      <c r="C67" s="100" t="s">
        <v>128</v>
      </c>
      <c r="D67" s="116">
        <v>0</v>
      </c>
      <c r="E67" s="104"/>
      <c r="F67" s="116">
        <v>0</v>
      </c>
      <c r="G67" s="104"/>
      <c r="H67" s="365" t="e">
        <f t="shared" si="9"/>
        <v>#DIV/0!</v>
      </c>
      <c r="I67" s="105"/>
      <c r="J67" s="105" t="e">
        <f>+(F67-D67)/D67</f>
        <v>#DIV/0!</v>
      </c>
      <c r="L67" s="28"/>
      <c r="M67" s="8"/>
    </row>
    <row r="68" spans="3:13" x14ac:dyDescent="0.3">
      <c r="C68" s="106" t="s">
        <v>408</v>
      </c>
      <c r="D68" s="116">
        <v>0</v>
      </c>
      <c r="E68" s="104"/>
      <c r="F68" s="116">
        <v>0</v>
      </c>
      <c r="G68" s="104"/>
      <c r="H68" s="365" t="e">
        <f t="shared" si="9"/>
        <v>#DIV/0!</v>
      </c>
      <c r="I68" s="105"/>
      <c r="J68" s="105" t="e">
        <f>+(F68-D68)/D68</f>
        <v>#DIV/0!</v>
      </c>
      <c r="L68" s="28"/>
      <c r="M68" s="8"/>
    </row>
    <row r="69" spans="3:13" x14ac:dyDescent="0.3">
      <c r="C69" s="107" t="s">
        <v>86</v>
      </c>
      <c r="D69" s="119"/>
      <c r="E69" s="108">
        <f>+SUM(D70:D74)</f>
        <v>0</v>
      </c>
      <c r="F69" s="119"/>
      <c r="G69" s="108">
        <f>+SUM(F70:F74)</f>
        <v>0</v>
      </c>
      <c r="H69" s="102"/>
      <c r="I69" s="103">
        <f>+G69/F87</f>
        <v>0</v>
      </c>
      <c r="J69" s="103" t="e">
        <f>+(G69-E69)/E69</f>
        <v>#DIV/0!</v>
      </c>
      <c r="L69" s="28"/>
      <c r="M69" s="8"/>
    </row>
    <row r="70" spans="3:13" x14ac:dyDescent="0.3">
      <c r="C70" s="100" t="s">
        <v>125</v>
      </c>
      <c r="D70" s="116">
        <v>0</v>
      </c>
      <c r="E70" s="108"/>
      <c r="F70" s="116">
        <v>0</v>
      </c>
      <c r="G70" s="108"/>
      <c r="H70" s="365" t="e">
        <f>+F70/SUM($F$70:$F$74)</f>
        <v>#DIV/0!</v>
      </c>
      <c r="I70" s="103"/>
      <c r="J70" s="105" t="e">
        <f>+(F70-D70)/D70</f>
        <v>#DIV/0!</v>
      </c>
      <c r="L70" s="28"/>
      <c r="M70" s="8"/>
    </row>
    <row r="71" spans="3:13" x14ac:dyDescent="0.3">
      <c r="C71" s="100" t="s">
        <v>126</v>
      </c>
      <c r="D71" s="116">
        <v>0</v>
      </c>
      <c r="E71" s="104"/>
      <c r="F71" s="116">
        <v>0</v>
      </c>
      <c r="G71" s="104"/>
      <c r="H71" s="365" t="e">
        <f t="shared" ref="H71:H74" si="10">+F71/SUM($F$70:$F$74)</f>
        <v>#DIV/0!</v>
      </c>
      <c r="I71" s="105"/>
      <c r="J71" s="105" t="e">
        <f>+(F71-D71)/D71</f>
        <v>#DIV/0!</v>
      </c>
      <c r="L71" s="28"/>
      <c r="M71" s="8"/>
    </row>
    <row r="72" spans="3:13" x14ac:dyDescent="0.3">
      <c r="C72" s="100" t="s">
        <v>127</v>
      </c>
      <c r="D72" s="116">
        <v>0</v>
      </c>
      <c r="E72" s="104"/>
      <c r="F72" s="116">
        <v>0</v>
      </c>
      <c r="G72" s="104"/>
      <c r="H72" s="365" t="e">
        <f t="shared" si="10"/>
        <v>#DIV/0!</v>
      </c>
      <c r="I72" s="105"/>
      <c r="J72" s="105" t="e">
        <f>+(F72-D72)/D72</f>
        <v>#DIV/0!</v>
      </c>
      <c r="L72" s="28"/>
      <c r="M72" s="8"/>
    </row>
    <row r="73" spans="3:13" x14ac:dyDescent="0.3">
      <c r="C73" s="100" t="s">
        <v>128</v>
      </c>
      <c r="D73" s="116">
        <v>0</v>
      </c>
      <c r="E73" s="104"/>
      <c r="F73" s="116">
        <v>0</v>
      </c>
      <c r="G73" s="104"/>
      <c r="H73" s="365" t="e">
        <f t="shared" si="10"/>
        <v>#DIV/0!</v>
      </c>
      <c r="I73" s="105"/>
      <c r="J73" s="105" t="e">
        <f>+(F73-D73)/D73</f>
        <v>#DIV/0!</v>
      </c>
      <c r="L73" s="28"/>
      <c r="M73" s="8"/>
    </row>
    <row r="74" spans="3:13" x14ac:dyDescent="0.3">
      <c r="C74" s="106" t="s">
        <v>408</v>
      </c>
      <c r="D74" s="116">
        <v>0</v>
      </c>
      <c r="E74" s="104"/>
      <c r="F74" s="116">
        <v>0</v>
      </c>
      <c r="G74" s="104"/>
      <c r="H74" s="365" t="e">
        <f t="shared" si="10"/>
        <v>#DIV/0!</v>
      </c>
      <c r="I74" s="105"/>
      <c r="J74" s="105" t="e">
        <f>+(F74-D74)/D74</f>
        <v>#DIV/0!</v>
      </c>
      <c r="L74" s="28"/>
      <c r="M74" s="8"/>
    </row>
    <row r="75" spans="3:13" x14ac:dyDescent="0.3">
      <c r="C75" s="107" t="s">
        <v>98</v>
      </c>
      <c r="D75" s="119"/>
      <c r="E75" s="108">
        <f>+SUM(D76:D80)</f>
        <v>0</v>
      </c>
      <c r="F75" s="119"/>
      <c r="G75" s="108">
        <f>+SUM(F76:F80)</f>
        <v>0</v>
      </c>
      <c r="H75" s="102"/>
      <c r="I75" s="103">
        <f>+G75/F87</f>
        <v>0</v>
      </c>
      <c r="J75" s="103" t="e">
        <f>+(G75-E75)/E75</f>
        <v>#DIV/0!</v>
      </c>
      <c r="L75" s="28"/>
      <c r="M75" s="8"/>
    </row>
    <row r="76" spans="3:13" x14ac:dyDescent="0.3">
      <c r="C76" s="100" t="s">
        <v>125</v>
      </c>
      <c r="D76" s="116">
        <v>0</v>
      </c>
      <c r="E76" s="108"/>
      <c r="F76" s="116">
        <v>0</v>
      </c>
      <c r="G76" s="108"/>
      <c r="H76" s="365" t="e">
        <f>+F76/SUM($F$76:$F$80)</f>
        <v>#DIV/0!</v>
      </c>
      <c r="I76" s="103"/>
      <c r="J76" s="105" t="e">
        <f>+(F76-D76)/D76</f>
        <v>#DIV/0!</v>
      </c>
      <c r="L76" s="28"/>
      <c r="M76" s="8"/>
    </row>
    <row r="77" spans="3:13" x14ac:dyDescent="0.3">
      <c r="C77" s="100" t="s">
        <v>126</v>
      </c>
      <c r="D77" s="116">
        <v>0</v>
      </c>
      <c r="E77" s="104"/>
      <c r="F77" s="116">
        <v>0</v>
      </c>
      <c r="G77" s="104"/>
      <c r="H77" s="365" t="e">
        <f t="shared" ref="H77:H80" si="11">+F77/SUM($F$76:$F$80)</f>
        <v>#DIV/0!</v>
      </c>
      <c r="I77" s="105"/>
      <c r="J77" s="105" t="e">
        <f>+(F77-D77)/D77</f>
        <v>#DIV/0!</v>
      </c>
      <c r="L77" s="28"/>
      <c r="M77" s="8"/>
    </row>
    <row r="78" spans="3:13" x14ac:dyDescent="0.3">
      <c r="C78" s="100" t="s">
        <v>127</v>
      </c>
      <c r="D78" s="116">
        <v>0</v>
      </c>
      <c r="E78" s="104"/>
      <c r="F78" s="116">
        <v>0</v>
      </c>
      <c r="G78" s="104"/>
      <c r="H78" s="365" t="e">
        <f t="shared" si="11"/>
        <v>#DIV/0!</v>
      </c>
      <c r="I78" s="105"/>
      <c r="J78" s="105" t="e">
        <f>+(F78-D78)/D78</f>
        <v>#DIV/0!</v>
      </c>
      <c r="L78" s="28"/>
      <c r="M78" s="8"/>
    </row>
    <row r="79" spans="3:13" x14ac:dyDescent="0.3">
      <c r="C79" s="100" t="s">
        <v>128</v>
      </c>
      <c r="D79" s="116">
        <v>0</v>
      </c>
      <c r="E79" s="104"/>
      <c r="F79" s="116">
        <v>0</v>
      </c>
      <c r="G79" s="104"/>
      <c r="H79" s="365" t="e">
        <f t="shared" si="11"/>
        <v>#DIV/0!</v>
      </c>
      <c r="I79" s="105"/>
      <c r="J79" s="105" t="e">
        <f>+(F79-D79)/D79</f>
        <v>#DIV/0!</v>
      </c>
      <c r="L79" s="28"/>
      <c r="M79" s="8"/>
    </row>
    <row r="80" spans="3:13" x14ac:dyDescent="0.3">
      <c r="C80" s="106" t="s">
        <v>408</v>
      </c>
      <c r="D80" s="116">
        <v>0</v>
      </c>
      <c r="E80" s="104"/>
      <c r="F80" s="116">
        <v>0</v>
      </c>
      <c r="G80" s="104"/>
      <c r="H80" s="365" t="e">
        <f t="shared" si="11"/>
        <v>#DIV/0!</v>
      </c>
      <c r="I80" s="105"/>
      <c r="J80" s="105" t="e">
        <f>+(F80-D80)/D80</f>
        <v>#DIV/0!</v>
      </c>
      <c r="L80" s="28"/>
      <c r="M80" s="8"/>
    </row>
    <row r="81" spans="3:13" x14ac:dyDescent="0.3">
      <c r="C81" s="107" t="s">
        <v>95</v>
      </c>
      <c r="D81" s="119"/>
      <c r="E81" s="108">
        <f>+SUM(D82:D86)</f>
        <v>1</v>
      </c>
      <c r="F81" s="119"/>
      <c r="G81" s="108">
        <f>+SUM(F82:F86)</f>
        <v>0</v>
      </c>
      <c r="H81" s="102"/>
      <c r="I81" s="103">
        <f>+G81/F87</f>
        <v>0</v>
      </c>
      <c r="J81" s="103">
        <f>+(G81-E81)/E81</f>
        <v>-1</v>
      </c>
      <c r="L81" s="28"/>
      <c r="M81" s="8"/>
    </row>
    <row r="82" spans="3:13" x14ac:dyDescent="0.3">
      <c r="C82" s="100" t="s">
        <v>125</v>
      </c>
      <c r="D82" s="95">
        <v>1</v>
      </c>
      <c r="E82" s="108"/>
      <c r="F82" s="116">
        <v>0</v>
      </c>
      <c r="G82" s="108"/>
      <c r="H82" s="365" t="e">
        <f>+F82/SUM($F$82:$F$86)</f>
        <v>#DIV/0!</v>
      </c>
      <c r="I82" s="103"/>
      <c r="J82" s="105">
        <f>+(F82-D82)/D82</f>
        <v>-1</v>
      </c>
      <c r="L82" s="28"/>
      <c r="M82" s="8"/>
    </row>
    <row r="83" spans="3:13" x14ac:dyDescent="0.3">
      <c r="C83" s="100" t="s">
        <v>126</v>
      </c>
      <c r="D83" s="116">
        <v>0</v>
      </c>
      <c r="E83" s="104"/>
      <c r="F83" s="116">
        <v>0</v>
      </c>
      <c r="G83" s="104"/>
      <c r="H83" s="365" t="e">
        <f t="shared" ref="H83:H86" si="12">+F83/SUM($F$82:$F$86)</f>
        <v>#DIV/0!</v>
      </c>
      <c r="I83" s="105"/>
      <c r="J83" s="105" t="e">
        <f t="shared" ref="J83:J87" si="13">+(F83-D83)/D83</f>
        <v>#DIV/0!</v>
      </c>
      <c r="L83" s="28"/>
      <c r="M83" s="8"/>
    </row>
    <row r="84" spans="3:13" x14ac:dyDescent="0.3">
      <c r="C84" s="100" t="s">
        <v>127</v>
      </c>
      <c r="D84" s="116">
        <v>0</v>
      </c>
      <c r="E84" s="104"/>
      <c r="F84" s="116">
        <v>0</v>
      </c>
      <c r="G84" s="104"/>
      <c r="H84" s="365" t="e">
        <f t="shared" si="12"/>
        <v>#DIV/0!</v>
      </c>
      <c r="I84" s="105"/>
      <c r="J84" s="105" t="e">
        <f t="shared" si="13"/>
        <v>#DIV/0!</v>
      </c>
      <c r="L84" s="28"/>
      <c r="M84" s="8"/>
    </row>
    <row r="85" spans="3:13" x14ac:dyDescent="0.3">
      <c r="C85" s="100" t="s">
        <v>128</v>
      </c>
      <c r="D85" s="116">
        <v>0</v>
      </c>
      <c r="E85" s="104"/>
      <c r="F85" s="116">
        <v>0</v>
      </c>
      <c r="G85" s="104"/>
      <c r="H85" s="365" t="e">
        <f t="shared" si="12"/>
        <v>#DIV/0!</v>
      </c>
      <c r="I85" s="105"/>
      <c r="J85" s="105" t="e">
        <f t="shared" si="13"/>
        <v>#DIV/0!</v>
      </c>
      <c r="L85" s="28"/>
      <c r="M85" s="8"/>
    </row>
    <row r="86" spans="3:13" ht="15" thickBot="1" x14ac:dyDescent="0.35">
      <c r="C86" s="106" t="s">
        <v>408</v>
      </c>
      <c r="D86" s="116">
        <v>0</v>
      </c>
      <c r="E86" s="104"/>
      <c r="F86" s="116">
        <v>0</v>
      </c>
      <c r="G86" s="104"/>
      <c r="H86" s="365" t="e">
        <f t="shared" si="12"/>
        <v>#DIV/0!</v>
      </c>
      <c r="I86" s="105"/>
      <c r="J86" s="105" t="e">
        <f t="shared" si="13"/>
        <v>#DIV/0!</v>
      </c>
      <c r="L86" s="28"/>
      <c r="M86" s="8"/>
    </row>
    <row r="87" spans="3:13" s="54" customFormat="1" ht="15" thickBot="1" x14ac:dyDescent="0.35">
      <c r="C87" s="111" t="s">
        <v>64</v>
      </c>
      <c r="D87" s="489">
        <f>+E81+E75+E69+E63+E57+E51+E45+E39+E33+E27+E21+E15+E9</f>
        <v>67</v>
      </c>
      <c r="E87" s="490">
        <f>SUM(E9:E81)</f>
        <v>67</v>
      </c>
      <c r="F87" s="489">
        <f>+G81+G75+G69+G63+G57+G51+G45+G39+G33+G27+G21+G15+G9</f>
        <v>55</v>
      </c>
      <c r="G87" s="490">
        <f>SUM(G9:G81)</f>
        <v>55</v>
      </c>
      <c r="H87" s="491">
        <f>+I81+I75+I69+I63+I57+I51+I45+I39+I33+I27+I21+I15+I9</f>
        <v>1</v>
      </c>
      <c r="I87" s="492">
        <f>SUM(I9:I81)</f>
        <v>1</v>
      </c>
      <c r="J87" s="112">
        <f t="shared" si="13"/>
        <v>-0.17910447761194029</v>
      </c>
      <c r="L87" s="28"/>
      <c r="M87" s="88"/>
    </row>
    <row r="88" spans="3:13" x14ac:dyDescent="0.3">
      <c r="L88" s="28"/>
      <c r="M88" s="8"/>
    </row>
    <row r="90" spans="3:13" x14ac:dyDescent="0.3">
      <c r="C90" s="23" t="s">
        <v>419</v>
      </c>
    </row>
    <row r="91" spans="3:13" x14ac:dyDescent="0.3">
      <c r="C91" s="23" t="s">
        <v>418</v>
      </c>
    </row>
    <row r="92" spans="3:13" x14ac:dyDescent="0.3">
      <c r="C92" s="354" t="s">
        <v>417</v>
      </c>
    </row>
  </sheetData>
  <mergeCells count="12">
    <mergeCell ref="D87:E87"/>
    <mergeCell ref="F87:G87"/>
    <mergeCell ref="H87:I87"/>
    <mergeCell ref="C4:J4"/>
    <mergeCell ref="C2:J2"/>
    <mergeCell ref="C3:J3"/>
    <mergeCell ref="C6:C8"/>
    <mergeCell ref="D6:J6"/>
    <mergeCell ref="D7:E7"/>
    <mergeCell ref="F7:G7"/>
    <mergeCell ref="H7:I7"/>
    <mergeCell ref="J7:J8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299A-9EBF-4C45-BA8A-DC122A25DFB9}">
  <sheetPr codeName="Hoja15"/>
  <dimension ref="A1:M92"/>
  <sheetViews>
    <sheetView showWhiteSpace="0" zoomScale="90" zoomScaleNormal="90" zoomScaleSheetLayoutView="30" zoomScalePageLayoutView="50" workbookViewId="0">
      <selection activeCell="C91" sqref="C91"/>
    </sheetView>
  </sheetViews>
  <sheetFormatPr baseColWidth="10" defaultColWidth="11.44140625" defaultRowHeight="14.4" x14ac:dyDescent="0.3"/>
  <cols>
    <col min="1" max="1" width="11.44140625" style="420"/>
    <col min="2" max="2" width="2.109375" style="5" customWidth="1"/>
    <col min="3" max="3" width="19.5546875" style="5" bestFit="1" customWidth="1"/>
    <col min="4" max="4" width="16.33203125" style="5" bestFit="1" customWidth="1"/>
    <col min="5" max="5" width="13" style="5" bestFit="1" customWidth="1"/>
    <col min="6" max="6" width="16.33203125" style="5" bestFit="1" customWidth="1"/>
    <col min="7" max="7" width="12" style="5" customWidth="1"/>
    <col min="8" max="8" width="16.33203125" style="5" bestFit="1" customWidth="1"/>
    <col min="9" max="10" width="12" style="5" customWidth="1"/>
    <col min="11" max="16384" width="11.44140625" style="5"/>
  </cols>
  <sheetData>
    <row r="1" spans="1:13" ht="76.5" customHeight="1" x14ac:dyDescent="0.3">
      <c r="A1" s="1"/>
      <c r="B1" s="1"/>
      <c r="C1" s="2"/>
      <c r="D1" s="3"/>
      <c r="E1" s="3"/>
      <c r="F1" s="4"/>
      <c r="H1" s="1"/>
    </row>
    <row r="2" spans="1:13" s="64" customFormat="1" x14ac:dyDescent="0.3">
      <c r="C2" s="487" t="s">
        <v>129</v>
      </c>
      <c r="D2" s="488"/>
      <c r="E2" s="488"/>
      <c r="F2" s="488"/>
      <c r="G2" s="488"/>
      <c r="H2" s="488"/>
      <c r="I2" s="488"/>
      <c r="J2" s="488"/>
    </row>
    <row r="3" spans="1:13" s="64" customFormat="1" ht="31.5" customHeight="1" x14ac:dyDescent="0.3">
      <c r="C3" s="485" t="s">
        <v>130</v>
      </c>
      <c r="D3" s="486"/>
      <c r="E3" s="486"/>
      <c r="F3" s="486"/>
      <c r="G3" s="486"/>
      <c r="H3" s="486"/>
      <c r="I3" s="486"/>
      <c r="J3" s="486"/>
    </row>
    <row r="4" spans="1:13" s="64" customFormat="1" ht="15.75" customHeight="1" x14ac:dyDescent="0.3">
      <c r="A4" s="91"/>
      <c r="B4" s="91"/>
      <c r="C4" s="493" t="s">
        <v>413</v>
      </c>
      <c r="D4" s="494"/>
      <c r="E4" s="494"/>
      <c r="F4" s="494"/>
      <c r="G4" s="494"/>
      <c r="H4" s="494"/>
      <c r="I4" s="494"/>
      <c r="J4" s="494"/>
    </row>
    <row r="5" spans="1:13" ht="15" thickBot="1" x14ac:dyDescent="0.35">
      <c r="C5" s="55"/>
      <c r="D5" s="55"/>
      <c r="E5" s="55"/>
      <c r="F5" s="55"/>
      <c r="G5" s="55"/>
      <c r="H5" s="55"/>
      <c r="I5" s="55"/>
      <c r="J5" s="55"/>
      <c r="L5" s="6"/>
    </row>
    <row r="6" spans="1:13" ht="15" thickBot="1" x14ac:dyDescent="0.35">
      <c r="C6" s="499" t="s">
        <v>80</v>
      </c>
      <c r="D6" s="489" t="s">
        <v>415</v>
      </c>
      <c r="E6" s="498"/>
      <c r="F6" s="498"/>
      <c r="G6" s="498"/>
      <c r="H6" s="498"/>
      <c r="I6" s="498"/>
      <c r="J6" s="490"/>
      <c r="L6" s="28"/>
      <c r="M6" s="8"/>
    </row>
    <row r="7" spans="1:13" x14ac:dyDescent="0.3">
      <c r="C7" s="505"/>
      <c r="D7" s="499">
        <v>2020</v>
      </c>
      <c r="E7" s="500"/>
      <c r="F7" s="501">
        <v>2021</v>
      </c>
      <c r="G7" s="502"/>
      <c r="H7" s="501" t="s">
        <v>403</v>
      </c>
      <c r="I7" s="502"/>
      <c r="J7" s="503" t="s">
        <v>60</v>
      </c>
      <c r="L7" s="28"/>
      <c r="M7" s="8"/>
    </row>
    <row r="8" spans="1:13" ht="15" thickBot="1" x14ac:dyDescent="0.35">
      <c r="C8" s="506"/>
      <c r="D8" s="92" t="s">
        <v>124</v>
      </c>
      <c r="E8" s="93" t="s">
        <v>80</v>
      </c>
      <c r="F8" s="92" t="s">
        <v>124</v>
      </c>
      <c r="G8" s="93" t="s">
        <v>80</v>
      </c>
      <c r="H8" s="92" t="s">
        <v>124</v>
      </c>
      <c r="I8" s="93" t="s">
        <v>80</v>
      </c>
      <c r="J8" s="504"/>
      <c r="L8" s="28"/>
      <c r="M8" s="8"/>
    </row>
    <row r="9" spans="1:13" x14ac:dyDescent="0.3">
      <c r="C9" s="120" t="s">
        <v>84</v>
      </c>
      <c r="D9" s="97"/>
      <c r="E9" s="96">
        <f>+SUM(D10:D14)</f>
        <v>22</v>
      </c>
      <c r="F9" s="97"/>
      <c r="G9" s="96">
        <f>+SUM(F10:F14)</f>
        <v>23</v>
      </c>
      <c r="H9" s="98"/>
      <c r="I9" s="99">
        <f>+G9/F87</f>
        <v>0.16666666666666666</v>
      </c>
      <c r="J9" s="99">
        <f>+(G9-E9)/E9</f>
        <v>4.5454545454545456E-2</v>
      </c>
      <c r="L9" s="28"/>
      <c r="M9" s="8"/>
    </row>
    <row r="10" spans="1:13" x14ac:dyDescent="0.3">
      <c r="C10" s="121" t="s">
        <v>125</v>
      </c>
      <c r="D10" s="116">
        <v>0</v>
      </c>
      <c r="E10" s="101"/>
      <c r="F10" s="116">
        <v>0</v>
      </c>
      <c r="G10" s="101"/>
      <c r="H10" s="365">
        <f>+F10/SUM($F$10:$F$14)</f>
        <v>0</v>
      </c>
      <c r="I10" s="103"/>
      <c r="J10" s="105" t="e">
        <f t="shared" ref="J10" si="0">+(F10-D10)/D10</f>
        <v>#DIV/0!</v>
      </c>
      <c r="L10" s="28"/>
      <c r="M10" s="8"/>
    </row>
    <row r="11" spans="1:13" x14ac:dyDescent="0.3">
      <c r="C11" s="121" t="s">
        <v>131</v>
      </c>
      <c r="D11" s="116">
        <v>0</v>
      </c>
      <c r="E11" s="104"/>
      <c r="F11" s="95">
        <v>10</v>
      </c>
      <c r="G11" s="104"/>
      <c r="H11" s="365">
        <f t="shared" ref="H11:H14" si="1">+F11/SUM($F$10:$F$14)</f>
        <v>0.43478260869565216</v>
      </c>
      <c r="I11" s="105"/>
      <c r="J11" s="105" t="e">
        <f>+(F11-D11)/D11</f>
        <v>#DIV/0!</v>
      </c>
      <c r="L11" s="28"/>
      <c r="M11" s="8"/>
    </row>
    <row r="12" spans="1:13" x14ac:dyDescent="0.3">
      <c r="C12" s="121" t="s">
        <v>132</v>
      </c>
      <c r="D12" s="116">
        <v>0</v>
      </c>
      <c r="E12" s="104"/>
      <c r="F12" s="116">
        <v>13</v>
      </c>
      <c r="G12" s="104"/>
      <c r="H12" s="365">
        <f t="shared" si="1"/>
        <v>0.56521739130434778</v>
      </c>
      <c r="I12" s="105"/>
      <c r="J12" s="105" t="e">
        <f>+(F12-D12)/D12</f>
        <v>#DIV/0!</v>
      </c>
      <c r="L12" s="28"/>
      <c r="M12" s="8"/>
    </row>
    <row r="13" spans="1:13" x14ac:dyDescent="0.3">
      <c r="C13" s="121" t="s">
        <v>126</v>
      </c>
      <c r="D13" s="116">
        <v>22</v>
      </c>
      <c r="E13" s="104"/>
      <c r="F13" s="116">
        <v>0</v>
      </c>
      <c r="G13" s="104"/>
      <c r="H13" s="365">
        <f t="shared" si="1"/>
        <v>0</v>
      </c>
      <c r="I13" s="105"/>
      <c r="J13" s="105">
        <f>+(F13-D13)/D13</f>
        <v>-1</v>
      </c>
      <c r="L13" s="28"/>
      <c r="M13" s="8"/>
    </row>
    <row r="14" spans="1:13" x14ac:dyDescent="0.3">
      <c r="C14" s="121" t="s">
        <v>133</v>
      </c>
      <c r="D14" s="116">
        <v>0</v>
      </c>
      <c r="E14" s="104"/>
      <c r="F14" s="116">
        <v>0</v>
      </c>
      <c r="G14" s="104"/>
      <c r="H14" s="365">
        <f t="shared" si="1"/>
        <v>0</v>
      </c>
      <c r="I14" s="105"/>
      <c r="J14" s="105" t="e">
        <f>+(F14-D14)/D14</f>
        <v>#DIV/0!</v>
      </c>
      <c r="L14" s="28"/>
      <c r="M14" s="8"/>
    </row>
    <row r="15" spans="1:13" x14ac:dyDescent="0.3">
      <c r="C15" s="122" t="s">
        <v>85</v>
      </c>
      <c r="D15" s="118"/>
      <c r="E15" s="108">
        <f>+SUM(D16:D20)</f>
        <v>0</v>
      </c>
      <c r="F15" s="118"/>
      <c r="G15" s="108">
        <f>+SUM(F16:F20)</f>
        <v>0</v>
      </c>
      <c r="H15" s="109"/>
      <c r="I15" s="110">
        <f>+G15/F87</f>
        <v>0</v>
      </c>
      <c r="J15" s="110" t="e">
        <f>+(G15-E15)/E15</f>
        <v>#DIV/0!</v>
      </c>
      <c r="L15" s="28"/>
      <c r="M15" s="8"/>
    </row>
    <row r="16" spans="1:13" x14ac:dyDescent="0.3">
      <c r="C16" s="121" t="s">
        <v>125</v>
      </c>
      <c r="D16" s="116">
        <v>0</v>
      </c>
      <c r="E16" s="108"/>
      <c r="F16" s="116">
        <v>0</v>
      </c>
      <c r="G16" s="108"/>
      <c r="H16" s="365" t="e">
        <f>+F16/SUM($F$16:$F$20)</f>
        <v>#DIV/0!</v>
      </c>
      <c r="I16" s="110"/>
      <c r="J16" s="105" t="e">
        <f t="shared" ref="J16" si="2">+(F16-D16)/D16</f>
        <v>#DIV/0!</v>
      </c>
      <c r="L16" s="28"/>
      <c r="M16" s="8"/>
    </row>
    <row r="17" spans="3:13" x14ac:dyDescent="0.3">
      <c r="C17" s="121" t="s">
        <v>131</v>
      </c>
      <c r="D17" s="116">
        <v>0</v>
      </c>
      <c r="E17" s="104"/>
      <c r="F17" s="116">
        <v>0</v>
      </c>
      <c r="G17" s="104"/>
      <c r="H17" s="365" t="e">
        <f t="shared" ref="H17:H20" si="3">+F17/SUM($F$16:$F$20)</f>
        <v>#DIV/0!</v>
      </c>
      <c r="I17" s="105"/>
      <c r="J17" s="105" t="e">
        <f>+(F17-D17)/D17</f>
        <v>#DIV/0!</v>
      </c>
      <c r="L17" s="28"/>
      <c r="M17" s="8"/>
    </row>
    <row r="18" spans="3:13" x14ac:dyDescent="0.3">
      <c r="C18" s="121" t="s">
        <v>132</v>
      </c>
      <c r="D18" s="116">
        <v>0</v>
      </c>
      <c r="E18" s="104"/>
      <c r="F18" s="116">
        <v>0</v>
      </c>
      <c r="G18" s="104"/>
      <c r="H18" s="365" t="e">
        <f t="shared" si="3"/>
        <v>#DIV/0!</v>
      </c>
      <c r="I18" s="105"/>
      <c r="J18" s="105" t="e">
        <f>+(F18-D18)/D18</f>
        <v>#DIV/0!</v>
      </c>
      <c r="L18" s="28"/>
      <c r="M18" s="8"/>
    </row>
    <row r="19" spans="3:13" x14ac:dyDescent="0.3">
      <c r="C19" s="121" t="s">
        <v>126</v>
      </c>
      <c r="D19" s="116">
        <v>0</v>
      </c>
      <c r="E19" s="104"/>
      <c r="F19" s="116">
        <v>0</v>
      </c>
      <c r="G19" s="104"/>
      <c r="H19" s="365" t="e">
        <f t="shared" si="3"/>
        <v>#DIV/0!</v>
      </c>
      <c r="I19" s="105"/>
      <c r="J19" s="105" t="e">
        <f>+(F19-D19)/D19</f>
        <v>#DIV/0!</v>
      </c>
      <c r="L19" s="28"/>
      <c r="M19" s="8"/>
    </row>
    <row r="20" spans="3:13" x14ac:dyDescent="0.3">
      <c r="C20" s="121" t="s">
        <v>133</v>
      </c>
      <c r="D20" s="116">
        <v>0</v>
      </c>
      <c r="E20" s="104"/>
      <c r="F20" s="116">
        <v>0</v>
      </c>
      <c r="G20" s="104"/>
      <c r="H20" s="365" t="e">
        <f t="shared" si="3"/>
        <v>#DIV/0!</v>
      </c>
      <c r="I20" s="105"/>
      <c r="J20" s="105" t="e">
        <f>+(F20-D20)/D20</f>
        <v>#DIV/0!</v>
      </c>
      <c r="L20" s="28"/>
      <c r="M20" s="8"/>
    </row>
    <row r="21" spans="3:13" x14ac:dyDescent="0.3">
      <c r="C21" s="122" t="s">
        <v>89</v>
      </c>
      <c r="D21" s="119"/>
      <c r="E21" s="108">
        <f>+SUM(D22:D26)</f>
        <v>31</v>
      </c>
      <c r="F21" s="119"/>
      <c r="G21" s="108">
        <f>+SUM(F22:F26)</f>
        <v>33</v>
      </c>
      <c r="H21" s="102"/>
      <c r="I21" s="103">
        <f>+G21/F87</f>
        <v>0.2391304347826087</v>
      </c>
      <c r="J21" s="103">
        <f>+(G21-E21)/E21</f>
        <v>6.4516129032258063E-2</v>
      </c>
      <c r="L21" s="28"/>
      <c r="M21" s="8"/>
    </row>
    <row r="22" spans="3:13" x14ac:dyDescent="0.3">
      <c r="C22" s="121" t="s">
        <v>125</v>
      </c>
      <c r="D22" s="116">
        <v>0</v>
      </c>
      <c r="E22" s="108"/>
      <c r="F22" s="119">
        <v>1</v>
      </c>
      <c r="G22" s="108"/>
      <c r="H22" s="365">
        <f>+F22/SUM($F$22:$F$26)</f>
        <v>3.0303030303030304E-2</v>
      </c>
      <c r="I22" s="103"/>
      <c r="J22" s="105" t="e">
        <f t="shared" ref="J22" si="4">+(F22-D22)/D22</f>
        <v>#DIV/0!</v>
      </c>
      <c r="L22" s="28"/>
      <c r="M22" s="8"/>
    </row>
    <row r="23" spans="3:13" x14ac:dyDescent="0.3">
      <c r="C23" s="121" t="s">
        <v>131</v>
      </c>
      <c r="D23" s="116">
        <v>0</v>
      </c>
      <c r="E23" s="104"/>
      <c r="F23" s="95">
        <v>17</v>
      </c>
      <c r="G23" s="104"/>
      <c r="H23" s="365">
        <f t="shared" ref="H23:H26" si="5">+F23/SUM($F$22:$F$26)</f>
        <v>0.51515151515151514</v>
      </c>
      <c r="I23" s="105"/>
      <c r="J23" s="105" t="e">
        <f>+(F23-D23)/D23</f>
        <v>#DIV/0!</v>
      </c>
      <c r="L23" s="28"/>
      <c r="M23" s="8"/>
    </row>
    <row r="24" spans="3:13" x14ac:dyDescent="0.3">
      <c r="C24" s="121" t="s">
        <v>132</v>
      </c>
      <c r="D24" s="116">
        <v>1</v>
      </c>
      <c r="E24" s="104"/>
      <c r="F24" s="116">
        <v>15</v>
      </c>
      <c r="G24" s="104"/>
      <c r="H24" s="365">
        <f t="shared" si="5"/>
        <v>0.45454545454545453</v>
      </c>
      <c r="I24" s="105"/>
      <c r="J24" s="105">
        <f>+(F24-D24)/D24</f>
        <v>14</v>
      </c>
      <c r="L24" s="28"/>
      <c r="M24" s="8"/>
    </row>
    <row r="25" spans="3:13" x14ac:dyDescent="0.3">
      <c r="C25" s="121" t="s">
        <v>126</v>
      </c>
      <c r="D25" s="116">
        <v>30</v>
      </c>
      <c r="E25" s="104"/>
      <c r="F25" s="116">
        <v>0</v>
      </c>
      <c r="G25" s="104"/>
      <c r="H25" s="365">
        <f t="shared" si="5"/>
        <v>0</v>
      </c>
      <c r="I25" s="105"/>
      <c r="J25" s="105">
        <f>+(F25-D25)/D25</f>
        <v>-1</v>
      </c>
      <c r="L25" s="28"/>
      <c r="M25" s="8"/>
    </row>
    <row r="26" spans="3:13" x14ac:dyDescent="0.3">
      <c r="C26" s="121" t="s">
        <v>133</v>
      </c>
      <c r="D26" s="116">
        <v>0</v>
      </c>
      <c r="E26" s="104"/>
      <c r="F26" s="116">
        <v>0</v>
      </c>
      <c r="G26" s="104"/>
      <c r="H26" s="365">
        <f t="shared" si="5"/>
        <v>0</v>
      </c>
      <c r="I26" s="105"/>
      <c r="J26" s="105" t="e">
        <f>+(F26-D26)/D26</f>
        <v>#DIV/0!</v>
      </c>
      <c r="L26" s="28"/>
      <c r="M26" s="8"/>
    </row>
    <row r="27" spans="3:13" x14ac:dyDescent="0.3">
      <c r="C27" s="122" t="s">
        <v>90</v>
      </c>
      <c r="D27" s="119"/>
      <c r="E27" s="108">
        <f>+SUM(D28:D32)</f>
        <v>55</v>
      </c>
      <c r="F27" s="119"/>
      <c r="G27" s="108">
        <f>+SUM(F28:F32)</f>
        <v>42</v>
      </c>
      <c r="H27" s="102"/>
      <c r="I27" s="103">
        <f>+G27/F87</f>
        <v>0.30434782608695654</v>
      </c>
      <c r="J27" s="103">
        <f>+(G27-E27)/E27</f>
        <v>-0.23636363636363636</v>
      </c>
      <c r="L27" s="28"/>
      <c r="M27" s="8"/>
    </row>
    <row r="28" spans="3:13" x14ac:dyDescent="0.3">
      <c r="C28" s="121" t="s">
        <v>125</v>
      </c>
      <c r="D28" s="116">
        <v>0</v>
      </c>
      <c r="E28" s="108"/>
      <c r="F28" s="116">
        <v>0</v>
      </c>
      <c r="G28" s="108"/>
      <c r="H28" s="365">
        <f>+F28/SUM($F$28:$F$32)</f>
        <v>0</v>
      </c>
      <c r="I28" s="103"/>
      <c r="J28" s="105" t="e">
        <f t="shared" ref="J28" si="6">+(F28-D28)/D28</f>
        <v>#DIV/0!</v>
      </c>
      <c r="L28" s="28"/>
      <c r="M28" s="8"/>
    </row>
    <row r="29" spans="3:13" x14ac:dyDescent="0.3">
      <c r="C29" s="121" t="s">
        <v>131</v>
      </c>
      <c r="D29" s="116">
        <v>0</v>
      </c>
      <c r="E29" s="104"/>
      <c r="F29" s="95">
        <v>5</v>
      </c>
      <c r="G29" s="104"/>
      <c r="H29" s="365">
        <f t="shared" ref="H29:H32" si="7">+F29/SUM($F$28:$F$32)</f>
        <v>0.11904761904761904</v>
      </c>
      <c r="I29" s="105"/>
      <c r="J29" s="105" t="e">
        <f>+(F29-D29)/D29</f>
        <v>#DIV/0!</v>
      </c>
      <c r="L29" s="28"/>
      <c r="M29" s="8"/>
    </row>
    <row r="30" spans="3:13" x14ac:dyDescent="0.3">
      <c r="C30" s="121" t="s">
        <v>132</v>
      </c>
      <c r="D30" s="116">
        <v>0</v>
      </c>
      <c r="E30" s="104"/>
      <c r="F30" s="116">
        <v>12</v>
      </c>
      <c r="G30" s="104"/>
      <c r="H30" s="365">
        <f t="shared" si="7"/>
        <v>0.2857142857142857</v>
      </c>
      <c r="I30" s="105"/>
      <c r="J30" s="105" t="e">
        <f>+(F30-D30)/D30</f>
        <v>#DIV/0!</v>
      </c>
      <c r="L30" s="28"/>
      <c r="M30" s="8"/>
    </row>
    <row r="31" spans="3:13" x14ac:dyDescent="0.3">
      <c r="C31" s="121" t="s">
        <v>126</v>
      </c>
      <c r="D31" s="116">
        <v>41</v>
      </c>
      <c r="E31" s="104"/>
      <c r="F31" s="116">
        <v>10</v>
      </c>
      <c r="G31" s="104"/>
      <c r="H31" s="365">
        <f t="shared" si="7"/>
        <v>0.23809523809523808</v>
      </c>
      <c r="I31" s="105"/>
      <c r="J31" s="105">
        <f>+(F31-D31)/D31</f>
        <v>-0.75609756097560976</v>
      </c>
      <c r="L31" s="28"/>
      <c r="M31" s="8"/>
    </row>
    <row r="32" spans="3:13" x14ac:dyDescent="0.3">
      <c r="C32" s="121" t="s">
        <v>133</v>
      </c>
      <c r="D32" s="116">
        <v>14</v>
      </c>
      <c r="E32" s="104"/>
      <c r="F32" s="116">
        <v>15</v>
      </c>
      <c r="G32" s="104"/>
      <c r="H32" s="365">
        <f t="shared" si="7"/>
        <v>0.35714285714285715</v>
      </c>
      <c r="I32" s="105"/>
      <c r="J32" s="105">
        <f>+(F32-D32)/D32</f>
        <v>7.1428571428571425E-2</v>
      </c>
      <c r="L32" s="28"/>
      <c r="M32" s="8"/>
    </row>
    <row r="33" spans="3:13" x14ac:dyDescent="0.3">
      <c r="C33" s="122" t="s">
        <v>91</v>
      </c>
      <c r="D33" s="119"/>
      <c r="E33" s="108">
        <f>+SUM(D34:D38)</f>
        <v>10</v>
      </c>
      <c r="F33" s="119"/>
      <c r="G33" s="108">
        <f>+SUM(F34:F38)</f>
        <v>19</v>
      </c>
      <c r="H33" s="102"/>
      <c r="I33" s="103">
        <f>+G33/F87</f>
        <v>0.13768115942028986</v>
      </c>
      <c r="J33" s="103">
        <f>+(G33-E33)/E33</f>
        <v>0.9</v>
      </c>
      <c r="L33" s="28"/>
      <c r="M33" s="8"/>
    </row>
    <row r="34" spans="3:13" x14ac:dyDescent="0.3">
      <c r="C34" s="121" t="s">
        <v>125</v>
      </c>
      <c r="D34" s="116">
        <v>0</v>
      </c>
      <c r="E34" s="108"/>
      <c r="F34" s="119">
        <v>3</v>
      </c>
      <c r="G34" s="108"/>
      <c r="H34" s="365">
        <f>+F34/SUM($F$34:$F$38)</f>
        <v>0.15789473684210525</v>
      </c>
      <c r="I34" s="103"/>
      <c r="J34" s="105" t="e">
        <f t="shared" ref="J34" si="8">+(F34-D34)/D34</f>
        <v>#DIV/0!</v>
      </c>
      <c r="L34" s="28"/>
      <c r="M34" s="8"/>
    </row>
    <row r="35" spans="3:13" x14ac:dyDescent="0.3">
      <c r="C35" s="121" t="s">
        <v>131</v>
      </c>
      <c r="D35" s="116">
        <v>0</v>
      </c>
      <c r="E35" s="104"/>
      <c r="F35" s="95">
        <v>7</v>
      </c>
      <c r="G35" s="104"/>
      <c r="H35" s="365">
        <f t="shared" ref="H35:H38" si="9">+F35/SUM($F$34:$F$38)</f>
        <v>0.36842105263157893</v>
      </c>
      <c r="I35" s="105"/>
      <c r="J35" s="105" t="e">
        <f>+(F35-D35)/D35</f>
        <v>#DIV/0!</v>
      </c>
      <c r="L35" s="28"/>
      <c r="M35" s="8"/>
    </row>
    <row r="36" spans="3:13" x14ac:dyDescent="0.3">
      <c r="C36" s="121" t="s">
        <v>132</v>
      </c>
      <c r="D36" s="116">
        <v>0</v>
      </c>
      <c r="E36" s="104"/>
      <c r="F36" s="116">
        <v>8</v>
      </c>
      <c r="G36" s="104"/>
      <c r="H36" s="365">
        <f t="shared" si="9"/>
        <v>0.42105263157894735</v>
      </c>
      <c r="I36" s="105"/>
      <c r="J36" s="105" t="e">
        <f>+(F36-D36)/D36</f>
        <v>#DIV/0!</v>
      </c>
      <c r="L36" s="28"/>
      <c r="M36" s="8"/>
    </row>
    <row r="37" spans="3:13" x14ac:dyDescent="0.3">
      <c r="C37" s="121" t="s">
        <v>126</v>
      </c>
      <c r="D37" s="116">
        <v>10</v>
      </c>
      <c r="E37" s="104"/>
      <c r="F37" s="116">
        <v>1</v>
      </c>
      <c r="G37" s="104"/>
      <c r="H37" s="365">
        <f t="shared" si="9"/>
        <v>5.2631578947368418E-2</v>
      </c>
      <c r="I37" s="105"/>
      <c r="J37" s="105">
        <f>+(F37-D37)/D37</f>
        <v>-0.9</v>
      </c>
      <c r="L37" s="28"/>
      <c r="M37" s="8"/>
    </row>
    <row r="38" spans="3:13" x14ac:dyDescent="0.3">
      <c r="C38" s="121" t="s">
        <v>133</v>
      </c>
      <c r="D38" s="116">
        <v>0</v>
      </c>
      <c r="E38" s="104"/>
      <c r="F38" s="116">
        <v>0</v>
      </c>
      <c r="G38" s="104"/>
      <c r="H38" s="365">
        <f t="shared" si="9"/>
        <v>0</v>
      </c>
      <c r="I38" s="105"/>
      <c r="J38" s="105" t="e">
        <f>+(F38-D38)/D38</f>
        <v>#DIV/0!</v>
      </c>
      <c r="L38" s="28"/>
      <c r="M38" s="8"/>
    </row>
    <row r="39" spans="3:13" x14ac:dyDescent="0.3">
      <c r="C39" s="122" t="s">
        <v>92</v>
      </c>
      <c r="D39" s="119"/>
      <c r="E39" s="108">
        <f>+SUM(D40:D44)</f>
        <v>0</v>
      </c>
      <c r="F39" s="116"/>
      <c r="G39" s="108">
        <f>+SUM(F40:F44)</f>
        <v>1</v>
      </c>
      <c r="H39" s="102"/>
      <c r="I39" s="103">
        <f>+G39/F87</f>
        <v>7.246376811594203E-3</v>
      </c>
      <c r="J39" s="103" t="e">
        <f>+(G39-E39)/E39</f>
        <v>#DIV/0!</v>
      </c>
      <c r="L39" s="28"/>
      <c r="M39" s="8"/>
    </row>
    <row r="40" spans="3:13" x14ac:dyDescent="0.3">
      <c r="C40" s="121" t="s">
        <v>125</v>
      </c>
      <c r="D40" s="116">
        <v>0</v>
      </c>
      <c r="E40" s="108"/>
      <c r="F40" s="116">
        <v>0</v>
      </c>
      <c r="G40" s="108"/>
      <c r="H40" s="365">
        <f>+F40/SUM($F$40:$F$44)</f>
        <v>0</v>
      </c>
      <c r="I40" s="103"/>
      <c r="J40" s="105" t="e">
        <f t="shared" ref="J40" si="10">+(F40-D40)/D40</f>
        <v>#DIV/0!</v>
      </c>
      <c r="L40" s="28"/>
      <c r="M40" s="8"/>
    </row>
    <row r="41" spans="3:13" x14ac:dyDescent="0.3">
      <c r="C41" s="121" t="s">
        <v>131</v>
      </c>
      <c r="D41" s="116">
        <v>0</v>
      </c>
      <c r="E41" s="104"/>
      <c r="F41" s="116">
        <v>0</v>
      </c>
      <c r="G41" s="104"/>
      <c r="H41" s="365">
        <f t="shared" ref="H41:H44" si="11">+F41/SUM($F$40:$F$44)</f>
        <v>0</v>
      </c>
      <c r="I41" s="105"/>
      <c r="J41" s="105" t="e">
        <f>+(F41-D41)/D41</f>
        <v>#DIV/0!</v>
      </c>
      <c r="L41" s="28"/>
      <c r="M41" s="8"/>
    </row>
    <row r="42" spans="3:13" x14ac:dyDescent="0.3">
      <c r="C42" s="121" t="s">
        <v>132</v>
      </c>
      <c r="D42" s="116">
        <v>0</v>
      </c>
      <c r="E42" s="104"/>
      <c r="F42" s="116">
        <v>1</v>
      </c>
      <c r="G42" s="104"/>
      <c r="H42" s="365">
        <f t="shared" si="11"/>
        <v>1</v>
      </c>
      <c r="I42" s="105"/>
      <c r="J42" s="105" t="e">
        <f>+(F42-D42)/D42</f>
        <v>#DIV/0!</v>
      </c>
      <c r="L42" s="28"/>
      <c r="M42" s="8"/>
    </row>
    <row r="43" spans="3:13" x14ac:dyDescent="0.3">
      <c r="C43" s="121" t="s">
        <v>126</v>
      </c>
      <c r="D43" s="116">
        <v>0</v>
      </c>
      <c r="E43" s="104"/>
      <c r="F43" s="116">
        <v>0</v>
      </c>
      <c r="G43" s="104"/>
      <c r="H43" s="365">
        <f t="shared" si="11"/>
        <v>0</v>
      </c>
      <c r="I43" s="105"/>
      <c r="J43" s="105" t="e">
        <f>+(F43-D43)/D43</f>
        <v>#DIV/0!</v>
      </c>
      <c r="L43" s="28"/>
      <c r="M43" s="8"/>
    </row>
    <row r="44" spans="3:13" x14ac:dyDescent="0.3">
      <c r="C44" s="121" t="s">
        <v>133</v>
      </c>
      <c r="D44" s="116">
        <v>0</v>
      </c>
      <c r="E44" s="104"/>
      <c r="F44" s="116">
        <v>0</v>
      </c>
      <c r="G44" s="104"/>
      <c r="H44" s="365">
        <f t="shared" si="11"/>
        <v>0</v>
      </c>
      <c r="I44" s="105"/>
      <c r="J44" s="105" t="e">
        <f>+(F44-D44)/D44</f>
        <v>#DIV/0!</v>
      </c>
      <c r="L44" s="28"/>
      <c r="M44" s="8"/>
    </row>
    <row r="45" spans="3:13" x14ac:dyDescent="0.3">
      <c r="C45" s="122" t="s">
        <v>97</v>
      </c>
      <c r="D45" s="119"/>
      <c r="E45" s="108">
        <f>+SUM(D46:D50)</f>
        <v>0</v>
      </c>
      <c r="F45" s="119"/>
      <c r="G45" s="108">
        <f>+SUM(F46:F50)</f>
        <v>0</v>
      </c>
      <c r="H45" s="102"/>
      <c r="I45" s="103">
        <f>+G45/F87</f>
        <v>0</v>
      </c>
      <c r="J45" s="103" t="e">
        <f>+(G45-E45)/E45</f>
        <v>#DIV/0!</v>
      </c>
      <c r="L45" s="28"/>
      <c r="M45" s="8"/>
    </row>
    <row r="46" spans="3:13" x14ac:dyDescent="0.3">
      <c r="C46" s="121" t="s">
        <v>125</v>
      </c>
      <c r="D46" s="116">
        <v>0</v>
      </c>
      <c r="E46" s="108"/>
      <c r="F46" s="116">
        <v>0</v>
      </c>
      <c r="G46" s="108"/>
      <c r="H46" s="365" t="e">
        <f>+F46/SUM($F$46:$F$50)</f>
        <v>#DIV/0!</v>
      </c>
      <c r="I46" s="103"/>
      <c r="J46" s="105" t="e">
        <f t="shared" ref="J46" si="12">+(F46-D46)/D46</f>
        <v>#DIV/0!</v>
      </c>
      <c r="L46" s="28"/>
      <c r="M46" s="8"/>
    </row>
    <row r="47" spans="3:13" x14ac:dyDescent="0.3">
      <c r="C47" s="121" t="s">
        <v>131</v>
      </c>
      <c r="D47" s="116">
        <v>0</v>
      </c>
      <c r="E47" s="104"/>
      <c r="F47" s="116">
        <v>0</v>
      </c>
      <c r="G47" s="104"/>
      <c r="H47" s="365" t="e">
        <f t="shared" ref="H47:H50" si="13">+F47/SUM($F$46:$F$50)</f>
        <v>#DIV/0!</v>
      </c>
      <c r="I47" s="105"/>
      <c r="J47" s="105" t="e">
        <f>+(F47-D47)/D47</f>
        <v>#DIV/0!</v>
      </c>
      <c r="L47" s="28"/>
      <c r="M47" s="8"/>
    </row>
    <row r="48" spans="3:13" x14ac:dyDescent="0.3">
      <c r="C48" s="121" t="s">
        <v>132</v>
      </c>
      <c r="D48" s="116">
        <v>0</v>
      </c>
      <c r="E48" s="104"/>
      <c r="F48" s="116">
        <v>0</v>
      </c>
      <c r="G48" s="104"/>
      <c r="H48" s="365" t="e">
        <f t="shared" si="13"/>
        <v>#DIV/0!</v>
      </c>
      <c r="I48" s="105"/>
      <c r="J48" s="105" t="e">
        <f>+(F48-D48)/D48</f>
        <v>#DIV/0!</v>
      </c>
      <c r="L48" s="28"/>
      <c r="M48" s="8"/>
    </row>
    <row r="49" spans="3:13" x14ac:dyDescent="0.3">
      <c r="C49" s="121" t="s">
        <v>126</v>
      </c>
      <c r="D49" s="116">
        <v>0</v>
      </c>
      <c r="E49" s="104"/>
      <c r="F49" s="116">
        <v>0</v>
      </c>
      <c r="G49" s="104"/>
      <c r="H49" s="365" t="e">
        <f t="shared" si="13"/>
        <v>#DIV/0!</v>
      </c>
      <c r="I49" s="105"/>
      <c r="J49" s="105" t="e">
        <f>+(F49-D49)/D49</f>
        <v>#DIV/0!</v>
      </c>
      <c r="L49" s="28"/>
      <c r="M49" s="8"/>
    </row>
    <row r="50" spans="3:13" x14ac:dyDescent="0.3">
      <c r="C50" s="121" t="s">
        <v>133</v>
      </c>
      <c r="D50" s="116">
        <v>0</v>
      </c>
      <c r="E50" s="104"/>
      <c r="F50" s="116">
        <v>0</v>
      </c>
      <c r="G50" s="104"/>
      <c r="H50" s="365" t="e">
        <f t="shared" si="13"/>
        <v>#DIV/0!</v>
      </c>
      <c r="I50" s="105"/>
      <c r="J50" s="105" t="e">
        <f>+(F50-D50)/D50</f>
        <v>#DIV/0!</v>
      </c>
      <c r="L50" s="28"/>
      <c r="M50" s="8"/>
    </row>
    <row r="51" spans="3:13" x14ac:dyDescent="0.3">
      <c r="C51" s="122" t="s">
        <v>93</v>
      </c>
      <c r="D51" s="119"/>
      <c r="E51" s="108">
        <f>+SUM(D52:D56)</f>
        <v>0</v>
      </c>
      <c r="F51" s="119"/>
      <c r="G51" s="108">
        <f>+SUM(F52:F56)</f>
        <v>0</v>
      </c>
      <c r="H51" s="102"/>
      <c r="I51" s="103">
        <f>+G51/F87</f>
        <v>0</v>
      </c>
      <c r="J51" s="103" t="e">
        <f>+(G51-E51)/E51</f>
        <v>#DIV/0!</v>
      </c>
      <c r="L51" s="28"/>
      <c r="M51" s="8"/>
    </row>
    <row r="52" spans="3:13" x14ac:dyDescent="0.3">
      <c r="C52" s="121" t="s">
        <v>125</v>
      </c>
      <c r="D52" s="116">
        <v>0</v>
      </c>
      <c r="E52" s="108"/>
      <c r="F52" s="116">
        <v>0</v>
      </c>
      <c r="G52" s="108"/>
      <c r="H52" s="365" t="e">
        <f>+F52/SUM($F$52:$F$56)</f>
        <v>#DIV/0!</v>
      </c>
      <c r="I52" s="103"/>
      <c r="J52" s="105" t="e">
        <f t="shared" ref="J52" si="14">+(F52-D52)/D52</f>
        <v>#DIV/0!</v>
      </c>
      <c r="L52" s="28"/>
      <c r="M52" s="8"/>
    </row>
    <row r="53" spans="3:13" x14ac:dyDescent="0.3">
      <c r="C53" s="121" t="s">
        <v>131</v>
      </c>
      <c r="D53" s="116">
        <v>0</v>
      </c>
      <c r="E53" s="104"/>
      <c r="F53" s="116">
        <v>0</v>
      </c>
      <c r="G53" s="104"/>
      <c r="H53" s="365" t="e">
        <f t="shared" ref="H53:H56" si="15">+F53/SUM($F$52:$F$56)</f>
        <v>#DIV/0!</v>
      </c>
      <c r="I53" s="105"/>
      <c r="J53" s="105" t="e">
        <f>+(F53-D53)/D53</f>
        <v>#DIV/0!</v>
      </c>
      <c r="L53" s="28"/>
      <c r="M53" s="8"/>
    </row>
    <row r="54" spans="3:13" x14ac:dyDescent="0.3">
      <c r="C54" s="121" t="s">
        <v>132</v>
      </c>
      <c r="D54" s="116">
        <v>0</v>
      </c>
      <c r="E54" s="104"/>
      <c r="F54" s="116">
        <v>0</v>
      </c>
      <c r="G54" s="104"/>
      <c r="H54" s="365" t="e">
        <f t="shared" si="15"/>
        <v>#DIV/0!</v>
      </c>
      <c r="I54" s="105"/>
      <c r="J54" s="105" t="e">
        <f>+(F54-D54)/D54</f>
        <v>#DIV/0!</v>
      </c>
      <c r="L54" s="28"/>
      <c r="M54" s="8"/>
    </row>
    <row r="55" spans="3:13" x14ac:dyDescent="0.3">
      <c r="C55" s="121" t="s">
        <v>126</v>
      </c>
      <c r="D55" s="116">
        <v>0</v>
      </c>
      <c r="E55" s="104"/>
      <c r="F55" s="116">
        <v>0</v>
      </c>
      <c r="G55" s="104"/>
      <c r="H55" s="365" t="e">
        <f t="shared" si="15"/>
        <v>#DIV/0!</v>
      </c>
      <c r="I55" s="105"/>
      <c r="J55" s="105" t="e">
        <f>+(F55-D55)/D55</f>
        <v>#DIV/0!</v>
      </c>
      <c r="L55" s="28"/>
      <c r="M55" s="8"/>
    </row>
    <row r="56" spans="3:13" x14ac:dyDescent="0.3">
      <c r="C56" s="121" t="s">
        <v>133</v>
      </c>
      <c r="D56" s="116">
        <v>0</v>
      </c>
      <c r="E56" s="104"/>
      <c r="F56" s="116">
        <v>0</v>
      </c>
      <c r="G56" s="104"/>
      <c r="H56" s="365" t="e">
        <f t="shared" si="15"/>
        <v>#DIV/0!</v>
      </c>
      <c r="I56" s="105"/>
      <c r="J56" s="105" t="e">
        <f>+(F56-D56)/D56</f>
        <v>#DIV/0!</v>
      </c>
      <c r="L56" s="28"/>
      <c r="M56" s="8"/>
    </row>
    <row r="57" spans="3:13" x14ac:dyDescent="0.3">
      <c r="C57" s="122" t="s">
        <v>94</v>
      </c>
      <c r="D57" s="119"/>
      <c r="E57" s="108">
        <f>+SUM(D58:D62)</f>
        <v>2</v>
      </c>
      <c r="F57" s="119"/>
      <c r="G57" s="108">
        <f>+SUM(F58:F62)</f>
        <v>3</v>
      </c>
      <c r="H57" s="102"/>
      <c r="I57" s="103">
        <f>+G57/F87</f>
        <v>2.1739130434782608E-2</v>
      </c>
      <c r="J57" s="103">
        <f>+(G57-E57)/E57</f>
        <v>0.5</v>
      </c>
      <c r="L57" s="28"/>
      <c r="M57" s="8"/>
    </row>
    <row r="58" spans="3:13" x14ac:dyDescent="0.3">
      <c r="C58" s="121" t="s">
        <v>125</v>
      </c>
      <c r="D58" s="116">
        <v>0</v>
      </c>
      <c r="E58" s="108"/>
      <c r="F58" s="116">
        <v>0</v>
      </c>
      <c r="G58" s="108"/>
      <c r="H58" s="365">
        <f>+F58/SUM($F$58:$F$62)</f>
        <v>0</v>
      </c>
      <c r="I58" s="103"/>
      <c r="J58" s="105" t="e">
        <f t="shared" ref="J58" si="16">+(F58-D58)/D58</f>
        <v>#DIV/0!</v>
      </c>
      <c r="L58" s="28"/>
      <c r="M58" s="8"/>
    </row>
    <row r="59" spans="3:13" x14ac:dyDescent="0.3">
      <c r="C59" s="121" t="s">
        <v>131</v>
      </c>
      <c r="D59" s="116">
        <v>0</v>
      </c>
      <c r="E59" s="104"/>
      <c r="F59" s="95">
        <v>1</v>
      </c>
      <c r="G59" s="104"/>
      <c r="H59" s="365">
        <f t="shared" ref="H59:H62" si="17">+F59/SUM($F$58:$F$62)</f>
        <v>0.33333333333333331</v>
      </c>
      <c r="I59" s="105"/>
      <c r="J59" s="105" t="e">
        <f>+(F59-D59)/D59</f>
        <v>#DIV/0!</v>
      </c>
      <c r="L59" s="28"/>
      <c r="M59" s="8"/>
    </row>
    <row r="60" spans="3:13" x14ac:dyDescent="0.3">
      <c r="C60" s="121" t="s">
        <v>132</v>
      </c>
      <c r="D60" s="116">
        <v>0</v>
      </c>
      <c r="E60" s="104"/>
      <c r="F60" s="116">
        <v>2</v>
      </c>
      <c r="G60" s="104"/>
      <c r="H60" s="365">
        <f t="shared" si="17"/>
        <v>0.66666666666666663</v>
      </c>
      <c r="I60" s="105"/>
      <c r="J60" s="105" t="e">
        <f>+(F60-D60)/D60</f>
        <v>#DIV/0!</v>
      </c>
      <c r="L60" s="28"/>
      <c r="M60" s="8"/>
    </row>
    <row r="61" spans="3:13" x14ac:dyDescent="0.3">
      <c r="C61" s="121" t="s">
        <v>126</v>
      </c>
      <c r="D61" s="95">
        <v>2</v>
      </c>
      <c r="E61" s="104"/>
      <c r="F61" s="116">
        <v>0</v>
      </c>
      <c r="G61" s="104"/>
      <c r="H61" s="365">
        <f t="shared" si="17"/>
        <v>0</v>
      </c>
      <c r="I61" s="105"/>
      <c r="J61" s="105">
        <f>+(F61-D61)/D61</f>
        <v>-1</v>
      </c>
      <c r="L61" s="28"/>
      <c r="M61" s="8"/>
    </row>
    <row r="62" spans="3:13" x14ac:dyDescent="0.3">
      <c r="C62" s="121" t="s">
        <v>133</v>
      </c>
      <c r="D62" s="95">
        <v>0</v>
      </c>
      <c r="E62" s="104"/>
      <c r="F62" s="116">
        <v>0</v>
      </c>
      <c r="G62" s="104"/>
      <c r="H62" s="365">
        <f t="shared" si="17"/>
        <v>0</v>
      </c>
      <c r="I62" s="105"/>
      <c r="J62" s="105" t="e">
        <f>+(F62-D62)/D62</f>
        <v>#DIV/0!</v>
      </c>
      <c r="L62" s="28"/>
      <c r="M62" s="8"/>
    </row>
    <row r="63" spans="3:13" x14ac:dyDescent="0.3">
      <c r="C63" s="122" t="s">
        <v>113</v>
      </c>
      <c r="D63" s="119"/>
      <c r="E63" s="108">
        <f>+SUM(D64:D68)</f>
        <v>0</v>
      </c>
      <c r="F63" s="119"/>
      <c r="G63" s="108">
        <f>+SUM(F64:F68)</f>
        <v>0</v>
      </c>
      <c r="H63" s="102"/>
      <c r="I63" s="103">
        <f>+G63/F87</f>
        <v>0</v>
      </c>
      <c r="J63" s="103" t="e">
        <f>+(G63-E63)/E63</f>
        <v>#DIV/0!</v>
      </c>
      <c r="L63" s="28"/>
      <c r="M63" s="8"/>
    </row>
    <row r="64" spans="3:13" x14ac:dyDescent="0.3">
      <c r="C64" s="121" t="s">
        <v>125</v>
      </c>
      <c r="D64" s="95">
        <v>0</v>
      </c>
      <c r="E64" s="108"/>
      <c r="F64" s="116">
        <v>0</v>
      </c>
      <c r="G64" s="108"/>
      <c r="H64" s="365" t="e">
        <f>+F64/SUM($F$64:$F$68)</f>
        <v>#DIV/0!</v>
      </c>
      <c r="I64" s="103"/>
      <c r="J64" s="105" t="e">
        <f t="shared" ref="J64" si="18">+(F64-D64)/D64</f>
        <v>#DIV/0!</v>
      </c>
      <c r="L64" s="28"/>
      <c r="M64" s="8"/>
    </row>
    <row r="65" spans="3:13" x14ac:dyDescent="0.3">
      <c r="C65" s="121" t="s">
        <v>131</v>
      </c>
      <c r="D65" s="95">
        <v>0</v>
      </c>
      <c r="E65" s="104"/>
      <c r="F65" s="116">
        <v>0</v>
      </c>
      <c r="G65" s="104"/>
      <c r="H65" s="365" t="e">
        <f t="shared" ref="H65:H68" si="19">+F65/SUM($F$64:$F$68)</f>
        <v>#DIV/0!</v>
      </c>
      <c r="I65" s="105"/>
      <c r="J65" s="105" t="e">
        <f>+(F65-D65)/D65</f>
        <v>#DIV/0!</v>
      </c>
      <c r="L65" s="28"/>
      <c r="M65" s="8"/>
    </row>
    <row r="66" spans="3:13" x14ac:dyDescent="0.3">
      <c r="C66" s="121" t="s">
        <v>132</v>
      </c>
      <c r="D66" s="95">
        <v>0</v>
      </c>
      <c r="E66" s="104"/>
      <c r="F66" s="116">
        <v>0</v>
      </c>
      <c r="G66" s="104"/>
      <c r="H66" s="365" t="e">
        <f t="shared" si="19"/>
        <v>#DIV/0!</v>
      </c>
      <c r="I66" s="105"/>
      <c r="J66" s="105" t="e">
        <f>+(F66-D66)/D66</f>
        <v>#DIV/0!</v>
      </c>
      <c r="L66" s="28"/>
      <c r="M66" s="8"/>
    </row>
    <row r="67" spans="3:13" x14ac:dyDescent="0.3">
      <c r="C67" s="121" t="s">
        <v>126</v>
      </c>
      <c r="D67" s="116">
        <v>0</v>
      </c>
      <c r="E67" s="104"/>
      <c r="F67" s="116">
        <v>0</v>
      </c>
      <c r="G67" s="104"/>
      <c r="H67" s="365" t="e">
        <f t="shared" si="19"/>
        <v>#DIV/0!</v>
      </c>
      <c r="I67" s="105"/>
      <c r="J67" s="105" t="e">
        <f>+(F67-D67)/D67</f>
        <v>#DIV/0!</v>
      </c>
      <c r="L67" s="28"/>
      <c r="M67" s="8"/>
    </row>
    <row r="68" spans="3:13" x14ac:dyDescent="0.3">
      <c r="C68" s="121" t="s">
        <v>133</v>
      </c>
      <c r="D68" s="116">
        <v>0</v>
      </c>
      <c r="E68" s="104"/>
      <c r="F68" s="116">
        <v>0</v>
      </c>
      <c r="G68" s="104"/>
      <c r="H68" s="365" t="e">
        <f t="shared" si="19"/>
        <v>#DIV/0!</v>
      </c>
      <c r="I68" s="105"/>
      <c r="J68" s="105" t="e">
        <f>+(F68-D68)/D68</f>
        <v>#DIV/0!</v>
      </c>
      <c r="L68" s="28"/>
      <c r="M68" s="8"/>
    </row>
    <row r="69" spans="3:13" x14ac:dyDescent="0.3">
      <c r="C69" s="122" t="s">
        <v>86</v>
      </c>
      <c r="D69" s="119"/>
      <c r="E69" s="108">
        <f>+SUM(D70:D74)</f>
        <v>0</v>
      </c>
      <c r="F69" s="119"/>
      <c r="G69" s="108">
        <f>+SUM(F70:F74)</f>
        <v>0</v>
      </c>
      <c r="H69" s="102"/>
      <c r="I69" s="103">
        <f>+G69/F87</f>
        <v>0</v>
      </c>
      <c r="J69" s="103" t="e">
        <f>+(G69-E69)/E69</f>
        <v>#DIV/0!</v>
      </c>
      <c r="L69" s="28"/>
      <c r="M69" s="8"/>
    </row>
    <row r="70" spans="3:13" x14ac:dyDescent="0.3">
      <c r="C70" s="121" t="s">
        <v>125</v>
      </c>
      <c r="D70" s="95">
        <v>0</v>
      </c>
      <c r="E70" s="108"/>
      <c r="F70" s="116">
        <v>0</v>
      </c>
      <c r="G70" s="108"/>
      <c r="H70" s="365" t="e">
        <f>+F70/SUM($F$70:$F$74)</f>
        <v>#DIV/0!</v>
      </c>
      <c r="I70" s="103"/>
      <c r="J70" s="105" t="e">
        <f t="shared" ref="J70" si="20">+(F70-D70)/D70</f>
        <v>#DIV/0!</v>
      </c>
      <c r="L70" s="28"/>
      <c r="M70" s="8"/>
    </row>
    <row r="71" spans="3:13" x14ac:dyDescent="0.3">
      <c r="C71" s="121" t="s">
        <v>131</v>
      </c>
      <c r="D71" s="95">
        <v>0</v>
      </c>
      <c r="E71" s="104"/>
      <c r="F71" s="116">
        <v>0</v>
      </c>
      <c r="G71" s="104"/>
      <c r="H71" s="365" t="e">
        <f t="shared" ref="H71:H74" si="21">+F71/SUM($F$70:$F$74)</f>
        <v>#DIV/0!</v>
      </c>
      <c r="I71" s="105"/>
      <c r="J71" s="105" t="e">
        <f>+(F71-D71)/D71</f>
        <v>#DIV/0!</v>
      </c>
      <c r="L71" s="28"/>
      <c r="M71" s="8"/>
    </row>
    <row r="72" spans="3:13" x14ac:dyDescent="0.3">
      <c r="C72" s="121" t="s">
        <v>132</v>
      </c>
      <c r="D72" s="95">
        <v>0</v>
      </c>
      <c r="E72" s="104"/>
      <c r="F72" s="116">
        <v>0</v>
      </c>
      <c r="G72" s="104"/>
      <c r="H72" s="365" t="e">
        <f t="shared" si="21"/>
        <v>#DIV/0!</v>
      </c>
      <c r="I72" s="105"/>
      <c r="J72" s="105" t="e">
        <f>+(F72-D72)/D72</f>
        <v>#DIV/0!</v>
      </c>
      <c r="L72" s="28"/>
      <c r="M72" s="8"/>
    </row>
    <row r="73" spans="3:13" x14ac:dyDescent="0.3">
      <c r="C73" s="121" t="s">
        <v>126</v>
      </c>
      <c r="D73" s="95">
        <v>0</v>
      </c>
      <c r="E73" s="104"/>
      <c r="F73" s="116">
        <v>0</v>
      </c>
      <c r="G73" s="104"/>
      <c r="H73" s="365" t="e">
        <f t="shared" si="21"/>
        <v>#DIV/0!</v>
      </c>
      <c r="I73" s="105"/>
      <c r="J73" s="105" t="e">
        <f>+(F73-D73)/D73</f>
        <v>#DIV/0!</v>
      </c>
      <c r="L73" s="28"/>
      <c r="M73" s="8"/>
    </row>
    <row r="74" spans="3:13" x14ac:dyDescent="0.3">
      <c r="C74" s="121" t="s">
        <v>133</v>
      </c>
      <c r="D74" s="95">
        <v>0</v>
      </c>
      <c r="E74" s="104"/>
      <c r="F74" s="116">
        <v>0</v>
      </c>
      <c r="G74" s="104"/>
      <c r="H74" s="365" t="e">
        <f t="shared" si="21"/>
        <v>#DIV/0!</v>
      </c>
      <c r="I74" s="105"/>
      <c r="J74" s="105" t="e">
        <f>+(F74-D74)/D74</f>
        <v>#DIV/0!</v>
      </c>
      <c r="L74" s="28"/>
      <c r="M74" s="8"/>
    </row>
    <row r="75" spans="3:13" x14ac:dyDescent="0.3">
      <c r="C75" s="122" t="s">
        <v>98</v>
      </c>
      <c r="D75" s="119"/>
      <c r="E75" s="108">
        <f>+SUM(D76:D80)</f>
        <v>0</v>
      </c>
      <c r="F75" s="119"/>
      <c r="G75" s="108">
        <f>+SUM(F76:F80)</f>
        <v>0</v>
      </c>
      <c r="H75" s="102"/>
      <c r="I75" s="103">
        <f>+G75/F87</f>
        <v>0</v>
      </c>
      <c r="J75" s="103" t="e">
        <f>+(G75-E75)/E75</f>
        <v>#DIV/0!</v>
      </c>
      <c r="L75" s="28"/>
      <c r="M75" s="8"/>
    </row>
    <row r="76" spans="3:13" x14ac:dyDescent="0.3">
      <c r="C76" s="121" t="s">
        <v>125</v>
      </c>
      <c r="D76" s="95">
        <v>0</v>
      </c>
      <c r="E76" s="108"/>
      <c r="F76" s="116">
        <v>0</v>
      </c>
      <c r="G76" s="108"/>
      <c r="H76" s="365" t="e">
        <f>+F76/SUM($F$76:$F$80)</f>
        <v>#DIV/0!</v>
      </c>
      <c r="I76" s="103"/>
      <c r="J76" s="105" t="e">
        <f t="shared" ref="J76" si="22">+(F76-D76)/D76</f>
        <v>#DIV/0!</v>
      </c>
      <c r="L76" s="28"/>
      <c r="M76" s="8"/>
    </row>
    <row r="77" spans="3:13" x14ac:dyDescent="0.3">
      <c r="C77" s="121" t="s">
        <v>131</v>
      </c>
      <c r="D77" s="95">
        <v>0</v>
      </c>
      <c r="E77" s="104"/>
      <c r="F77" s="116">
        <v>0</v>
      </c>
      <c r="G77" s="104"/>
      <c r="H77" s="365" t="e">
        <f t="shared" ref="H77:H80" si="23">+F77/SUM($F$76:$F$80)</f>
        <v>#DIV/0!</v>
      </c>
      <c r="I77" s="105"/>
      <c r="J77" s="105" t="e">
        <f>+(F77-D77)/D77</f>
        <v>#DIV/0!</v>
      </c>
      <c r="L77" s="28"/>
      <c r="M77" s="8"/>
    </row>
    <row r="78" spans="3:13" x14ac:dyDescent="0.3">
      <c r="C78" s="121" t="s">
        <v>132</v>
      </c>
      <c r="D78" s="116">
        <v>0</v>
      </c>
      <c r="E78" s="104"/>
      <c r="F78" s="116">
        <v>0</v>
      </c>
      <c r="G78" s="104"/>
      <c r="H78" s="365" t="e">
        <f t="shared" si="23"/>
        <v>#DIV/0!</v>
      </c>
      <c r="I78" s="105"/>
      <c r="J78" s="105" t="e">
        <f>+(F78-D78)/D78</f>
        <v>#DIV/0!</v>
      </c>
      <c r="L78" s="28"/>
      <c r="M78" s="8"/>
    </row>
    <row r="79" spans="3:13" x14ac:dyDescent="0.3">
      <c r="C79" s="121" t="s">
        <v>126</v>
      </c>
      <c r="D79" s="116">
        <v>0</v>
      </c>
      <c r="E79" s="104"/>
      <c r="F79" s="116">
        <v>0</v>
      </c>
      <c r="G79" s="104"/>
      <c r="H79" s="365" t="e">
        <f t="shared" si="23"/>
        <v>#DIV/0!</v>
      </c>
      <c r="I79" s="105"/>
      <c r="J79" s="105" t="e">
        <f>+(F79-D79)/D79</f>
        <v>#DIV/0!</v>
      </c>
      <c r="L79" s="28"/>
      <c r="M79" s="8"/>
    </row>
    <row r="80" spans="3:13" x14ac:dyDescent="0.3">
      <c r="C80" s="121" t="s">
        <v>133</v>
      </c>
      <c r="D80" s="116">
        <v>0</v>
      </c>
      <c r="E80" s="104"/>
      <c r="F80" s="116">
        <v>0</v>
      </c>
      <c r="G80" s="104"/>
      <c r="H80" s="365" t="e">
        <f t="shared" si="23"/>
        <v>#DIV/0!</v>
      </c>
      <c r="I80" s="105"/>
      <c r="J80" s="105" t="e">
        <f>+(F80-D80)/D80</f>
        <v>#DIV/0!</v>
      </c>
      <c r="L80" s="28"/>
      <c r="M80" s="8"/>
    </row>
    <row r="81" spans="3:13" x14ac:dyDescent="0.3">
      <c r="C81" s="122" t="s">
        <v>95</v>
      </c>
      <c r="D81" s="119"/>
      <c r="E81" s="108">
        <f>+SUM(D82:D86)</f>
        <v>16</v>
      </c>
      <c r="F81" s="119"/>
      <c r="G81" s="108">
        <f>+SUM(F82:F86)</f>
        <v>17</v>
      </c>
      <c r="H81" s="102"/>
      <c r="I81" s="103">
        <f>+G81/F87</f>
        <v>0.12318840579710146</v>
      </c>
      <c r="J81" s="103">
        <f>+(G81-E81)/E81</f>
        <v>6.25E-2</v>
      </c>
      <c r="L81" s="28"/>
      <c r="M81" s="8"/>
    </row>
    <row r="82" spans="3:13" x14ac:dyDescent="0.3">
      <c r="C82" s="121" t="s">
        <v>125</v>
      </c>
      <c r="D82" s="116">
        <v>0</v>
      </c>
      <c r="E82" s="108"/>
      <c r="F82" s="119"/>
      <c r="G82" s="108"/>
      <c r="H82" s="365">
        <f>+F82/SUM($F$82:$F$86)</f>
        <v>0</v>
      </c>
      <c r="I82" s="103"/>
      <c r="J82" s="105" t="e">
        <f t="shared" ref="J82" si="24">+(F82-D82)/D82</f>
        <v>#DIV/0!</v>
      </c>
      <c r="L82" s="28"/>
      <c r="M82" s="8"/>
    </row>
    <row r="83" spans="3:13" x14ac:dyDescent="0.3">
      <c r="C83" s="121" t="s">
        <v>131</v>
      </c>
      <c r="D83" s="116">
        <v>0</v>
      </c>
      <c r="E83" s="104"/>
      <c r="F83" s="95">
        <v>1</v>
      </c>
      <c r="G83" s="104"/>
      <c r="H83" s="365">
        <f t="shared" ref="H83:H86" si="25">+F83/SUM($F$82:$F$86)</f>
        <v>5.8823529411764705E-2</v>
      </c>
      <c r="I83" s="105"/>
      <c r="J83" s="105" t="e">
        <f t="shared" ref="J83:J87" si="26">+(F83-D83)/D83</f>
        <v>#DIV/0!</v>
      </c>
      <c r="L83" s="28"/>
      <c r="M83" s="8"/>
    </row>
    <row r="84" spans="3:13" x14ac:dyDescent="0.3">
      <c r="C84" s="121" t="s">
        <v>132</v>
      </c>
      <c r="D84" s="116">
        <v>0</v>
      </c>
      <c r="E84" s="104"/>
      <c r="F84" s="116">
        <v>4</v>
      </c>
      <c r="G84" s="104"/>
      <c r="H84" s="365">
        <f t="shared" si="25"/>
        <v>0.23529411764705882</v>
      </c>
      <c r="I84" s="105"/>
      <c r="J84" s="105" t="e">
        <f t="shared" si="26"/>
        <v>#DIV/0!</v>
      </c>
      <c r="L84" s="28"/>
      <c r="M84" s="8"/>
    </row>
    <row r="85" spans="3:13" x14ac:dyDescent="0.3">
      <c r="C85" s="121" t="s">
        <v>126</v>
      </c>
      <c r="D85" s="116">
        <v>10</v>
      </c>
      <c r="E85" s="104"/>
      <c r="F85" s="116">
        <v>4</v>
      </c>
      <c r="G85" s="104"/>
      <c r="H85" s="365">
        <f t="shared" si="25"/>
        <v>0.23529411764705882</v>
      </c>
      <c r="I85" s="105"/>
      <c r="J85" s="105">
        <f t="shared" si="26"/>
        <v>-0.6</v>
      </c>
      <c r="L85" s="28"/>
      <c r="M85" s="8"/>
    </row>
    <row r="86" spans="3:13" ht="15" thickBot="1" x14ac:dyDescent="0.35">
      <c r="C86" s="123" t="s">
        <v>133</v>
      </c>
      <c r="D86" s="116">
        <v>6</v>
      </c>
      <c r="E86" s="104"/>
      <c r="F86" s="116">
        <v>8</v>
      </c>
      <c r="G86" s="104"/>
      <c r="H86" s="365">
        <f t="shared" si="25"/>
        <v>0.47058823529411764</v>
      </c>
      <c r="I86" s="105"/>
      <c r="J86" s="105">
        <f t="shared" si="26"/>
        <v>0.33333333333333331</v>
      </c>
      <c r="L86" s="28"/>
      <c r="M86" s="8"/>
    </row>
    <row r="87" spans="3:13" s="54" customFormat="1" ht="15" thickBot="1" x14ac:dyDescent="0.35">
      <c r="C87" s="51" t="s">
        <v>64</v>
      </c>
      <c r="D87" s="489">
        <f>+E81+E75+E69+E63+E57+E51+E45+E39+E33+E27+E21+E15+E9</f>
        <v>136</v>
      </c>
      <c r="E87" s="490">
        <f>SUM(E9:E81)</f>
        <v>136</v>
      </c>
      <c r="F87" s="489">
        <f>+G81+G75+G69+G63+G57+G51+G45+G39+G33+G27+G21+G15+G9</f>
        <v>138</v>
      </c>
      <c r="G87" s="490">
        <f>SUM(G9:G81)</f>
        <v>138</v>
      </c>
      <c r="H87" s="491">
        <f>+I81+I75+I69+I63+I57+I51+I45+I39+I33+I27+I21+I15+I9</f>
        <v>0.99999999999999989</v>
      </c>
      <c r="I87" s="492">
        <f>SUM(I9:I81)</f>
        <v>1</v>
      </c>
      <c r="J87" s="112">
        <f t="shared" si="26"/>
        <v>1.4705882352941176E-2</v>
      </c>
      <c r="L87" s="28"/>
      <c r="M87" s="88"/>
    </row>
    <row r="88" spans="3:13" x14ac:dyDescent="0.3">
      <c r="L88" s="28"/>
      <c r="M88" s="8"/>
    </row>
    <row r="90" spans="3:13" x14ac:dyDescent="0.3">
      <c r="C90" s="23" t="s">
        <v>419</v>
      </c>
    </row>
    <row r="91" spans="3:13" x14ac:dyDescent="0.3">
      <c r="C91" s="23" t="s">
        <v>418</v>
      </c>
    </row>
    <row r="92" spans="3:13" x14ac:dyDescent="0.3">
      <c r="C92" s="354" t="s">
        <v>417</v>
      </c>
    </row>
  </sheetData>
  <mergeCells count="12">
    <mergeCell ref="D87:E87"/>
    <mergeCell ref="F87:G87"/>
    <mergeCell ref="H87:I87"/>
    <mergeCell ref="C4:J4"/>
    <mergeCell ref="C2:J2"/>
    <mergeCell ref="C3:J3"/>
    <mergeCell ref="C6:C8"/>
    <mergeCell ref="D6:J6"/>
    <mergeCell ref="D7:E7"/>
    <mergeCell ref="F7:G7"/>
    <mergeCell ref="H7:I7"/>
    <mergeCell ref="J7:J8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B585C-D983-4B09-A3F6-D2EE5713DA49}">
  <sheetPr codeName="Hoja16"/>
  <dimension ref="A1:M106"/>
  <sheetViews>
    <sheetView showWhiteSpace="0" zoomScale="70" zoomScaleNormal="70" zoomScaleSheetLayoutView="30" zoomScalePageLayoutView="50" workbookViewId="0">
      <selection activeCell="C105" sqref="C105"/>
    </sheetView>
  </sheetViews>
  <sheetFormatPr baseColWidth="10" defaultColWidth="11.44140625" defaultRowHeight="14.4" x14ac:dyDescent="0.3"/>
  <cols>
    <col min="1" max="1" width="11.44140625" style="384"/>
    <col min="2" max="2" width="2.109375" style="384" customWidth="1"/>
    <col min="3" max="3" width="19.5546875" style="395" bestFit="1" customWidth="1"/>
    <col min="4" max="4" width="16.33203125" style="384" bestFit="1" customWidth="1"/>
    <col min="5" max="5" width="13" style="384" bestFit="1" customWidth="1"/>
    <col min="6" max="6" width="16.33203125" style="384" bestFit="1" customWidth="1"/>
    <col min="7" max="7" width="12" style="384" customWidth="1"/>
    <col min="8" max="8" width="16.33203125" style="393" bestFit="1" customWidth="1"/>
    <col min="9" max="10" width="12" style="384" customWidth="1"/>
    <col min="11" max="16384" width="11.44140625" style="384"/>
  </cols>
  <sheetData>
    <row r="1" spans="1:13" ht="76.5" customHeight="1" x14ac:dyDescent="0.3">
      <c r="A1" s="381"/>
      <c r="B1" s="381"/>
      <c r="C1" s="394"/>
      <c r="D1" s="382"/>
      <c r="E1" s="382"/>
      <c r="F1" s="383"/>
      <c r="H1" s="385"/>
    </row>
    <row r="2" spans="1:13" s="386" customFormat="1" x14ac:dyDescent="0.3">
      <c r="C2" s="487" t="s">
        <v>134</v>
      </c>
      <c r="D2" s="488"/>
      <c r="E2" s="488"/>
      <c r="F2" s="488"/>
      <c r="G2" s="488"/>
      <c r="H2" s="488"/>
      <c r="I2" s="488"/>
      <c r="J2" s="488"/>
    </row>
    <row r="3" spans="1:13" s="386" customFormat="1" ht="31.5" customHeight="1" x14ac:dyDescent="0.3">
      <c r="C3" s="485" t="s">
        <v>135</v>
      </c>
      <c r="D3" s="486"/>
      <c r="E3" s="486"/>
      <c r="F3" s="486"/>
      <c r="G3" s="486"/>
      <c r="H3" s="486"/>
      <c r="I3" s="486"/>
      <c r="J3" s="486"/>
    </row>
    <row r="4" spans="1:13" s="386" customFormat="1" ht="15.75" customHeight="1" x14ac:dyDescent="0.3">
      <c r="A4" s="387"/>
      <c r="B4" s="387"/>
      <c r="C4" s="493" t="s">
        <v>413</v>
      </c>
      <c r="D4" s="494"/>
      <c r="E4" s="494"/>
      <c r="F4" s="494"/>
      <c r="G4" s="494"/>
      <c r="H4" s="494"/>
      <c r="I4" s="494"/>
      <c r="J4" s="494"/>
    </row>
    <row r="5" spans="1:13" x14ac:dyDescent="0.3">
      <c r="C5" s="400"/>
      <c r="D5" s="388"/>
      <c r="E5" s="388"/>
      <c r="F5" s="388"/>
      <c r="G5" s="388"/>
      <c r="H5" s="389"/>
      <c r="I5" s="388"/>
      <c r="J5" s="388"/>
      <c r="L5" s="390"/>
    </row>
    <row r="6" spans="1:13" ht="15" thickBot="1" x14ac:dyDescent="0.35">
      <c r="C6" s="401"/>
      <c r="D6" s="392"/>
      <c r="L6" s="367"/>
      <c r="M6" s="391"/>
    </row>
    <row r="7" spans="1:13" ht="15" thickBot="1" x14ac:dyDescent="0.35">
      <c r="C7" s="511" t="s">
        <v>80</v>
      </c>
      <c r="D7" s="489" t="s">
        <v>81</v>
      </c>
      <c r="E7" s="498"/>
      <c r="F7" s="498"/>
      <c r="G7" s="498"/>
      <c r="H7" s="498"/>
      <c r="I7" s="498"/>
      <c r="J7" s="490"/>
      <c r="L7" s="367"/>
      <c r="M7" s="391"/>
    </row>
    <row r="8" spans="1:13" x14ac:dyDescent="0.3">
      <c r="C8" s="512"/>
      <c r="D8" s="499">
        <v>2020</v>
      </c>
      <c r="E8" s="500"/>
      <c r="F8" s="501">
        <v>2021</v>
      </c>
      <c r="G8" s="502"/>
      <c r="H8" s="501" t="s">
        <v>403</v>
      </c>
      <c r="I8" s="502"/>
      <c r="J8" s="503" t="s">
        <v>60</v>
      </c>
      <c r="L8" s="367"/>
      <c r="M8" s="391"/>
    </row>
    <row r="9" spans="1:13" ht="15" thickBot="1" x14ac:dyDescent="0.35">
      <c r="C9" s="513"/>
      <c r="D9" s="92" t="s">
        <v>124</v>
      </c>
      <c r="E9" s="368" t="s">
        <v>80</v>
      </c>
      <c r="F9" s="92" t="s">
        <v>124</v>
      </c>
      <c r="G9" s="368" t="s">
        <v>80</v>
      </c>
      <c r="H9" s="364" t="s">
        <v>124</v>
      </c>
      <c r="I9" s="368" t="s">
        <v>80</v>
      </c>
      <c r="J9" s="504"/>
      <c r="L9" s="367"/>
      <c r="M9" s="391"/>
    </row>
    <row r="10" spans="1:13" x14ac:dyDescent="0.3">
      <c r="C10" s="397" t="s">
        <v>84</v>
      </c>
      <c r="D10" s="376"/>
      <c r="E10" s="377">
        <f>+SUM(D11:D16)</f>
        <v>48</v>
      </c>
      <c r="F10" s="376"/>
      <c r="G10" s="377">
        <f>+SUM(F11:F16)</f>
        <v>47</v>
      </c>
      <c r="H10" s="424"/>
      <c r="I10" s="99">
        <f>+G10/F101</f>
        <v>0.14551083591331268</v>
      </c>
      <c r="J10" s="99">
        <f>+(G10-E10)/E10</f>
        <v>-2.0833333333333332E-2</v>
      </c>
      <c r="L10" s="367"/>
      <c r="M10" s="391"/>
    </row>
    <row r="11" spans="1:13" x14ac:dyDescent="0.3">
      <c r="C11" s="398" t="s">
        <v>136</v>
      </c>
      <c r="D11" s="95">
        <v>4</v>
      </c>
      <c r="E11" s="374"/>
      <c r="F11" s="95">
        <v>7</v>
      </c>
      <c r="G11" s="374"/>
      <c r="H11" s="349">
        <f>+F11/SUM(F11:F16)</f>
        <v>0.14893617021276595</v>
      </c>
      <c r="I11" s="105"/>
      <c r="J11" s="105">
        <f t="shared" ref="J11:J16" si="0">+(F11-D11)/D11</f>
        <v>0.75</v>
      </c>
      <c r="L11" s="367"/>
      <c r="M11" s="391"/>
    </row>
    <row r="12" spans="1:13" x14ac:dyDescent="0.3">
      <c r="C12" s="398" t="s">
        <v>126</v>
      </c>
      <c r="D12" s="375">
        <v>8</v>
      </c>
      <c r="E12" s="374"/>
      <c r="F12" s="375">
        <v>7</v>
      </c>
      <c r="G12" s="374"/>
      <c r="H12" s="349">
        <f>+F12/SUM(F11:F16)</f>
        <v>0.14893617021276595</v>
      </c>
      <c r="I12" s="105"/>
      <c r="J12" s="105">
        <f t="shared" si="0"/>
        <v>-0.125</v>
      </c>
      <c r="L12" s="367"/>
      <c r="M12" s="391"/>
    </row>
    <row r="13" spans="1:13" x14ac:dyDescent="0.3">
      <c r="C13" s="398" t="s">
        <v>137</v>
      </c>
      <c r="D13" s="375">
        <v>8</v>
      </c>
      <c r="E13" s="374"/>
      <c r="F13" s="375">
        <v>31</v>
      </c>
      <c r="G13" s="374"/>
      <c r="H13" s="349">
        <f>+F13/SUM(F11:F16)</f>
        <v>0.65957446808510634</v>
      </c>
      <c r="I13" s="105"/>
      <c r="J13" s="105">
        <f t="shared" si="0"/>
        <v>2.875</v>
      </c>
      <c r="L13" s="367"/>
      <c r="M13" s="391"/>
    </row>
    <row r="14" spans="1:13" x14ac:dyDescent="0.3">
      <c r="C14" s="398" t="s">
        <v>138</v>
      </c>
      <c r="D14" s="375">
        <v>28</v>
      </c>
      <c r="E14" s="374"/>
      <c r="F14" s="375">
        <v>2</v>
      </c>
      <c r="G14" s="374"/>
      <c r="H14" s="349">
        <f>+F14/SUM(F11:F16)</f>
        <v>4.2553191489361701E-2</v>
      </c>
      <c r="I14" s="105"/>
      <c r="J14" s="105">
        <f t="shared" si="0"/>
        <v>-0.9285714285714286</v>
      </c>
      <c r="L14" s="367"/>
      <c r="M14" s="391"/>
    </row>
    <row r="15" spans="1:13" x14ac:dyDescent="0.3">
      <c r="C15" s="398" t="s">
        <v>139</v>
      </c>
      <c r="D15" s="375">
        <v>0</v>
      </c>
      <c r="E15" s="374"/>
      <c r="F15" s="375">
        <v>0</v>
      </c>
      <c r="G15" s="374"/>
      <c r="H15" s="349">
        <f>+F15/SUM(F11:F16)</f>
        <v>0</v>
      </c>
      <c r="I15" s="105"/>
      <c r="J15" s="105" t="e">
        <f t="shared" si="0"/>
        <v>#DIV/0!</v>
      </c>
      <c r="L15" s="367"/>
      <c r="M15" s="391"/>
    </row>
    <row r="16" spans="1:13" x14ac:dyDescent="0.3">
      <c r="C16" s="398" t="s">
        <v>402</v>
      </c>
      <c r="D16" s="375">
        <v>0</v>
      </c>
      <c r="E16" s="374"/>
      <c r="F16" s="375">
        <v>0</v>
      </c>
      <c r="G16" s="374"/>
      <c r="H16" s="349">
        <f>+F16/SUM(F11:F16)</f>
        <v>0</v>
      </c>
      <c r="I16" s="105"/>
      <c r="J16" s="105" t="e">
        <f t="shared" si="0"/>
        <v>#DIV/0!</v>
      </c>
      <c r="L16" s="367"/>
      <c r="M16" s="391"/>
    </row>
    <row r="17" spans="3:13" x14ac:dyDescent="0.3">
      <c r="C17" s="399" t="s">
        <v>85</v>
      </c>
      <c r="D17" s="378"/>
      <c r="E17" s="372">
        <f>+SUM(D18:D23)</f>
        <v>0</v>
      </c>
      <c r="F17" s="378"/>
      <c r="G17" s="372">
        <f>+SUM(F18:F23)</f>
        <v>0</v>
      </c>
      <c r="H17" s="425"/>
      <c r="I17" s="110">
        <f>+G17/F101</f>
        <v>0</v>
      </c>
      <c r="J17" s="110" t="e">
        <f>+(G17-E17)/E17</f>
        <v>#DIV/0!</v>
      </c>
      <c r="L17" s="367"/>
      <c r="M17" s="391"/>
    </row>
    <row r="18" spans="3:13" x14ac:dyDescent="0.3">
      <c r="C18" s="398" t="s">
        <v>136</v>
      </c>
      <c r="D18" s="95">
        <v>0</v>
      </c>
      <c r="E18" s="374"/>
      <c r="F18" s="95">
        <v>0</v>
      </c>
      <c r="G18" s="374"/>
      <c r="H18" s="349" t="e">
        <f>+F18/SUM(F18:F23)</f>
        <v>#DIV/0!</v>
      </c>
      <c r="I18" s="105"/>
      <c r="J18" s="105" t="e">
        <f t="shared" ref="J18:J23" si="1">+(F18-D18)/D18</f>
        <v>#DIV/0!</v>
      </c>
      <c r="L18" s="367"/>
      <c r="M18" s="391"/>
    </row>
    <row r="19" spans="3:13" x14ac:dyDescent="0.3">
      <c r="C19" s="398" t="s">
        <v>126</v>
      </c>
      <c r="D19" s="95">
        <v>0</v>
      </c>
      <c r="E19" s="374"/>
      <c r="F19" s="95">
        <v>0</v>
      </c>
      <c r="G19" s="374"/>
      <c r="H19" s="349" t="e">
        <f>+F19/SUM(F18:F23)</f>
        <v>#DIV/0!</v>
      </c>
      <c r="I19" s="105"/>
      <c r="J19" s="105" t="e">
        <f t="shared" si="1"/>
        <v>#DIV/0!</v>
      </c>
      <c r="L19" s="367"/>
      <c r="M19" s="391"/>
    </row>
    <row r="20" spans="3:13" x14ac:dyDescent="0.3">
      <c r="C20" s="398" t="s">
        <v>137</v>
      </c>
      <c r="D20" s="95">
        <v>0</v>
      </c>
      <c r="E20" s="374"/>
      <c r="F20" s="95">
        <v>0</v>
      </c>
      <c r="G20" s="374"/>
      <c r="H20" s="349" t="e">
        <f>+F20/SUM(F18:F23)</f>
        <v>#DIV/0!</v>
      </c>
      <c r="I20" s="105"/>
      <c r="J20" s="105" t="e">
        <f t="shared" si="1"/>
        <v>#DIV/0!</v>
      </c>
      <c r="L20" s="367"/>
      <c r="M20" s="391"/>
    </row>
    <row r="21" spans="3:13" x14ac:dyDescent="0.3">
      <c r="C21" s="398" t="s">
        <v>138</v>
      </c>
      <c r="D21" s="95">
        <v>0</v>
      </c>
      <c r="E21" s="374"/>
      <c r="F21" s="95">
        <v>0</v>
      </c>
      <c r="G21" s="374"/>
      <c r="H21" s="349" t="e">
        <f>+F21/SUM(F18:F23)</f>
        <v>#DIV/0!</v>
      </c>
      <c r="I21" s="105"/>
      <c r="J21" s="105" t="e">
        <f t="shared" si="1"/>
        <v>#DIV/0!</v>
      </c>
      <c r="L21" s="367"/>
      <c r="M21" s="391"/>
    </row>
    <row r="22" spans="3:13" x14ac:dyDescent="0.3">
      <c r="C22" s="398" t="s">
        <v>139</v>
      </c>
      <c r="D22" s="95">
        <v>0</v>
      </c>
      <c r="E22" s="374"/>
      <c r="F22" s="95">
        <v>0</v>
      </c>
      <c r="G22" s="374"/>
      <c r="H22" s="349" t="e">
        <f>+F22/SUM(F18:F23)</f>
        <v>#DIV/0!</v>
      </c>
      <c r="I22" s="105"/>
      <c r="J22" s="105" t="e">
        <f t="shared" si="1"/>
        <v>#DIV/0!</v>
      </c>
      <c r="L22" s="367"/>
      <c r="M22" s="391"/>
    </row>
    <row r="23" spans="3:13" x14ac:dyDescent="0.3">
      <c r="C23" s="398" t="s">
        <v>402</v>
      </c>
      <c r="D23" s="95">
        <v>0</v>
      </c>
      <c r="E23" s="374"/>
      <c r="F23" s="95">
        <v>0</v>
      </c>
      <c r="G23" s="374"/>
      <c r="H23" s="349" t="e">
        <f>+F23/SUM(F18:F23)</f>
        <v>#DIV/0!</v>
      </c>
      <c r="I23" s="105"/>
      <c r="J23" s="105" t="e">
        <f t="shared" si="1"/>
        <v>#DIV/0!</v>
      </c>
      <c r="L23" s="367"/>
      <c r="M23" s="391"/>
    </row>
    <row r="24" spans="3:13" x14ac:dyDescent="0.3">
      <c r="C24" s="399" t="s">
        <v>89</v>
      </c>
      <c r="D24" s="373"/>
      <c r="E24" s="372">
        <f>+SUM(D25:D30)</f>
        <v>37</v>
      </c>
      <c r="F24" s="373"/>
      <c r="G24" s="372">
        <f>+SUM(F25:F30)</f>
        <v>35</v>
      </c>
      <c r="H24" s="426"/>
      <c r="I24" s="103">
        <f>+G24/F101</f>
        <v>0.10835913312693499</v>
      </c>
      <c r="J24" s="103">
        <f>+(G24-E24)/E24</f>
        <v>-5.4054054054054057E-2</v>
      </c>
      <c r="L24" s="367"/>
      <c r="M24" s="391"/>
    </row>
    <row r="25" spans="3:13" x14ac:dyDescent="0.3">
      <c r="C25" s="398" t="s">
        <v>136</v>
      </c>
      <c r="D25" s="95">
        <v>37</v>
      </c>
      <c r="E25" s="374"/>
      <c r="F25" s="95">
        <v>35</v>
      </c>
      <c r="G25" s="374"/>
      <c r="H25" s="349">
        <f>+F25/SUM(F25:F30)</f>
        <v>1</v>
      </c>
      <c r="I25" s="105"/>
      <c r="J25" s="105">
        <f t="shared" ref="J25:J30" si="2">+(F25-D25)/D25</f>
        <v>-5.4054054054054057E-2</v>
      </c>
      <c r="L25" s="367"/>
      <c r="M25" s="391"/>
    </row>
    <row r="26" spans="3:13" x14ac:dyDescent="0.3">
      <c r="C26" s="398" t="s">
        <v>126</v>
      </c>
      <c r="D26" s="95">
        <v>0</v>
      </c>
      <c r="E26" s="374"/>
      <c r="F26" s="95">
        <v>0</v>
      </c>
      <c r="G26" s="374"/>
      <c r="H26" s="349">
        <f>+F26/SUM(F25:F30)</f>
        <v>0</v>
      </c>
      <c r="I26" s="105"/>
      <c r="J26" s="105" t="e">
        <f t="shared" si="2"/>
        <v>#DIV/0!</v>
      </c>
      <c r="L26" s="367"/>
      <c r="M26" s="391"/>
    </row>
    <row r="27" spans="3:13" x14ac:dyDescent="0.3">
      <c r="C27" s="398" t="s">
        <v>137</v>
      </c>
      <c r="D27" s="95">
        <v>0</v>
      </c>
      <c r="E27" s="374"/>
      <c r="F27" s="95">
        <v>0</v>
      </c>
      <c r="G27" s="374"/>
      <c r="H27" s="349">
        <f>+F27/SUM(F25:F30)</f>
        <v>0</v>
      </c>
      <c r="I27" s="105"/>
      <c r="J27" s="105" t="e">
        <f t="shared" si="2"/>
        <v>#DIV/0!</v>
      </c>
      <c r="L27" s="367"/>
      <c r="M27" s="391"/>
    </row>
    <row r="28" spans="3:13" x14ac:dyDescent="0.3">
      <c r="C28" s="398" t="s">
        <v>138</v>
      </c>
      <c r="D28" s="95">
        <v>0</v>
      </c>
      <c r="E28" s="374"/>
      <c r="F28" s="95">
        <v>0</v>
      </c>
      <c r="G28" s="374"/>
      <c r="H28" s="349">
        <f>+F28/SUM(F25:F30)</f>
        <v>0</v>
      </c>
      <c r="I28" s="105"/>
      <c r="J28" s="105" t="e">
        <f t="shared" si="2"/>
        <v>#DIV/0!</v>
      </c>
      <c r="L28" s="367"/>
      <c r="M28" s="391"/>
    </row>
    <row r="29" spans="3:13" x14ac:dyDescent="0.3">
      <c r="C29" s="398" t="s">
        <v>139</v>
      </c>
      <c r="D29" s="95">
        <v>0</v>
      </c>
      <c r="E29" s="374"/>
      <c r="F29" s="95">
        <v>0</v>
      </c>
      <c r="G29" s="374"/>
      <c r="H29" s="349">
        <f>+F29/SUM(F25:F30)</f>
        <v>0</v>
      </c>
      <c r="I29" s="105"/>
      <c r="J29" s="105" t="e">
        <f t="shared" si="2"/>
        <v>#DIV/0!</v>
      </c>
      <c r="L29" s="367"/>
      <c r="M29" s="391"/>
    </row>
    <row r="30" spans="3:13" x14ac:dyDescent="0.3">
      <c r="C30" s="398" t="s">
        <v>402</v>
      </c>
      <c r="D30" s="95">
        <v>0</v>
      </c>
      <c r="E30" s="374"/>
      <c r="F30" s="95">
        <v>0</v>
      </c>
      <c r="G30" s="374"/>
      <c r="H30" s="349">
        <f>+F30/SUM(F25:F30)</f>
        <v>0</v>
      </c>
      <c r="I30" s="105"/>
      <c r="J30" s="105" t="e">
        <f t="shared" si="2"/>
        <v>#DIV/0!</v>
      </c>
      <c r="L30" s="367"/>
      <c r="M30" s="391"/>
    </row>
    <row r="31" spans="3:13" x14ac:dyDescent="0.3">
      <c r="C31" s="399" t="s">
        <v>90</v>
      </c>
      <c r="D31" s="373"/>
      <c r="E31" s="372">
        <f>+SUM(D32:D37)</f>
        <v>37</v>
      </c>
      <c r="F31" s="373"/>
      <c r="G31" s="372">
        <f>+SUM(F32:F37)</f>
        <v>34</v>
      </c>
      <c r="H31" s="426"/>
      <c r="I31" s="103">
        <f>+G31/F101</f>
        <v>0.10526315789473684</v>
      </c>
      <c r="J31" s="103">
        <f>+(G31-E31)/E31</f>
        <v>-8.1081081081081086E-2</v>
      </c>
      <c r="L31" s="367"/>
      <c r="M31" s="391"/>
    </row>
    <row r="32" spans="3:13" x14ac:dyDescent="0.3">
      <c r="C32" s="398" t="s">
        <v>136</v>
      </c>
      <c r="D32" s="95">
        <v>28</v>
      </c>
      <c r="E32" s="374"/>
      <c r="F32" s="95">
        <v>25</v>
      </c>
      <c r="G32" s="374"/>
      <c r="H32" s="349">
        <f>+F32/SUM(F32:F37)</f>
        <v>0.73529411764705888</v>
      </c>
      <c r="I32" s="105"/>
      <c r="J32" s="105">
        <f t="shared" ref="J32:J37" si="3">+(F32-D32)/D32</f>
        <v>-0.10714285714285714</v>
      </c>
      <c r="L32" s="367"/>
      <c r="M32" s="391"/>
    </row>
    <row r="33" spans="3:13" x14ac:dyDescent="0.3">
      <c r="C33" s="398" t="s">
        <v>126</v>
      </c>
      <c r="D33" s="375">
        <v>9</v>
      </c>
      <c r="E33" s="374"/>
      <c r="F33" s="375">
        <v>9</v>
      </c>
      <c r="G33" s="374"/>
      <c r="H33" s="349">
        <f>+F33/SUM(F32:F37)</f>
        <v>0.26470588235294118</v>
      </c>
      <c r="I33" s="105"/>
      <c r="J33" s="105">
        <f t="shared" si="3"/>
        <v>0</v>
      </c>
      <c r="L33" s="367"/>
      <c r="M33" s="391"/>
    </row>
    <row r="34" spans="3:13" x14ac:dyDescent="0.3">
      <c r="C34" s="398" t="s">
        <v>137</v>
      </c>
      <c r="D34" s="375">
        <v>0</v>
      </c>
      <c r="E34" s="374"/>
      <c r="F34" s="375">
        <v>0</v>
      </c>
      <c r="G34" s="374"/>
      <c r="H34" s="349">
        <f>+F34/SUM(F32:F37)</f>
        <v>0</v>
      </c>
      <c r="I34" s="105"/>
      <c r="J34" s="105" t="e">
        <f t="shared" si="3"/>
        <v>#DIV/0!</v>
      </c>
      <c r="L34" s="367"/>
      <c r="M34" s="391"/>
    </row>
    <row r="35" spans="3:13" x14ac:dyDescent="0.3">
      <c r="C35" s="398" t="s">
        <v>138</v>
      </c>
      <c r="D35" s="375">
        <v>0</v>
      </c>
      <c r="E35" s="374"/>
      <c r="F35" s="375">
        <v>0</v>
      </c>
      <c r="G35" s="374"/>
      <c r="H35" s="349">
        <f>+F35/SUM(F32:F37)</f>
        <v>0</v>
      </c>
      <c r="I35" s="105"/>
      <c r="J35" s="105" t="e">
        <f t="shared" si="3"/>
        <v>#DIV/0!</v>
      </c>
      <c r="L35" s="367"/>
      <c r="M35" s="391"/>
    </row>
    <row r="36" spans="3:13" x14ac:dyDescent="0.3">
      <c r="C36" s="398" t="s">
        <v>139</v>
      </c>
      <c r="D36" s="375">
        <v>0</v>
      </c>
      <c r="E36" s="374"/>
      <c r="F36" s="375">
        <v>0</v>
      </c>
      <c r="G36" s="374"/>
      <c r="H36" s="349">
        <f>+F36/SUM(F32:F37)</f>
        <v>0</v>
      </c>
      <c r="I36" s="105"/>
      <c r="J36" s="105" t="e">
        <f t="shared" si="3"/>
        <v>#DIV/0!</v>
      </c>
      <c r="L36" s="367"/>
      <c r="M36" s="391"/>
    </row>
    <row r="37" spans="3:13" x14ac:dyDescent="0.3">
      <c r="C37" s="398" t="s">
        <v>402</v>
      </c>
      <c r="D37" s="375">
        <v>0</v>
      </c>
      <c r="E37" s="374"/>
      <c r="F37" s="375">
        <v>0</v>
      </c>
      <c r="G37" s="374"/>
      <c r="H37" s="349">
        <f>+F37/SUM(F32:F37)</f>
        <v>0</v>
      </c>
      <c r="I37" s="105"/>
      <c r="J37" s="105" t="e">
        <f t="shared" si="3"/>
        <v>#DIV/0!</v>
      </c>
      <c r="L37" s="367"/>
      <c r="M37" s="391"/>
    </row>
    <row r="38" spans="3:13" x14ac:dyDescent="0.3">
      <c r="C38" s="399" t="s">
        <v>91</v>
      </c>
      <c r="D38" s="373"/>
      <c r="E38" s="372">
        <f>+SUM(D39:D44)</f>
        <v>183</v>
      </c>
      <c r="F38" s="373"/>
      <c r="G38" s="372">
        <f>+SUM(F39:F44)</f>
        <v>183</v>
      </c>
      <c r="H38" s="426"/>
      <c r="I38" s="103">
        <f>+G38/F101</f>
        <v>0.56656346749226005</v>
      </c>
      <c r="J38" s="103">
        <f>+(G38-E38)/E38</f>
        <v>0</v>
      </c>
      <c r="L38" s="367"/>
      <c r="M38" s="391"/>
    </row>
    <row r="39" spans="3:13" x14ac:dyDescent="0.3">
      <c r="C39" s="398" t="s">
        <v>136</v>
      </c>
      <c r="D39" s="95">
        <v>80</v>
      </c>
      <c r="E39" s="374"/>
      <c r="F39" s="95">
        <v>66</v>
      </c>
      <c r="G39" s="374"/>
      <c r="H39" s="349">
        <f>+F39/SUM(F39:F44)</f>
        <v>0.36065573770491804</v>
      </c>
      <c r="I39" s="105"/>
      <c r="J39" s="105">
        <f t="shared" ref="J39:J44" si="4">+(F39-D39)/D39</f>
        <v>-0.17499999999999999</v>
      </c>
      <c r="L39" s="367"/>
      <c r="M39" s="391"/>
    </row>
    <row r="40" spans="3:13" x14ac:dyDescent="0.3">
      <c r="C40" s="398" t="s">
        <v>126</v>
      </c>
      <c r="D40" s="375">
        <v>59</v>
      </c>
      <c r="E40" s="374"/>
      <c r="F40" s="375">
        <v>64</v>
      </c>
      <c r="G40" s="374"/>
      <c r="H40" s="349">
        <f>+F40/SUM(F39:F44)</f>
        <v>0.34972677595628415</v>
      </c>
      <c r="I40" s="105"/>
      <c r="J40" s="105">
        <f t="shared" si="4"/>
        <v>8.4745762711864403E-2</v>
      </c>
      <c r="L40" s="367"/>
      <c r="M40" s="391"/>
    </row>
    <row r="41" spans="3:13" x14ac:dyDescent="0.3">
      <c r="C41" s="398" t="s">
        <v>137</v>
      </c>
      <c r="D41" s="375">
        <v>29</v>
      </c>
      <c r="E41" s="374"/>
      <c r="F41" s="375">
        <v>45</v>
      </c>
      <c r="G41" s="374"/>
      <c r="H41" s="349">
        <f>+F41/SUM(F39:F44)</f>
        <v>0.24590163934426229</v>
      </c>
      <c r="I41" s="105"/>
      <c r="J41" s="105">
        <f t="shared" si="4"/>
        <v>0.55172413793103448</v>
      </c>
      <c r="L41" s="367"/>
      <c r="M41" s="391"/>
    </row>
    <row r="42" spans="3:13" x14ac:dyDescent="0.3">
      <c r="C42" s="398" t="s">
        <v>138</v>
      </c>
      <c r="D42" s="375">
        <v>12</v>
      </c>
      <c r="E42" s="374"/>
      <c r="F42" s="375">
        <v>4</v>
      </c>
      <c r="G42" s="374"/>
      <c r="H42" s="349">
        <f>+F42/SUM(F39:F44)</f>
        <v>2.185792349726776E-2</v>
      </c>
      <c r="I42" s="105"/>
      <c r="J42" s="105">
        <f t="shared" si="4"/>
        <v>-0.66666666666666663</v>
      </c>
      <c r="L42" s="367"/>
      <c r="M42" s="391"/>
    </row>
    <row r="43" spans="3:13" x14ac:dyDescent="0.3">
      <c r="C43" s="398" t="s">
        <v>139</v>
      </c>
      <c r="D43" s="375">
        <v>0</v>
      </c>
      <c r="E43" s="374"/>
      <c r="F43" s="375">
        <v>0</v>
      </c>
      <c r="G43" s="374"/>
      <c r="H43" s="349">
        <f>+F43/SUM(F39:F44)</f>
        <v>0</v>
      </c>
      <c r="I43" s="105"/>
      <c r="J43" s="105" t="e">
        <f t="shared" si="4"/>
        <v>#DIV/0!</v>
      </c>
      <c r="L43" s="367"/>
      <c r="M43" s="391"/>
    </row>
    <row r="44" spans="3:13" x14ac:dyDescent="0.3">
      <c r="C44" s="398" t="s">
        <v>402</v>
      </c>
      <c r="D44" s="375">
        <v>3</v>
      </c>
      <c r="E44" s="374"/>
      <c r="F44" s="375">
        <v>4</v>
      </c>
      <c r="G44" s="374"/>
      <c r="H44" s="349">
        <f>+F44/SUM(F39:F44)</f>
        <v>2.185792349726776E-2</v>
      </c>
      <c r="I44" s="105"/>
      <c r="J44" s="105">
        <f t="shared" si="4"/>
        <v>0.33333333333333331</v>
      </c>
      <c r="L44" s="367"/>
      <c r="M44" s="391"/>
    </row>
    <row r="45" spans="3:13" x14ac:dyDescent="0.3">
      <c r="C45" s="399" t="s">
        <v>92</v>
      </c>
      <c r="D45" s="373"/>
      <c r="E45" s="372">
        <f>+SUM(D46:D51)</f>
        <v>0</v>
      </c>
      <c r="F45" s="373"/>
      <c r="G45" s="372">
        <f>+SUM(F46:F51)</f>
        <v>0</v>
      </c>
      <c r="H45" s="426"/>
      <c r="I45" s="103">
        <f>+G45/F101</f>
        <v>0</v>
      </c>
      <c r="J45" s="103" t="e">
        <f>+(G45-E45)/E45</f>
        <v>#DIV/0!</v>
      </c>
      <c r="L45" s="367"/>
      <c r="M45" s="391"/>
    </row>
    <row r="46" spans="3:13" x14ac:dyDescent="0.3">
      <c r="C46" s="398" t="s">
        <v>136</v>
      </c>
      <c r="D46" s="95">
        <v>0</v>
      </c>
      <c r="E46" s="374"/>
      <c r="F46" s="95">
        <v>0</v>
      </c>
      <c r="G46" s="374"/>
      <c r="H46" s="349" t="e">
        <f>+F46/SUM(F46:F51)</f>
        <v>#DIV/0!</v>
      </c>
      <c r="I46" s="105"/>
      <c r="J46" s="105" t="e">
        <f t="shared" ref="J46:J51" si="5">+(F46-D46)/D46</f>
        <v>#DIV/0!</v>
      </c>
      <c r="L46" s="367"/>
      <c r="M46" s="391"/>
    </row>
    <row r="47" spans="3:13" x14ac:dyDescent="0.3">
      <c r="C47" s="398" t="s">
        <v>126</v>
      </c>
      <c r="D47" s="95">
        <v>0</v>
      </c>
      <c r="E47" s="374"/>
      <c r="F47" s="95">
        <v>0</v>
      </c>
      <c r="G47" s="374"/>
      <c r="H47" s="349" t="e">
        <f>+F47/SUM(F46:F51)</f>
        <v>#DIV/0!</v>
      </c>
      <c r="I47" s="105"/>
      <c r="J47" s="105" t="e">
        <f t="shared" si="5"/>
        <v>#DIV/0!</v>
      </c>
      <c r="L47" s="367"/>
      <c r="M47" s="391"/>
    </row>
    <row r="48" spans="3:13" x14ac:dyDescent="0.3">
      <c r="C48" s="398" t="s">
        <v>137</v>
      </c>
      <c r="D48" s="95">
        <v>0</v>
      </c>
      <c r="E48" s="374"/>
      <c r="F48" s="95">
        <v>0</v>
      </c>
      <c r="G48" s="374"/>
      <c r="H48" s="349" t="e">
        <f>+F48/SUM(F46:F51)</f>
        <v>#DIV/0!</v>
      </c>
      <c r="I48" s="105"/>
      <c r="J48" s="105" t="e">
        <f t="shared" si="5"/>
        <v>#DIV/0!</v>
      </c>
      <c r="L48" s="367"/>
      <c r="M48" s="391"/>
    </row>
    <row r="49" spans="3:13" x14ac:dyDescent="0.3">
      <c r="C49" s="398" t="s">
        <v>138</v>
      </c>
      <c r="D49" s="95">
        <v>0</v>
      </c>
      <c r="E49" s="374"/>
      <c r="F49" s="95">
        <v>0</v>
      </c>
      <c r="G49" s="374"/>
      <c r="H49" s="349" t="e">
        <f>+F49/SUM(F46:F51)</f>
        <v>#DIV/0!</v>
      </c>
      <c r="I49" s="105"/>
      <c r="J49" s="105" t="e">
        <f t="shared" si="5"/>
        <v>#DIV/0!</v>
      </c>
      <c r="L49" s="367"/>
      <c r="M49" s="391"/>
    </row>
    <row r="50" spans="3:13" x14ac:dyDescent="0.3">
      <c r="C50" s="398" t="s">
        <v>139</v>
      </c>
      <c r="D50" s="95">
        <v>0</v>
      </c>
      <c r="E50" s="374"/>
      <c r="F50" s="95">
        <v>0</v>
      </c>
      <c r="G50" s="374"/>
      <c r="H50" s="349" t="e">
        <f>+F50/SUM(F46:F51)</f>
        <v>#DIV/0!</v>
      </c>
      <c r="I50" s="105"/>
      <c r="J50" s="105" t="e">
        <f t="shared" si="5"/>
        <v>#DIV/0!</v>
      </c>
      <c r="L50" s="367"/>
      <c r="M50" s="391"/>
    </row>
    <row r="51" spans="3:13" x14ac:dyDescent="0.3">
      <c r="C51" s="398" t="s">
        <v>402</v>
      </c>
      <c r="D51" s="95">
        <v>0</v>
      </c>
      <c r="E51" s="374"/>
      <c r="F51" s="95">
        <v>0</v>
      </c>
      <c r="G51" s="374"/>
      <c r="H51" s="349" t="e">
        <f>+F51/SUM(F46:F51)</f>
        <v>#DIV/0!</v>
      </c>
      <c r="I51" s="105"/>
      <c r="J51" s="105" t="e">
        <f t="shared" si="5"/>
        <v>#DIV/0!</v>
      </c>
      <c r="L51" s="367"/>
      <c r="M51" s="391"/>
    </row>
    <row r="52" spans="3:13" x14ac:dyDescent="0.3">
      <c r="C52" s="399" t="s">
        <v>97</v>
      </c>
      <c r="D52" s="373"/>
      <c r="E52" s="372">
        <f>+SUM(D53:D58)</f>
        <v>1</v>
      </c>
      <c r="F52" s="373"/>
      <c r="G52" s="372">
        <f>+SUM(F53:F58)</f>
        <v>0</v>
      </c>
      <c r="H52" s="426"/>
      <c r="I52" s="103">
        <f>+G52/F101</f>
        <v>0</v>
      </c>
      <c r="J52" s="103">
        <f>+(G52-E52)/E52</f>
        <v>-1</v>
      </c>
      <c r="L52" s="367"/>
      <c r="M52" s="391"/>
    </row>
    <row r="53" spans="3:13" x14ac:dyDescent="0.3">
      <c r="C53" s="398" t="s">
        <v>136</v>
      </c>
      <c r="D53" s="95">
        <v>0</v>
      </c>
      <c r="E53" s="374"/>
      <c r="F53" s="95">
        <v>0</v>
      </c>
      <c r="G53" s="374"/>
      <c r="H53" s="349" t="e">
        <f>+F53/SUM(F53:F58)</f>
        <v>#DIV/0!</v>
      </c>
      <c r="I53" s="105"/>
      <c r="J53" s="105" t="e">
        <f t="shared" ref="J53:J58" si="6">+(F53-D53)/D53</f>
        <v>#DIV/0!</v>
      </c>
      <c r="L53" s="367"/>
      <c r="M53" s="391"/>
    </row>
    <row r="54" spans="3:13" x14ac:dyDescent="0.3">
      <c r="C54" s="398" t="s">
        <v>126</v>
      </c>
      <c r="D54" s="95">
        <v>0</v>
      </c>
      <c r="E54" s="374"/>
      <c r="F54" s="95">
        <v>0</v>
      </c>
      <c r="G54" s="374"/>
      <c r="H54" s="349" t="e">
        <f>+F54/SUM(F53:F58)</f>
        <v>#DIV/0!</v>
      </c>
      <c r="I54" s="105"/>
      <c r="J54" s="105" t="e">
        <f t="shared" si="6"/>
        <v>#DIV/0!</v>
      </c>
      <c r="L54" s="367"/>
      <c r="M54" s="391"/>
    </row>
    <row r="55" spans="3:13" x14ac:dyDescent="0.3">
      <c r="C55" s="398" t="s">
        <v>137</v>
      </c>
      <c r="D55" s="95">
        <v>0</v>
      </c>
      <c r="E55" s="374"/>
      <c r="F55" s="95">
        <v>0</v>
      </c>
      <c r="G55" s="374"/>
      <c r="H55" s="349" t="e">
        <f>+F55/SUM(F53:F58)</f>
        <v>#DIV/0!</v>
      </c>
      <c r="I55" s="105"/>
      <c r="J55" s="105" t="e">
        <f t="shared" si="6"/>
        <v>#DIV/0!</v>
      </c>
      <c r="L55" s="367"/>
      <c r="M55" s="391"/>
    </row>
    <row r="56" spans="3:13" x14ac:dyDescent="0.3">
      <c r="C56" s="398" t="s">
        <v>138</v>
      </c>
      <c r="D56" s="95">
        <v>0</v>
      </c>
      <c r="E56" s="374"/>
      <c r="F56" s="95">
        <v>0</v>
      </c>
      <c r="G56" s="374"/>
      <c r="H56" s="349" t="e">
        <f>+F56/SUM(F53:F58)</f>
        <v>#DIV/0!</v>
      </c>
      <c r="I56" s="105"/>
      <c r="J56" s="105" t="e">
        <f t="shared" si="6"/>
        <v>#DIV/0!</v>
      </c>
      <c r="L56" s="367"/>
      <c r="M56" s="391"/>
    </row>
    <row r="57" spans="3:13" x14ac:dyDescent="0.3">
      <c r="C57" s="398" t="s">
        <v>139</v>
      </c>
      <c r="D57" s="95">
        <v>0</v>
      </c>
      <c r="E57" s="374"/>
      <c r="F57" s="95">
        <v>0</v>
      </c>
      <c r="G57" s="374"/>
      <c r="H57" s="349" t="e">
        <f>+F57/SUM(F53:F58)</f>
        <v>#DIV/0!</v>
      </c>
      <c r="I57" s="105"/>
      <c r="J57" s="105" t="e">
        <f t="shared" si="6"/>
        <v>#DIV/0!</v>
      </c>
      <c r="L57" s="367"/>
      <c r="M57" s="391"/>
    </row>
    <row r="58" spans="3:13" x14ac:dyDescent="0.3">
      <c r="C58" s="398" t="s">
        <v>402</v>
      </c>
      <c r="D58" s="375">
        <v>1</v>
      </c>
      <c r="E58" s="374"/>
      <c r="F58" s="95">
        <v>0</v>
      </c>
      <c r="G58" s="374"/>
      <c r="H58" s="349" t="e">
        <f>+F58/SUM(F53:F58)</f>
        <v>#DIV/0!</v>
      </c>
      <c r="I58" s="105"/>
      <c r="J58" s="105">
        <f t="shared" si="6"/>
        <v>-1</v>
      </c>
      <c r="L58" s="367"/>
      <c r="M58" s="391"/>
    </row>
    <row r="59" spans="3:13" x14ac:dyDescent="0.3">
      <c r="C59" s="399" t="s">
        <v>93</v>
      </c>
      <c r="D59" s="373"/>
      <c r="E59" s="372">
        <f>+SUM(D60:D65)</f>
        <v>22</v>
      </c>
      <c r="F59" s="373"/>
      <c r="G59" s="372">
        <f>+SUM(F60:F65)</f>
        <v>22</v>
      </c>
      <c r="H59" s="426"/>
      <c r="I59" s="103">
        <f>+G59/F101</f>
        <v>6.8111455108359129E-2</v>
      </c>
      <c r="J59" s="103">
        <f>+(G59-E59)/E59</f>
        <v>0</v>
      </c>
      <c r="L59" s="367"/>
      <c r="M59" s="391"/>
    </row>
    <row r="60" spans="3:13" x14ac:dyDescent="0.3">
      <c r="C60" s="398" t="s">
        <v>136</v>
      </c>
      <c r="D60" s="95">
        <v>22</v>
      </c>
      <c r="E60" s="374"/>
      <c r="F60" s="95">
        <v>22</v>
      </c>
      <c r="G60" s="374"/>
      <c r="H60" s="349">
        <f>+F60/SUM(F60:F65)</f>
        <v>1</v>
      </c>
      <c r="I60" s="105"/>
      <c r="J60" s="105">
        <f t="shared" ref="J60:J65" si="7">+(F60-D60)/D60</f>
        <v>0</v>
      </c>
      <c r="L60" s="367"/>
      <c r="M60" s="391"/>
    </row>
    <row r="61" spans="3:13" x14ac:dyDescent="0.3">
      <c r="C61" s="398" t="s">
        <v>126</v>
      </c>
      <c r="D61" s="375">
        <v>0</v>
      </c>
      <c r="E61" s="374"/>
      <c r="F61" s="375">
        <v>0</v>
      </c>
      <c r="G61" s="374"/>
      <c r="H61" s="349">
        <f>+F61/SUM(F60:F65)</f>
        <v>0</v>
      </c>
      <c r="I61" s="105"/>
      <c r="J61" s="105" t="e">
        <f t="shared" si="7"/>
        <v>#DIV/0!</v>
      </c>
      <c r="L61" s="367"/>
      <c r="M61" s="391"/>
    </row>
    <row r="62" spans="3:13" x14ac:dyDescent="0.3">
      <c r="C62" s="398" t="s">
        <v>137</v>
      </c>
      <c r="D62" s="375">
        <v>0</v>
      </c>
      <c r="E62" s="374"/>
      <c r="F62" s="375">
        <v>0</v>
      </c>
      <c r="G62" s="374"/>
      <c r="H62" s="349">
        <f>+F62/SUM(F60:F65)</f>
        <v>0</v>
      </c>
      <c r="I62" s="105"/>
      <c r="J62" s="105" t="e">
        <f t="shared" si="7"/>
        <v>#DIV/0!</v>
      </c>
      <c r="L62" s="367"/>
      <c r="M62" s="391"/>
    </row>
    <row r="63" spans="3:13" x14ac:dyDescent="0.3">
      <c r="C63" s="398" t="s">
        <v>138</v>
      </c>
      <c r="D63" s="375">
        <v>0</v>
      </c>
      <c r="E63" s="374"/>
      <c r="F63" s="375">
        <v>0</v>
      </c>
      <c r="G63" s="374"/>
      <c r="H63" s="349">
        <f>+F63/SUM(F60:F65)</f>
        <v>0</v>
      </c>
      <c r="I63" s="105"/>
      <c r="J63" s="105" t="e">
        <f t="shared" si="7"/>
        <v>#DIV/0!</v>
      </c>
      <c r="L63" s="367"/>
      <c r="M63" s="391"/>
    </row>
    <row r="64" spans="3:13" x14ac:dyDescent="0.3">
      <c r="C64" s="398" t="s">
        <v>139</v>
      </c>
      <c r="D64" s="375">
        <v>0</v>
      </c>
      <c r="E64" s="374"/>
      <c r="F64" s="375">
        <v>0</v>
      </c>
      <c r="G64" s="374"/>
      <c r="H64" s="349">
        <f>+F64/SUM(F60:F65)</f>
        <v>0</v>
      </c>
      <c r="I64" s="105"/>
      <c r="J64" s="105" t="e">
        <f t="shared" si="7"/>
        <v>#DIV/0!</v>
      </c>
      <c r="L64" s="367"/>
      <c r="M64" s="391"/>
    </row>
    <row r="65" spans="3:13" x14ac:dyDescent="0.3">
      <c r="C65" s="398" t="s">
        <v>402</v>
      </c>
      <c r="D65" s="375">
        <v>0</v>
      </c>
      <c r="E65" s="374"/>
      <c r="F65" s="375">
        <v>0</v>
      </c>
      <c r="G65" s="374"/>
      <c r="H65" s="349">
        <f>+F65/SUM(F60:F65)</f>
        <v>0</v>
      </c>
      <c r="I65" s="105"/>
      <c r="J65" s="105" t="e">
        <f t="shared" si="7"/>
        <v>#DIV/0!</v>
      </c>
      <c r="L65" s="367"/>
      <c r="M65" s="391"/>
    </row>
    <row r="66" spans="3:13" x14ac:dyDescent="0.3">
      <c r="C66" s="399" t="s">
        <v>94</v>
      </c>
      <c r="D66" s="373"/>
      <c r="E66" s="372">
        <f>+SUM(D67:D72)</f>
        <v>0</v>
      </c>
      <c r="F66" s="373"/>
      <c r="G66" s="372">
        <f>+SUM(F67:F72)</f>
        <v>0</v>
      </c>
      <c r="H66" s="426"/>
      <c r="I66" s="103">
        <f>+G66/F101</f>
        <v>0</v>
      </c>
      <c r="J66" s="103" t="e">
        <f>+(G66-E66)/E66</f>
        <v>#DIV/0!</v>
      </c>
      <c r="L66" s="367"/>
      <c r="M66" s="391"/>
    </row>
    <row r="67" spans="3:13" x14ac:dyDescent="0.3">
      <c r="C67" s="398" t="s">
        <v>136</v>
      </c>
      <c r="D67" s="95">
        <v>0</v>
      </c>
      <c r="E67" s="374"/>
      <c r="F67" s="95">
        <v>0</v>
      </c>
      <c r="G67" s="374"/>
      <c r="H67" s="349" t="e">
        <f>+F67/SUM(F67:F72)</f>
        <v>#DIV/0!</v>
      </c>
      <c r="I67" s="105"/>
      <c r="J67" s="105" t="e">
        <f t="shared" ref="J67:J72" si="8">+(F67-D67)/D67</f>
        <v>#DIV/0!</v>
      </c>
      <c r="L67" s="367"/>
      <c r="M67" s="391"/>
    </row>
    <row r="68" spans="3:13" x14ac:dyDescent="0.3">
      <c r="C68" s="398" t="s">
        <v>126</v>
      </c>
      <c r="D68" s="95">
        <v>0</v>
      </c>
      <c r="E68" s="374"/>
      <c r="F68" s="95">
        <v>0</v>
      </c>
      <c r="G68" s="374"/>
      <c r="H68" s="349" t="e">
        <f>+F68/SUM(F67:F72)</f>
        <v>#DIV/0!</v>
      </c>
      <c r="I68" s="105"/>
      <c r="J68" s="105" t="e">
        <f t="shared" si="8"/>
        <v>#DIV/0!</v>
      </c>
      <c r="L68" s="367"/>
      <c r="M68" s="391"/>
    </row>
    <row r="69" spans="3:13" x14ac:dyDescent="0.3">
      <c r="C69" s="398" t="s">
        <v>137</v>
      </c>
      <c r="D69" s="95">
        <v>0</v>
      </c>
      <c r="E69" s="374"/>
      <c r="F69" s="95">
        <v>0</v>
      </c>
      <c r="G69" s="374"/>
      <c r="H69" s="349" t="e">
        <f>+F69/SUM(F67:F72)</f>
        <v>#DIV/0!</v>
      </c>
      <c r="I69" s="105"/>
      <c r="J69" s="105" t="e">
        <f t="shared" si="8"/>
        <v>#DIV/0!</v>
      </c>
      <c r="L69" s="367"/>
      <c r="M69" s="391"/>
    </row>
    <row r="70" spans="3:13" x14ac:dyDescent="0.3">
      <c r="C70" s="398" t="s">
        <v>138</v>
      </c>
      <c r="D70" s="95">
        <v>0</v>
      </c>
      <c r="E70" s="374"/>
      <c r="F70" s="95">
        <v>0</v>
      </c>
      <c r="G70" s="374"/>
      <c r="H70" s="349" t="e">
        <f>+F70/SUM(F67:F72)</f>
        <v>#DIV/0!</v>
      </c>
      <c r="I70" s="105"/>
      <c r="J70" s="105" t="e">
        <f t="shared" si="8"/>
        <v>#DIV/0!</v>
      </c>
      <c r="L70" s="367"/>
      <c r="M70" s="391"/>
    </row>
    <row r="71" spans="3:13" x14ac:dyDescent="0.3">
      <c r="C71" s="398" t="s">
        <v>139</v>
      </c>
      <c r="D71" s="95">
        <v>0</v>
      </c>
      <c r="E71" s="374"/>
      <c r="F71" s="95">
        <v>0</v>
      </c>
      <c r="G71" s="374"/>
      <c r="H71" s="349" t="e">
        <f>+F71/SUM(F67:F72)</f>
        <v>#DIV/0!</v>
      </c>
      <c r="I71" s="105"/>
      <c r="J71" s="105" t="e">
        <f t="shared" si="8"/>
        <v>#DIV/0!</v>
      </c>
      <c r="L71" s="367"/>
      <c r="M71" s="391"/>
    </row>
    <row r="72" spans="3:13" x14ac:dyDescent="0.3">
      <c r="C72" s="398" t="s">
        <v>402</v>
      </c>
      <c r="D72" s="95">
        <v>0</v>
      </c>
      <c r="E72" s="374"/>
      <c r="F72" s="95">
        <v>0</v>
      </c>
      <c r="G72" s="374"/>
      <c r="H72" s="349" t="e">
        <f>+F72/SUM(F67:F72)</f>
        <v>#DIV/0!</v>
      </c>
      <c r="I72" s="105"/>
      <c r="J72" s="105" t="e">
        <f t="shared" si="8"/>
        <v>#DIV/0!</v>
      </c>
      <c r="L72" s="367"/>
      <c r="M72" s="391"/>
    </row>
    <row r="73" spans="3:13" x14ac:dyDescent="0.3">
      <c r="C73" s="399" t="s">
        <v>113</v>
      </c>
      <c r="D73" s="373"/>
      <c r="E73" s="372">
        <f>+SUM(D74:D79)</f>
        <v>0</v>
      </c>
      <c r="F73" s="373"/>
      <c r="G73" s="372">
        <f>+SUM(F74:F79)</f>
        <v>0</v>
      </c>
      <c r="H73" s="426"/>
      <c r="I73" s="103">
        <f>+G73/F101</f>
        <v>0</v>
      </c>
      <c r="J73" s="103" t="e">
        <f>+(G73-E73)/E73</f>
        <v>#DIV/0!</v>
      </c>
      <c r="L73" s="367"/>
      <c r="M73" s="391"/>
    </row>
    <row r="74" spans="3:13" x14ac:dyDescent="0.3">
      <c r="C74" s="398" t="s">
        <v>136</v>
      </c>
      <c r="D74" s="95">
        <v>0</v>
      </c>
      <c r="E74" s="374"/>
      <c r="F74" s="95">
        <v>0</v>
      </c>
      <c r="G74" s="374"/>
      <c r="H74" s="349" t="e">
        <f>+F74/SUM(F74:F79)</f>
        <v>#DIV/0!</v>
      </c>
      <c r="I74" s="105"/>
      <c r="J74" s="105" t="e">
        <f t="shared" ref="J74:J79" si="9">+(F74-D74)/D74</f>
        <v>#DIV/0!</v>
      </c>
      <c r="L74" s="367"/>
      <c r="M74" s="391"/>
    </row>
    <row r="75" spans="3:13" x14ac:dyDescent="0.3">
      <c r="C75" s="398" t="s">
        <v>126</v>
      </c>
      <c r="D75" s="95">
        <v>0</v>
      </c>
      <c r="E75" s="374"/>
      <c r="F75" s="95">
        <v>0</v>
      </c>
      <c r="G75" s="374"/>
      <c r="H75" s="349" t="e">
        <f>+F75/SUM(F74:F79)</f>
        <v>#DIV/0!</v>
      </c>
      <c r="I75" s="105"/>
      <c r="J75" s="105" t="e">
        <f t="shared" si="9"/>
        <v>#DIV/0!</v>
      </c>
      <c r="L75" s="367"/>
      <c r="M75" s="391"/>
    </row>
    <row r="76" spans="3:13" x14ac:dyDescent="0.3">
      <c r="C76" s="398" t="s">
        <v>137</v>
      </c>
      <c r="D76" s="95">
        <v>0</v>
      </c>
      <c r="E76" s="374"/>
      <c r="F76" s="95">
        <v>0</v>
      </c>
      <c r="G76" s="374"/>
      <c r="H76" s="349" t="e">
        <f>+F76/SUM(F74:F79)</f>
        <v>#DIV/0!</v>
      </c>
      <c r="I76" s="105"/>
      <c r="J76" s="105" t="e">
        <f t="shared" si="9"/>
        <v>#DIV/0!</v>
      </c>
      <c r="L76" s="367"/>
      <c r="M76" s="391"/>
    </row>
    <row r="77" spans="3:13" x14ac:dyDescent="0.3">
      <c r="C77" s="398" t="s">
        <v>138</v>
      </c>
      <c r="D77" s="95">
        <v>0</v>
      </c>
      <c r="E77" s="374"/>
      <c r="F77" s="95">
        <v>0</v>
      </c>
      <c r="G77" s="374"/>
      <c r="H77" s="349" t="e">
        <f>+F77/SUM(F74:F79)</f>
        <v>#DIV/0!</v>
      </c>
      <c r="I77" s="105"/>
      <c r="J77" s="105" t="e">
        <f t="shared" si="9"/>
        <v>#DIV/0!</v>
      </c>
      <c r="L77" s="367"/>
      <c r="M77" s="391"/>
    </row>
    <row r="78" spans="3:13" x14ac:dyDescent="0.3">
      <c r="C78" s="398" t="s">
        <v>139</v>
      </c>
      <c r="D78" s="95">
        <v>0</v>
      </c>
      <c r="E78" s="374"/>
      <c r="F78" s="95">
        <v>0</v>
      </c>
      <c r="G78" s="374"/>
      <c r="H78" s="349" t="e">
        <f>+F78/SUM(F74:F79)</f>
        <v>#DIV/0!</v>
      </c>
      <c r="I78" s="105"/>
      <c r="J78" s="105" t="e">
        <f t="shared" si="9"/>
        <v>#DIV/0!</v>
      </c>
      <c r="L78" s="367"/>
      <c r="M78" s="391"/>
    </row>
    <row r="79" spans="3:13" x14ac:dyDescent="0.3">
      <c r="C79" s="398" t="s">
        <v>402</v>
      </c>
      <c r="D79" s="95">
        <v>0</v>
      </c>
      <c r="E79" s="374"/>
      <c r="F79" s="95">
        <v>0</v>
      </c>
      <c r="G79" s="374"/>
      <c r="H79" s="349" t="e">
        <f>+F79/SUM(F74:F79)</f>
        <v>#DIV/0!</v>
      </c>
      <c r="I79" s="105"/>
      <c r="J79" s="105" t="e">
        <f t="shared" si="9"/>
        <v>#DIV/0!</v>
      </c>
      <c r="L79" s="367"/>
      <c r="M79" s="391"/>
    </row>
    <row r="80" spans="3:13" x14ac:dyDescent="0.3">
      <c r="C80" s="399" t="s">
        <v>86</v>
      </c>
      <c r="D80" s="373"/>
      <c r="E80" s="372">
        <f>+SUM(D81:D86)</f>
        <v>0</v>
      </c>
      <c r="F80" s="373"/>
      <c r="G80" s="372">
        <f>+SUM(F81:F86)</f>
        <v>0</v>
      </c>
      <c r="H80" s="426"/>
      <c r="I80" s="103">
        <f>+G80/F101</f>
        <v>0</v>
      </c>
      <c r="J80" s="103" t="e">
        <f>+(G80-E80)/E80</f>
        <v>#DIV/0!</v>
      </c>
      <c r="L80" s="367"/>
      <c r="M80" s="391"/>
    </row>
    <row r="81" spans="3:13" x14ac:dyDescent="0.3">
      <c r="C81" s="398" t="s">
        <v>136</v>
      </c>
      <c r="D81" s="95">
        <v>0</v>
      </c>
      <c r="E81" s="374"/>
      <c r="F81" s="95">
        <v>0</v>
      </c>
      <c r="G81" s="374"/>
      <c r="H81" s="349" t="e">
        <f>+F81/SUM(F81:F86)</f>
        <v>#DIV/0!</v>
      </c>
      <c r="I81" s="105"/>
      <c r="J81" s="105" t="e">
        <f t="shared" ref="J81:J86" si="10">+(F81-D81)/D81</f>
        <v>#DIV/0!</v>
      </c>
      <c r="L81" s="367"/>
      <c r="M81" s="391"/>
    </row>
    <row r="82" spans="3:13" x14ac:dyDescent="0.3">
      <c r="C82" s="398" t="s">
        <v>126</v>
      </c>
      <c r="D82" s="95">
        <v>0</v>
      </c>
      <c r="E82" s="374"/>
      <c r="F82" s="95">
        <v>0</v>
      </c>
      <c r="G82" s="374"/>
      <c r="H82" s="349" t="e">
        <f>+F82/SUM(F81:F86)</f>
        <v>#DIV/0!</v>
      </c>
      <c r="I82" s="105"/>
      <c r="J82" s="105" t="e">
        <f t="shared" si="10"/>
        <v>#DIV/0!</v>
      </c>
      <c r="L82" s="367"/>
      <c r="M82" s="391"/>
    </row>
    <row r="83" spans="3:13" x14ac:dyDescent="0.3">
      <c r="C83" s="398" t="s">
        <v>137</v>
      </c>
      <c r="D83" s="95">
        <v>0</v>
      </c>
      <c r="E83" s="374"/>
      <c r="F83" s="95">
        <v>0</v>
      </c>
      <c r="G83" s="374"/>
      <c r="H83" s="349" t="e">
        <f>+F83/SUM(F81:F86)</f>
        <v>#DIV/0!</v>
      </c>
      <c r="I83" s="105"/>
      <c r="J83" s="105" t="e">
        <f t="shared" si="10"/>
        <v>#DIV/0!</v>
      </c>
      <c r="L83" s="367"/>
      <c r="M83" s="391"/>
    </row>
    <row r="84" spans="3:13" x14ac:dyDescent="0.3">
      <c r="C84" s="398" t="s">
        <v>138</v>
      </c>
      <c r="D84" s="95">
        <v>0</v>
      </c>
      <c r="E84" s="374"/>
      <c r="F84" s="95">
        <v>0</v>
      </c>
      <c r="G84" s="374"/>
      <c r="H84" s="349" t="e">
        <f>+F84/SUM(F81:F86)</f>
        <v>#DIV/0!</v>
      </c>
      <c r="I84" s="105"/>
      <c r="J84" s="105" t="e">
        <f t="shared" si="10"/>
        <v>#DIV/0!</v>
      </c>
      <c r="L84" s="367"/>
      <c r="M84" s="391"/>
    </row>
    <row r="85" spans="3:13" x14ac:dyDescent="0.3">
      <c r="C85" s="398" t="s">
        <v>139</v>
      </c>
      <c r="D85" s="95">
        <v>0</v>
      </c>
      <c r="E85" s="374"/>
      <c r="F85" s="95">
        <v>0</v>
      </c>
      <c r="G85" s="374"/>
      <c r="H85" s="349" t="e">
        <f>+F85/SUM(F81:F86)</f>
        <v>#DIV/0!</v>
      </c>
      <c r="I85" s="105"/>
      <c r="J85" s="105" t="e">
        <f t="shared" si="10"/>
        <v>#DIV/0!</v>
      </c>
      <c r="L85" s="367"/>
      <c r="M85" s="391"/>
    </row>
    <row r="86" spans="3:13" x14ac:dyDescent="0.3">
      <c r="C86" s="398" t="s">
        <v>402</v>
      </c>
      <c r="D86" s="95">
        <v>0</v>
      </c>
      <c r="E86" s="374"/>
      <c r="F86" s="95">
        <v>0</v>
      </c>
      <c r="G86" s="374"/>
      <c r="H86" s="349" t="e">
        <f>+F86/SUM(F81:F86)</f>
        <v>#DIV/0!</v>
      </c>
      <c r="I86" s="105"/>
      <c r="J86" s="105" t="e">
        <f t="shared" si="10"/>
        <v>#DIV/0!</v>
      </c>
      <c r="L86" s="367"/>
      <c r="M86" s="391"/>
    </row>
    <row r="87" spans="3:13" x14ac:dyDescent="0.3">
      <c r="C87" s="399" t="s">
        <v>98</v>
      </c>
      <c r="D87" s="373"/>
      <c r="E87" s="372">
        <f>+SUM(D88:D93)</f>
        <v>0</v>
      </c>
      <c r="F87" s="373"/>
      <c r="G87" s="372">
        <f>+SUM(F88:F93)</f>
        <v>0</v>
      </c>
      <c r="H87" s="426"/>
      <c r="I87" s="103">
        <f>+G87/F101</f>
        <v>0</v>
      </c>
      <c r="J87" s="103" t="e">
        <f>+(G87-E87)/E87</f>
        <v>#DIV/0!</v>
      </c>
      <c r="L87" s="367"/>
      <c r="M87" s="391"/>
    </row>
    <row r="88" spans="3:13" x14ac:dyDescent="0.3">
      <c r="C88" s="398" t="s">
        <v>136</v>
      </c>
      <c r="D88" s="95">
        <v>0</v>
      </c>
      <c r="E88" s="374"/>
      <c r="F88" s="95">
        <v>0</v>
      </c>
      <c r="G88" s="374"/>
      <c r="H88" s="349" t="e">
        <f>+F88/SUM(F88:F93)</f>
        <v>#DIV/0!</v>
      </c>
      <c r="I88" s="105"/>
      <c r="J88" s="105" t="e">
        <f t="shared" ref="J88:J93" si="11">+(F88-D88)/D88</f>
        <v>#DIV/0!</v>
      </c>
      <c r="L88" s="367"/>
      <c r="M88" s="391"/>
    </row>
    <row r="89" spans="3:13" x14ac:dyDescent="0.3">
      <c r="C89" s="398" t="s">
        <v>126</v>
      </c>
      <c r="D89" s="95">
        <v>0</v>
      </c>
      <c r="E89" s="374"/>
      <c r="F89" s="95">
        <v>0</v>
      </c>
      <c r="G89" s="374"/>
      <c r="H89" s="349" t="e">
        <f>+F89/SUM(F88:F93)</f>
        <v>#DIV/0!</v>
      </c>
      <c r="I89" s="105"/>
      <c r="J89" s="105" t="e">
        <f t="shared" si="11"/>
        <v>#DIV/0!</v>
      </c>
      <c r="L89" s="367"/>
      <c r="M89" s="391"/>
    </row>
    <row r="90" spans="3:13" x14ac:dyDescent="0.3">
      <c r="C90" s="398" t="s">
        <v>137</v>
      </c>
      <c r="D90" s="95">
        <v>0</v>
      </c>
      <c r="E90" s="374"/>
      <c r="F90" s="95">
        <v>0</v>
      </c>
      <c r="G90" s="374"/>
      <c r="H90" s="349" t="e">
        <f>+F90/SUM(F88:F93)</f>
        <v>#DIV/0!</v>
      </c>
      <c r="I90" s="105"/>
      <c r="J90" s="105" t="e">
        <f t="shared" si="11"/>
        <v>#DIV/0!</v>
      </c>
      <c r="L90" s="367"/>
      <c r="M90" s="391"/>
    </row>
    <row r="91" spans="3:13" x14ac:dyDescent="0.3">
      <c r="C91" s="398" t="s">
        <v>138</v>
      </c>
      <c r="D91" s="95">
        <v>0</v>
      </c>
      <c r="E91" s="374"/>
      <c r="F91" s="95">
        <v>0</v>
      </c>
      <c r="G91" s="374"/>
      <c r="H91" s="349" t="e">
        <f>+F91/SUM(F88:F93)</f>
        <v>#DIV/0!</v>
      </c>
      <c r="I91" s="105"/>
      <c r="J91" s="105" t="e">
        <f t="shared" si="11"/>
        <v>#DIV/0!</v>
      </c>
      <c r="L91" s="367"/>
      <c r="M91" s="391"/>
    </row>
    <row r="92" spans="3:13" x14ac:dyDescent="0.3">
      <c r="C92" s="398" t="s">
        <v>139</v>
      </c>
      <c r="D92" s="95">
        <v>0</v>
      </c>
      <c r="E92" s="374"/>
      <c r="F92" s="95">
        <v>0</v>
      </c>
      <c r="G92" s="374"/>
      <c r="H92" s="349" t="e">
        <f>+F92/SUM(F88:F93)</f>
        <v>#DIV/0!</v>
      </c>
      <c r="I92" s="105"/>
      <c r="J92" s="105" t="e">
        <f t="shared" si="11"/>
        <v>#DIV/0!</v>
      </c>
      <c r="L92" s="367"/>
      <c r="M92" s="391"/>
    </row>
    <row r="93" spans="3:13" x14ac:dyDescent="0.3">
      <c r="C93" s="398" t="s">
        <v>402</v>
      </c>
      <c r="D93" s="95">
        <v>0</v>
      </c>
      <c r="E93" s="374"/>
      <c r="F93" s="95">
        <v>0</v>
      </c>
      <c r="G93" s="374"/>
      <c r="H93" s="349" t="e">
        <f>+F93/SUM(F88:F93)</f>
        <v>#DIV/0!</v>
      </c>
      <c r="I93" s="105"/>
      <c r="J93" s="105" t="e">
        <f t="shared" si="11"/>
        <v>#DIV/0!</v>
      </c>
      <c r="L93" s="367"/>
      <c r="M93" s="391"/>
    </row>
    <row r="94" spans="3:13" x14ac:dyDescent="0.3">
      <c r="C94" s="399" t="s">
        <v>95</v>
      </c>
      <c r="D94" s="373"/>
      <c r="E94" s="372">
        <f>+SUM(D95:D100)</f>
        <v>3</v>
      </c>
      <c r="F94" s="373"/>
      <c r="G94" s="372">
        <f>+SUM(F95:F100)</f>
        <v>2</v>
      </c>
      <c r="H94" s="426"/>
      <c r="I94" s="103">
        <f>+G94/F101</f>
        <v>6.1919504643962852E-3</v>
      </c>
      <c r="J94" s="103">
        <f>+(G94-E94)/E94</f>
        <v>-0.33333333333333331</v>
      </c>
      <c r="L94" s="367"/>
      <c r="M94" s="391"/>
    </row>
    <row r="95" spans="3:13" x14ac:dyDescent="0.3">
      <c r="C95" s="398" t="s">
        <v>136</v>
      </c>
      <c r="D95" s="95">
        <v>3</v>
      </c>
      <c r="E95" s="374"/>
      <c r="F95" s="95">
        <v>2</v>
      </c>
      <c r="G95" s="374"/>
      <c r="H95" s="349">
        <f>+F95/SUM(F95:F100)</f>
        <v>1</v>
      </c>
      <c r="I95" s="105"/>
      <c r="J95" s="105">
        <f t="shared" ref="J95:J101" si="12">+(F95-D95)/D95</f>
        <v>-0.33333333333333331</v>
      </c>
      <c r="L95" s="367"/>
      <c r="M95" s="391"/>
    </row>
    <row r="96" spans="3:13" x14ac:dyDescent="0.3">
      <c r="C96" s="398" t="s">
        <v>126</v>
      </c>
      <c r="D96" s="375">
        <v>0</v>
      </c>
      <c r="E96" s="374"/>
      <c r="F96" s="375">
        <v>0</v>
      </c>
      <c r="G96" s="374"/>
      <c r="H96" s="349">
        <f>+F96/SUM(F95:F100)</f>
        <v>0</v>
      </c>
      <c r="I96" s="105"/>
      <c r="J96" s="105" t="e">
        <f t="shared" si="12"/>
        <v>#DIV/0!</v>
      </c>
      <c r="L96" s="367"/>
      <c r="M96" s="391"/>
    </row>
    <row r="97" spans="3:13" x14ac:dyDescent="0.3">
      <c r="C97" s="398" t="s">
        <v>137</v>
      </c>
      <c r="D97" s="375">
        <v>0</v>
      </c>
      <c r="E97" s="374"/>
      <c r="F97" s="375">
        <v>0</v>
      </c>
      <c r="G97" s="374"/>
      <c r="H97" s="349">
        <f>+F97/SUM(F95:F100)</f>
        <v>0</v>
      </c>
      <c r="I97" s="105"/>
      <c r="J97" s="105" t="e">
        <f t="shared" si="12"/>
        <v>#DIV/0!</v>
      </c>
      <c r="L97" s="367"/>
      <c r="M97" s="391"/>
    </row>
    <row r="98" spans="3:13" x14ac:dyDescent="0.3">
      <c r="C98" s="398" t="s">
        <v>138</v>
      </c>
      <c r="D98" s="375">
        <v>0</v>
      </c>
      <c r="E98" s="374"/>
      <c r="F98" s="375">
        <v>0</v>
      </c>
      <c r="G98" s="374"/>
      <c r="H98" s="349">
        <f>+F98/SUM(F95:F100)</f>
        <v>0</v>
      </c>
      <c r="I98" s="105"/>
      <c r="J98" s="105" t="e">
        <f t="shared" si="12"/>
        <v>#DIV/0!</v>
      </c>
      <c r="L98" s="367"/>
      <c r="M98" s="391"/>
    </row>
    <row r="99" spans="3:13" x14ac:dyDescent="0.3">
      <c r="C99" s="402" t="s">
        <v>139</v>
      </c>
      <c r="D99" s="375">
        <v>0</v>
      </c>
      <c r="E99" s="374"/>
      <c r="F99" s="375">
        <v>0</v>
      </c>
      <c r="G99" s="374"/>
      <c r="H99" s="349">
        <f>+F99/SUM(F95:F100)</f>
        <v>0</v>
      </c>
      <c r="I99" s="105"/>
      <c r="J99" s="105" t="e">
        <f t="shared" si="12"/>
        <v>#DIV/0!</v>
      </c>
      <c r="L99" s="367"/>
      <c r="M99" s="391"/>
    </row>
    <row r="100" spans="3:13" ht="15" thickBot="1" x14ac:dyDescent="0.35">
      <c r="C100" s="403" t="s">
        <v>402</v>
      </c>
      <c r="D100" s="380">
        <v>0</v>
      </c>
      <c r="E100" s="379"/>
      <c r="F100" s="380">
        <v>0</v>
      </c>
      <c r="G100" s="379"/>
      <c r="H100" s="349">
        <f>+F100/SUM(F95:F100)</f>
        <v>0</v>
      </c>
      <c r="I100" s="105"/>
      <c r="J100" s="105" t="e">
        <f>+(F100-D100)/D100</f>
        <v>#DIV/0!</v>
      </c>
      <c r="L100" s="367"/>
      <c r="M100" s="391"/>
    </row>
    <row r="101" spans="3:13" ht="15" thickBot="1" x14ac:dyDescent="0.35">
      <c r="C101" s="396" t="s">
        <v>64</v>
      </c>
      <c r="D101" s="507">
        <f>+E94+E87+E80+E73+E66+E59+E52+E45+E38+E31+E24+E17+E10</f>
        <v>331</v>
      </c>
      <c r="E101" s="508">
        <f>SUM(E10:E94)</f>
        <v>331</v>
      </c>
      <c r="F101" s="507">
        <f>+G94+G87+G80+G73+G66+G59+G52+G45+G38+G31+G24+G17+G10</f>
        <v>323</v>
      </c>
      <c r="G101" s="508">
        <f>SUM(G10:G94)</f>
        <v>323</v>
      </c>
      <c r="H101" s="509">
        <f>+I94+I87+I80+I73+I66+I59+I52+I45+I38+I31+I24+I17+I10</f>
        <v>1</v>
      </c>
      <c r="I101" s="510">
        <f>SUM(I10:I94)</f>
        <v>1</v>
      </c>
      <c r="J101" s="124">
        <f t="shared" si="12"/>
        <v>-2.4169184290030211E-2</v>
      </c>
      <c r="L101" s="367"/>
      <c r="M101" s="391"/>
    </row>
    <row r="102" spans="3:13" x14ac:dyDescent="0.3">
      <c r="L102" s="367"/>
      <c r="M102" s="391"/>
    </row>
    <row r="104" spans="3:13" x14ac:dyDescent="0.3">
      <c r="C104" s="23" t="s">
        <v>419</v>
      </c>
    </row>
    <row r="105" spans="3:13" x14ac:dyDescent="0.3">
      <c r="C105" s="23" t="s">
        <v>418</v>
      </c>
    </row>
    <row r="106" spans="3:13" x14ac:dyDescent="0.3">
      <c r="C106" s="354" t="s">
        <v>417</v>
      </c>
    </row>
  </sheetData>
  <mergeCells count="12">
    <mergeCell ref="D101:E101"/>
    <mergeCell ref="F101:G101"/>
    <mergeCell ref="H101:I101"/>
    <mergeCell ref="C4:J4"/>
    <mergeCell ref="C2:J2"/>
    <mergeCell ref="C3:J3"/>
    <mergeCell ref="C7:C9"/>
    <mergeCell ref="D7:J7"/>
    <mergeCell ref="D8:E8"/>
    <mergeCell ref="F8:G8"/>
    <mergeCell ref="H8:I8"/>
    <mergeCell ref="J8:J9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7B115-6A9D-4A4E-A428-FF4A804F3EFF}">
  <sheetPr codeName="Hoja17"/>
  <dimension ref="A1:U27"/>
  <sheetViews>
    <sheetView showWhiteSpace="0" zoomScale="80" zoomScaleNormal="80" zoomScaleSheetLayoutView="80" zoomScalePageLayoutView="50" workbookViewId="0">
      <selection activeCell="K17" sqref="K17"/>
    </sheetView>
  </sheetViews>
  <sheetFormatPr baseColWidth="10" defaultColWidth="11.44140625" defaultRowHeight="14.4" x14ac:dyDescent="0.3"/>
  <cols>
    <col min="1" max="1" width="11.44140625" style="420"/>
    <col min="2" max="2" width="2.109375" style="5" customWidth="1"/>
    <col min="3" max="3" width="5.5546875" style="5" customWidth="1"/>
    <col min="4" max="4" width="16.33203125" style="5" bestFit="1" customWidth="1"/>
    <col min="5" max="5" width="11.33203125" style="5" bestFit="1" customWidth="1"/>
    <col min="6" max="6" width="11.44140625" style="5" bestFit="1" customWidth="1"/>
    <col min="7" max="7" width="11.33203125" style="5" bestFit="1" customWidth="1"/>
    <col min="8" max="8" width="11.44140625" style="5" bestFit="1" customWidth="1"/>
    <col min="9" max="9" width="17" style="5" bestFit="1" customWidth="1"/>
    <col min="10" max="10" width="9.44140625" style="5" customWidth="1"/>
    <col min="11" max="11" width="11.33203125" style="5" bestFit="1" customWidth="1"/>
    <col min="12" max="12" width="17" style="5" bestFit="1" customWidth="1"/>
    <col min="13" max="13" width="11.33203125" style="5" bestFit="1" customWidth="1"/>
    <col min="14" max="14" width="12" style="5" bestFit="1" customWidth="1"/>
    <col min="15" max="15" width="11.33203125" style="5" bestFit="1" customWidth="1"/>
    <col min="16" max="16" width="11.44140625" style="5" bestFit="1" customWidth="1"/>
    <col min="17" max="17" width="17" style="5" bestFit="1" customWidth="1"/>
    <col min="18" max="18" width="9.44140625" style="5" customWidth="1"/>
    <col min="19" max="19" width="11.33203125" style="5" bestFit="1" customWidth="1"/>
    <col min="20" max="20" width="9.44140625" style="5" customWidth="1"/>
    <col min="21" max="21" width="3.5546875" style="5" customWidth="1"/>
    <col min="22" max="16384" width="11.44140625" style="5"/>
  </cols>
  <sheetData>
    <row r="1" spans="1:21" ht="66.75" customHeight="1" x14ac:dyDescent="0.3">
      <c r="A1" s="1"/>
      <c r="B1" s="1"/>
      <c r="C1" s="1"/>
      <c r="D1" s="2"/>
      <c r="E1" s="3"/>
      <c r="F1" s="3"/>
      <c r="G1" s="3"/>
      <c r="H1" s="3"/>
      <c r="I1" s="4"/>
      <c r="K1" s="87"/>
      <c r="L1" s="3"/>
      <c r="M1" s="3"/>
      <c r="N1" s="3"/>
      <c r="O1" s="3"/>
      <c r="P1" s="3"/>
      <c r="Q1" s="4"/>
      <c r="R1" s="4"/>
      <c r="S1" s="4"/>
      <c r="U1" s="1"/>
    </row>
    <row r="2" spans="1:21" ht="15" customHeight="1" x14ac:dyDescent="0.3">
      <c r="C2" s="25"/>
      <c r="D2" s="468" t="s">
        <v>140</v>
      </c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</row>
    <row r="3" spans="1:21" ht="27.75" customHeight="1" x14ac:dyDescent="0.3">
      <c r="C3" s="27"/>
      <c r="D3" s="480" t="s">
        <v>141</v>
      </c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</row>
    <row r="4" spans="1:21" ht="15" customHeight="1" thickBot="1" x14ac:dyDescent="0.35">
      <c r="C4" s="27"/>
      <c r="D4" s="450" t="s">
        <v>413</v>
      </c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</row>
    <row r="5" spans="1:21" ht="15.75" customHeight="1" thickBot="1" x14ac:dyDescent="0.35">
      <c r="D5" s="57"/>
    </row>
    <row r="6" spans="1:21" ht="26.25" customHeight="1" x14ac:dyDescent="0.3">
      <c r="C6" s="474" t="s">
        <v>79</v>
      </c>
      <c r="D6" s="454" t="s">
        <v>80</v>
      </c>
      <c r="E6" s="528">
        <v>2020</v>
      </c>
      <c r="F6" s="529"/>
      <c r="G6" s="532">
        <v>2021</v>
      </c>
      <c r="H6" s="533"/>
      <c r="I6" s="532" t="s">
        <v>294</v>
      </c>
      <c r="J6" s="533"/>
      <c r="K6" s="532" t="s">
        <v>60</v>
      </c>
      <c r="L6" s="533"/>
      <c r="M6" s="476" t="s">
        <v>410</v>
      </c>
      <c r="N6" s="477"/>
      <c r="O6" s="477"/>
      <c r="P6" s="477"/>
      <c r="Q6" s="477"/>
      <c r="R6" s="477"/>
      <c r="S6" s="477"/>
      <c r="T6" s="479"/>
    </row>
    <row r="7" spans="1:21" ht="26.25" customHeight="1" thickBot="1" x14ac:dyDescent="0.35">
      <c r="C7" s="527"/>
      <c r="D7" s="505"/>
      <c r="E7" s="530"/>
      <c r="F7" s="531"/>
      <c r="G7" s="534"/>
      <c r="H7" s="535"/>
      <c r="I7" s="534"/>
      <c r="J7" s="535"/>
      <c r="K7" s="534"/>
      <c r="L7" s="535"/>
      <c r="M7" s="524">
        <v>2020</v>
      </c>
      <c r="N7" s="525"/>
      <c r="O7" s="524">
        <v>2021</v>
      </c>
      <c r="P7" s="525"/>
      <c r="Q7" s="522" t="s">
        <v>294</v>
      </c>
      <c r="R7" s="526"/>
      <c r="S7" s="522" t="s">
        <v>60</v>
      </c>
      <c r="T7" s="523"/>
    </row>
    <row r="8" spans="1:21" ht="26.25" customHeight="1" thickBot="1" x14ac:dyDescent="0.35">
      <c r="C8" s="475"/>
      <c r="D8" s="455"/>
      <c r="E8" s="429" t="s">
        <v>143</v>
      </c>
      <c r="F8" s="429" t="s">
        <v>144</v>
      </c>
      <c r="G8" s="429" t="s">
        <v>143</v>
      </c>
      <c r="H8" s="429" t="s">
        <v>144</v>
      </c>
      <c r="I8" s="29" t="s">
        <v>143</v>
      </c>
      <c r="J8" s="29" t="s">
        <v>144</v>
      </c>
      <c r="K8" s="29" t="s">
        <v>143</v>
      </c>
      <c r="L8" s="29" t="s">
        <v>144</v>
      </c>
      <c r="M8" s="29" t="s">
        <v>143</v>
      </c>
      <c r="N8" s="29" t="s">
        <v>144</v>
      </c>
      <c r="O8" s="29" t="s">
        <v>143</v>
      </c>
      <c r="P8" s="29" t="s">
        <v>144</v>
      </c>
      <c r="Q8" s="29" t="s">
        <v>143</v>
      </c>
      <c r="R8" s="29" t="s">
        <v>144</v>
      </c>
      <c r="S8" s="29" t="s">
        <v>143</v>
      </c>
      <c r="T8" s="31" t="s">
        <v>144</v>
      </c>
    </row>
    <row r="9" spans="1:21" ht="15" customHeight="1" x14ac:dyDescent="0.3">
      <c r="C9" s="463" t="s">
        <v>83</v>
      </c>
      <c r="D9" s="32" t="s">
        <v>84</v>
      </c>
      <c r="E9" s="430">
        <v>1024069.36</v>
      </c>
      <c r="F9" s="404">
        <v>165913.92000000001</v>
      </c>
      <c r="G9" s="404">
        <v>1102721.5699999998</v>
      </c>
      <c r="H9" s="431">
        <v>312819.06</v>
      </c>
      <c r="I9" s="432">
        <f>+G9/G22</f>
        <v>0.32285166489651657</v>
      </c>
      <c r="J9" s="410">
        <f>+H9/H22</f>
        <v>3.4753854657014402E-2</v>
      </c>
      <c r="K9" s="427">
        <f>+(G9-E9)/E9</f>
        <v>7.680359658451244E-2</v>
      </c>
      <c r="L9" s="427">
        <f>+(H9-F9)/F9</f>
        <v>0.88542986628246723</v>
      </c>
      <c r="M9" s="516">
        <f>+SUM(E9:E12)</f>
        <v>1024069.36</v>
      </c>
      <c r="N9" s="516">
        <f t="shared" ref="N9" si="0">+SUM(F9:F12)</f>
        <v>165913.92000000001</v>
      </c>
      <c r="O9" s="516">
        <f t="shared" ref="O9:P9" si="1">+SUM(G9:G12)</f>
        <v>1102721.5699999998</v>
      </c>
      <c r="P9" s="516">
        <f t="shared" si="1"/>
        <v>316725.02999999997</v>
      </c>
      <c r="Q9" s="461">
        <f>+O9/O22</f>
        <v>0.32285166489651651</v>
      </c>
      <c r="R9" s="461">
        <f>+P9/P22</f>
        <v>3.5187803642330893E-2</v>
      </c>
      <c r="S9" s="461">
        <f>+(O9-M9)/M9</f>
        <v>7.680359658451244E-2</v>
      </c>
      <c r="T9" s="518">
        <f>+(P9-N9)/N9</f>
        <v>0.90897201392143556</v>
      </c>
    </row>
    <row r="10" spans="1:21" ht="15" customHeight="1" x14ac:dyDescent="0.3">
      <c r="C10" s="464"/>
      <c r="D10" s="37" t="s">
        <v>85</v>
      </c>
      <c r="E10" s="433">
        <v>0</v>
      </c>
      <c r="F10" s="406">
        <v>0</v>
      </c>
      <c r="G10" s="406">
        <v>0</v>
      </c>
      <c r="H10" s="434">
        <v>3905.97</v>
      </c>
      <c r="I10" s="435">
        <f>+G10/G22</f>
        <v>0</v>
      </c>
      <c r="J10" s="410">
        <f>+H10/H22</f>
        <v>4.3394898531649102E-4</v>
      </c>
      <c r="K10" s="427" t="e">
        <f>+(G10-E10)/E10</f>
        <v>#DIV/0!</v>
      </c>
      <c r="L10" s="427" t="e">
        <f>+(H10-F10)/F10</f>
        <v>#DIV/0!</v>
      </c>
      <c r="M10" s="521"/>
      <c r="N10" s="521"/>
      <c r="O10" s="521"/>
      <c r="P10" s="521"/>
      <c r="Q10" s="467"/>
      <c r="R10" s="467"/>
      <c r="S10" s="467"/>
      <c r="T10" s="520"/>
    </row>
    <row r="11" spans="1:21" ht="15" customHeight="1" x14ac:dyDescent="0.3">
      <c r="C11" s="464"/>
      <c r="D11" s="37" t="s">
        <v>86</v>
      </c>
      <c r="E11" s="433">
        <v>0</v>
      </c>
      <c r="F11" s="406">
        <v>0</v>
      </c>
      <c r="G11" s="406">
        <v>0</v>
      </c>
      <c r="H11" s="434">
        <v>0</v>
      </c>
      <c r="I11" s="435">
        <f>+G11/G22</f>
        <v>0</v>
      </c>
      <c r="J11" s="410">
        <f>+H11/H22</f>
        <v>0</v>
      </c>
      <c r="K11" s="427" t="e">
        <f t="shared" ref="K11:L21" si="2">+(G11-E11)/E11</f>
        <v>#DIV/0!</v>
      </c>
      <c r="L11" s="427" t="e">
        <f t="shared" si="2"/>
        <v>#DIV/0!</v>
      </c>
      <c r="M11" s="521"/>
      <c r="N11" s="521"/>
      <c r="O11" s="521"/>
      <c r="P11" s="521"/>
      <c r="Q11" s="467"/>
      <c r="R11" s="467"/>
      <c r="S11" s="467"/>
      <c r="T11" s="520"/>
    </row>
    <row r="12" spans="1:21" ht="15.75" customHeight="1" thickBot="1" x14ac:dyDescent="0.35">
      <c r="C12" s="465"/>
      <c r="D12" s="45" t="s">
        <v>87</v>
      </c>
      <c r="E12" s="436">
        <v>0</v>
      </c>
      <c r="F12" s="407">
        <v>0</v>
      </c>
      <c r="G12" s="407">
        <v>0</v>
      </c>
      <c r="H12" s="437">
        <v>0</v>
      </c>
      <c r="I12" s="435">
        <f>+G12/G22</f>
        <v>0</v>
      </c>
      <c r="J12" s="409">
        <f>+H12/H22</f>
        <v>0</v>
      </c>
      <c r="K12" s="428" t="e">
        <f t="shared" si="2"/>
        <v>#DIV/0!</v>
      </c>
      <c r="L12" s="428" t="e">
        <f t="shared" si="2"/>
        <v>#DIV/0!</v>
      </c>
      <c r="M12" s="517"/>
      <c r="N12" s="517"/>
      <c r="O12" s="517"/>
      <c r="P12" s="517"/>
      <c r="Q12" s="462"/>
      <c r="R12" s="462"/>
      <c r="S12" s="462"/>
      <c r="T12" s="519"/>
    </row>
    <row r="13" spans="1:21" ht="15" customHeight="1" x14ac:dyDescent="0.3">
      <c r="C13" s="463" t="s">
        <v>88</v>
      </c>
      <c r="D13" s="32" t="s">
        <v>89</v>
      </c>
      <c r="E13" s="430">
        <v>549002.44999999995</v>
      </c>
      <c r="F13" s="404">
        <v>292839.98</v>
      </c>
      <c r="G13" s="404">
        <v>338675.24000000005</v>
      </c>
      <c r="H13" s="431">
        <v>352756.31</v>
      </c>
      <c r="I13" s="432">
        <f>+G13/G22</f>
        <v>9.9156367362277453E-2</v>
      </c>
      <c r="J13" s="410">
        <f>+H13/H22</f>
        <v>3.9190839353218168E-2</v>
      </c>
      <c r="K13" s="427">
        <f t="shared" si="2"/>
        <v>-0.38310796245080497</v>
      </c>
      <c r="L13" s="427">
        <f t="shared" si="2"/>
        <v>0.20460433715369064</v>
      </c>
      <c r="M13" s="516">
        <f>+SUM(E13:E19)</f>
        <v>2250461.94</v>
      </c>
      <c r="N13" s="516">
        <f t="shared" ref="N13" si="3">+SUM(F13:F19)</f>
        <v>9532371.6199999992</v>
      </c>
      <c r="O13" s="516">
        <f t="shared" ref="O13:P13" si="4">+SUM(G13:G19)</f>
        <v>2311627.7700000005</v>
      </c>
      <c r="P13" s="516">
        <f t="shared" si="4"/>
        <v>8684263.870000001</v>
      </c>
      <c r="Q13" s="461">
        <f>+O13/O22</f>
        <v>0.67679176182753187</v>
      </c>
      <c r="R13" s="461">
        <f>+P13/P22</f>
        <v>0.96481219635766913</v>
      </c>
      <c r="S13" s="461">
        <f>+(O13-M13)/M13</f>
        <v>2.717923325555132E-2</v>
      </c>
      <c r="T13" s="518">
        <f>+(P13-N13)/N13</f>
        <v>-8.8971326738937845E-2</v>
      </c>
    </row>
    <row r="14" spans="1:21" ht="15" customHeight="1" x14ac:dyDescent="0.3">
      <c r="C14" s="464"/>
      <c r="D14" s="49" t="s">
        <v>90</v>
      </c>
      <c r="E14" s="433">
        <v>468558.01</v>
      </c>
      <c r="F14" s="406">
        <v>4255797.8999999994</v>
      </c>
      <c r="G14" s="406">
        <v>460099.35</v>
      </c>
      <c r="H14" s="434">
        <v>3298747.9900000012</v>
      </c>
      <c r="I14" s="435">
        <f>+G14/G22</f>
        <v>0.13470657073054723</v>
      </c>
      <c r="J14" s="410">
        <f>+H14/H22</f>
        <v>0.36648728563591498</v>
      </c>
      <c r="K14" s="427">
        <f t="shared" si="2"/>
        <v>-1.8052535266657874E-2</v>
      </c>
      <c r="L14" s="427">
        <f t="shared" si="2"/>
        <v>-0.22488142822759474</v>
      </c>
      <c r="M14" s="521"/>
      <c r="N14" s="521"/>
      <c r="O14" s="521"/>
      <c r="P14" s="521"/>
      <c r="Q14" s="467"/>
      <c r="R14" s="467"/>
      <c r="S14" s="467"/>
      <c r="T14" s="520"/>
    </row>
    <row r="15" spans="1:21" ht="15" customHeight="1" x14ac:dyDescent="0.3">
      <c r="C15" s="464"/>
      <c r="D15" s="49" t="s">
        <v>91</v>
      </c>
      <c r="E15" s="433">
        <v>1171068.3700000001</v>
      </c>
      <c r="F15" s="406">
        <v>847658.67</v>
      </c>
      <c r="G15" s="406">
        <v>1370716.8900000001</v>
      </c>
      <c r="H15" s="434">
        <v>1016813.3599999999</v>
      </c>
      <c r="I15" s="435">
        <f>+G15/G22</f>
        <v>0.40131456759141426</v>
      </c>
      <c r="J15" s="410">
        <f>+H15/H22</f>
        <v>0.11296684967581724</v>
      </c>
      <c r="K15" s="427">
        <f t="shared" si="2"/>
        <v>0.17048408539972776</v>
      </c>
      <c r="L15" s="427">
        <f t="shared" si="2"/>
        <v>0.19955519360168855</v>
      </c>
      <c r="M15" s="521"/>
      <c r="N15" s="521"/>
      <c r="O15" s="521"/>
      <c r="P15" s="521"/>
      <c r="Q15" s="467"/>
      <c r="R15" s="467"/>
      <c r="S15" s="467"/>
      <c r="T15" s="520"/>
    </row>
    <row r="16" spans="1:21" ht="15" customHeight="1" x14ac:dyDescent="0.3">
      <c r="C16" s="464"/>
      <c r="D16" s="49" t="s">
        <v>92</v>
      </c>
      <c r="E16" s="433">
        <v>0</v>
      </c>
      <c r="F16" s="406">
        <v>0</v>
      </c>
      <c r="G16" s="406">
        <v>0</v>
      </c>
      <c r="H16" s="434">
        <v>8244.25</v>
      </c>
      <c r="I16" s="435">
        <f>+G16/G22</f>
        <v>0</v>
      </c>
      <c r="J16" s="410">
        <f>+H16/H22</f>
        <v>9.1592713773927645E-4</v>
      </c>
      <c r="K16" s="427" t="e">
        <f>+(G16-E16)/E16</f>
        <v>#DIV/0!</v>
      </c>
      <c r="L16" s="427" t="e">
        <f t="shared" si="2"/>
        <v>#DIV/0!</v>
      </c>
      <c r="M16" s="521"/>
      <c r="N16" s="521"/>
      <c r="O16" s="521"/>
      <c r="P16" s="521"/>
      <c r="Q16" s="467"/>
      <c r="R16" s="467"/>
      <c r="S16" s="467"/>
      <c r="T16" s="520"/>
    </row>
    <row r="17" spans="3:20" ht="15" customHeight="1" x14ac:dyDescent="0.3">
      <c r="C17" s="464"/>
      <c r="D17" s="49" t="s">
        <v>93</v>
      </c>
      <c r="E17" s="433">
        <v>9314.6</v>
      </c>
      <c r="F17" s="406">
        <v>62136.03</v>
      </c>
      <c r="G17" s="406">
        <v>19179.069999999996</v>
      </c>
      <c r="H17" s="434">
        <v>77843.27999999997</v>
      </c>
      <c r="I17" s="435">
        <f>+G17/G22</f>
        <v>5.6151932175107751E-3</v>
      </c>
      <c r="J17" s="410">
        <f>+H17/H22</f>
        <v>8.6483030770096777E-3</v>
      </c>
      <c r="K17" s="427">
        <f t="shared" si="2"/>
        <v>1.05903313078393</v>
      </c>
      <c r="L17" s="427">
        <f t="shared" si="2"/>
        <v>0.25278811665309114</v>
      </c>
      <c r="M17" s="521"/>
      <c r="N17" s="521"/>
      <c r="O17" s="521"/>
      <c r="P17" s="521"/>
      <c r="Q17" s="467"/>
      <c r="R17" s="467"/>
      <c r="S17" s="467"/>
      <c r="T17" s="520"/>
    </row>
    <row r="18" spans="3:20" ht="15" customHeight="1" x14ac:dyDescent="0.3">
      <c r="C18" s="464"/>
      <c r="D18" s="49" t="s">
        <v>94</v>
      </c>
      <c r="E18" s="433">
        <v>16152</v>
      </c>
      <c r="F18" s="406">
        <v>2560840.04</v>
      </c>
      <c r="G18" s="406">
        <v>94394.22</v>
      </c>
      <c r="H18" s="434">
        <v>2162512.6800000002</v>
      </c>
      <c r="I18" s="435">
        <f>+G18/G22</f>
        <v>2.7636469542903806E-2</v>
      </c>
      <c r="J18" s="410">
        <f>+H18/H22</f>
        <v>0.24025278822419163</v>
      </c>
      <c r="K18" s="427">
        <f t="shared" si="2"/>
        <v>4.8441196136701334</v>
      </c>
      <c r="L18" s="427">
        <f t="shared" si="2"/>
        <v>-0.15554558417479283</v>
      </c>
      <c r="M18" s="521"/>
      <c r="N18" s="521"/>
      <c r="O18" s="521"/>
      <c r="P18" s="521"/>
      <c r="Q18" s="467"/>
      <c r="R18" s="467"/>
      <c r="S18" s="467"/>
      <c r="T18" s="520"/>
    </row>
    <row r="19" spans="3:20" ht="15.75" customHeight="1" thickBot="1" x14ac:dyDescent="0.35">
      <c r="C19" s="465"/>
      <c r="D19" s="45" t="s">
        <v>95</v>
      </c>
      <c r="E19" s="436">
        <v>36366.51</v>
      </c>
      <c r="F19" s="407">
        <v>1513099</v>
      </c>
      <c r="G19" s="407">
        <v>28563</v>
      </c>
      <c r="H19" s="437">
        <v>1767346</v>
      </c>
      <c r="I19" s="435">
        <f>+G19/G22</f>
        <v>8.3625933828783295E-3</v>
      </c>
      <c r="J19" s="409">
        <f>+H19/H22</f>
        <v>0.196350203253778</v>
      </c>
      <c r="K19" s="428">
        <f t="shared" si="2"/>
        <v>-0.21457956784965074</v>
      </c>
      <c r="L19" s="428">
        <f t="shared" si="2"/>
        <v>0.16803064439273305</v>
      </c>
      <c r="M19" s="517"/>
      <c r="N19" s="517"/>
      <c r="O19" s="517"/>
      <c r="P19" s="517"/>
      <c r="Q19" s="462"/>
      <c r="R19" s="462"/>
      <c r="S19" s="462"/>
      <c r="T19" s="519"/>
    </row>
    <row r="20" spans="3:20" ht="21.75" customHeight="1" x14ac:dyDescent="0.3">
      <c r="C20" s="514" t="s">
        <v>96</v>
      </c>
      <c r="D20" s="49" t="s">
        <v>97</v>
      </c>
      <c r="E20" s="430">
        <v>1775.21</v>
      </c>
      <c r="F20" s="404">
        <v>0</v>
      </c>
      <c r="G20" s="404">
        <v>1217.9000000000001</v>
      </c>
      <c r="H20" s="431">
        <v>0</v>
      </c>
      <c r="I20" s="432">
        <f>+G20/G22</f>
        <v>3.5657327595166891E-4</v>
      </c>
      <c r="J20" s="410">
        <f>+H20/H22</f>
        <v>0</v>
      </c>
      <c r="K20" s="427">
        <f t="shared" si="2"/>
        <v>-0.313940322553388</v>
      </c>
      <c r="L20" s="427" t="e">
        <f t="shared" si="2"/>
        <v>#DIV/0!</v>
      </c>
      <c r="M20" s="516">
        <f>+SUM(E20:E21)</f>
        <v>1775.21</v>
      </c>
      <c r="N20" s="516">
        <f t="shared" ref="N20" si="5">+SUM(F20:F21)</f>
        <v>0</v>
      </c>
      <c r="O20" s="516">
        <f t="shared" ref="O20:P20" si="6">+SUM(G20:G21)</f>
        <v>1217.9000000000001</v>
      </c>
      <c r="P20" s="516">
        <f t="shared" si="6"/>
        <v>0</v>
      </c>
      <c r="Q20" s="461">
        <f>+O20/O22</f>
        <v>3.5657327595166885E-4</v>
      </c>
      <c r="R20" s="461">
        <f>+P20/P22</f>
        <v>0</v>
      </c>
      <c r="S20" s="461">
        <f>+(O20-M20)/M20</f>
        <v>-0.313940322553388</v>
      </c>
      <c r="T20" s="518" t="e">
        <f>+(P20-N20)/N20</f>
        <v>#DIV/0!</v>
      </c>
    </row>
    <row r="21" spans="3:20" ht="21.75" customHeight="1" thickBot="1" x14ac:dyDescent="0.35">
      <c r="C21" s="515"/>
      <c r="D21" s="45" t="s">
        <v>98</v>
      </c>
      <c r="E21" s="436">
        <v>0</v>
      </c>
      <c r="F21" s="407">
        <v>0</v>
      </c>
      <c r="G21" s="407">
        <v>0</v>
      </c>
      <c r="H21" s="437">
        <v>0</v>
      </c>
      <c r="I21" s="438">
        <f>+G21/G22</f>
        <v>0</v>
      </c>
      <c r="J21" s="409">
        <f>+H21/H22</f>
        <v>0</v>
      </c>
      <c r="K21" s="428" t="e">
        <f t="shared" si="2"/>
        <v>#DIV/0!</v>
      </c>
      <c r="L21" s="428" t="e">
        <f t="shared" si="2"/>
        <v>#DIV/0!</v>
      </c>
      <c r="M21" s="517"/>
      <c r="N21" s="517"/>
      <c r="O21" s="517"/>
      <c r="P21" s="517"/>
      <c r="Q21" s="462"/>
      <c r="R21" s="462"/>
      <c r="S21" s="462"/>
      <c r="T21" s="519"/>
    </row>
    <row r="22" spans="3:20" ht="15.75" customHeight="1" thickBot="1" x14ac:dyDescent="0.35">
      <c r="C22" s="7"/>
      <c r="D22" s="51" t="s">
        <v>64</v>
      </c>
      <c r="E22" s="439">
        <f>SUM(E9:E21)</f>
        <v>3276306.5100000002</v>
      </c>
      <c r="F22" s="439">
        <f t="shared" ref="F22" si="7">SUM(F9:F21)</f>
        <v>9698285.5399999991</v>
      </c>
      <c r="G22" s="439">
        <f>SUM(G9:G21)</f>
        <v>3415567.2399999998</v>
      </c>
      <c r="H22" s="439">
        <f t="shared" ref="H22:J22" si="8">SUM(H9:H21)</f>
        <v>9000988.9000000022</v>
      </c>
      <c r="I22" s="81">
        <f t="shared" si="8"/>
        <v>1.0000000000000002</v>
      </c>
      <c r="J22" s="81">
        <f t="shared" si="8"/>
        <v>0.99999999999999978</v>
      </c>
      <c r="K22" s="81">
        <f>+(G22-E22)/E22</f>
        <v>4.2505403439801942E-2</v>
      </c>
      <c r="L22" s="60">
        <f>+(H22-F22)/F22</f>
        <v>-7.1898959576312593E-2</v>
      </c>
      <c r="M22" s="355">
        <f>SUM(M9:M21)</f>
        <v>3276306.51</v>
      </c>
      <c r="N22" s="355">
        <f t="shared" ref="N22:P22" si="9">SUM(N9:N21)</f>
        <v>9698285.5399999991</v>
      </c>
      <c r="O22" s="355">
        <f t="shared" si="9"/>
        <v>3415567.24</v>
      </c>
      <c r="P22" s="355">
        <f t="shared" si="9"/>
        <v>9000988.9000000004</v>
      </c>
      <c r="Q22" s="60">
        <f>SUM(Q9:Q21)</f>
        <v>1</v>
      </c>
      <c r="R22" s="60">
        <f>SUM(R9:R21)</f>
        <v>1</v>
      </c>
      <c r="S22" s="60">
        <f>+(O22-M22)/M22</f>
        <v>4.2505403439802233E-2</v>
      </c>
      <c r="T22" s="80">
        <f>+(P22-N22)/N22</f>
        <v>-7.1898959576312788E-2</v>
      </c>
    </row>
    <row r="23" spans="3:20" ht="15" customHeight="1" x14ac:dyDescent="0.3"/>
    <row r="25" spans="3:20" x14ac:dyDescent="0.3">
      <c r="C25" s="23" t="s">
        <v>419</v>
      </c>
    </row>
    <row r="26" spans="3:20" x14ac:dyDescent="0.3">
      <c r="C26" s="23" t="s">
        <v>418</v>
      </c>
    </row>
    <row r="27" spans="3:20" x14ac:dyDescent="0.3">
      <c r="C27" s="354" t="s">
        <v>417</v>
      </c>
    </row>
  </sheetData>
  <mergeCells count="41">
    <mergeCell ref="E6:F7"/>
    <mergeCell ref="G6:H7"/>
    <mergeCell ref="I6:J7"/>
    <mergeCell ref="K6:L7"/>
    <mergeCell ref="D2:T2"/>
    <mergeCell ref="D3:T3"/>
    <mergeCell ref="D4:T4"/>
    <mergeCell ref="S9:S12"/>
    <mergeCell ref="T9:T12"/>
    <mergeCell ref="M6:T6"/>
    <mergeCell ref="S7:T7"/>
    <mergeCell ref="C9:C12"/>
    <mergeCell ref="M9:M12"/>
    <mergeCell ref="N9:N12"/>
    <mergeCell ref="O9:O12"/>
    <mergeCell ref="P9:P12"/>
    <mergeCell ref="Q9:Q12"/>
    <mergeCell ref="M7:N7"/>
    <mergeCell ref="O7:P7"/>
    <mergeCell ref="Q7:R7"/>
    <mergeCell ref="R9:R12"/>
    <mergeCell ref="C6:C8"/>
    <mergeCell ref="D6:D8"/>
    <mergeCell ref="C13:C19"/>
    <mergeCell ref="M13:M19"/>
    <mergeCell ref="N13:N19"/>
    <mergeCell ref="O13:O19"/>
    <mergeCell ref="P13:P19"/>
    <mergeCell ref="Q20:Q21"/>
    <mergeCell ref="R20:R21"/>
    <mergeCell ref="S20:S21"/>
    <mergeCell ref="T20:T21"/>
    <mergeCell ref="R13:R19"/>
    <mergeCell ref="S13:S19"/>
    <mergeCell ref="T13:T19"/>
    <mergeCell ref="Q13:Q19"/>
    <mergeCell ref="C20:C21"/>
    <mergeCell ref="M20:M21"/>
    <mergeCell ref="N20:N21"/>
    <mergeCell ref="O20:O21"/>
    <mergeCell ref="P20:P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Width="5" orientation="landscape" r:id="rId1"/>
  <rowBreaks count="2" manualBreakCount="2">
    <brk id="22" max="16383" man="1"/>
    <brk id="23" min="1" max="61" man="1"/>
  </rowBreaks>
  <colBreaks count="1" manualBreakCount="1">
    <brk id="2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7A6CD-B8E2-48FA-8023-BAD2F7110554}">
  <sheetPr codeName="Hoja18"/>
  <dimension ref="A1:N90"/>
  <sheetViews>
    <sheetView showWhiteSpace="0" zoomScale="90" zoomScaleNormal="90" zoomScaleSheetLayoutView="80" zoomScalePageLayoutView="50" workbookViewId="0">
      <selection activeCell="C16" sqref="C16"/>
    </sheetView>
  </sheetViews>
  <sheetFormatPr baseColWidth="10" defaultColWidth="11.44140625" defaultRowHeight="14.4" x14ac:dyDescent="0.3"/>
  <cols>
    <col min="1" max="1" width="11.44140625" style="420"/>
    <col min="2" max="2" width="2.44140625" style="5" customWidth="1"/>
    <col min="3" max="3" width="25.88671875" style="5" bestFit="1" customWidth="1"/>
    <col min="4" max="4" width="12.77734375" style="5" bestFit="1" customWidth="1"/>
    <col min="5" max="5" width="13.77734375" style="358" bestFit="1" customWidth="1"/>
    <col min="6" max="7" width="12.77734375" style="5" bestFit="1" customWidth="1"/>
    <col min="8" max="8" width="16.33203125" style="360" bestFit="1" customWidth="1"/>
    <col min="9" max="11" width="11.5546875" style="360" bestFit="1" customWidth="1"/>
    <col min="12" max="13" width="2.109375" style="5" customWidth="1"/>
    <col min="14" max="16384" width="11.44140625" style="5"/>
  </cols>
  <sheetData>
    <row r="1" spans="1:14" ht="76.5" customHeight="1" x14ac:dyDescent="0.3">
      <c r="A1" s="1"/>
      <c r="B1" s="1"/>
      <c r="C1" s="2"/>
      <c r="D1" s="3"/>
      <c r="E1" s="356"/>
      <c r="F1" s="4"/>
      <c r="H1" s="359"/>
      <c r="L1" s="1"/>
      <c r="M1" s="1"/>
    </row>
    <row r="2" spans="1:14" s="64" customFormat="1" x14ac:dyDescent="0.3">
      <c r="C2" s="487" t="s">
        <v>145</v>
      </c>
      <c r="D2" s="488"/>
      <c r="E2" s="488"/>
      <c r="F2" s="488"/>
      <c r="G2" s="488"/>
      <c r="H2" s="488"/>
      <c r="I2" s="488"/>
      <c r="J2" s="488"/>
      <c r="K2" s="488"/>
    </row>
    <row r="3" spans="1:14" s="64" customFormat="1" ht="31.5" customHeight="1" x14ac:dyDescent="0.3">
      <c r="C3" s="485" t="s">
        <v>146</v>
      </c>
      <c r="D3" s="486"/>
      <c r="E3" s="486"/>
      <c r="F3" s="486"/>
      <c r="G3" s="486"/>
      <c r="H3" s="486"/>
      <c r="I3" s="486"/>
      <c r="J3" s="486"/>
      <c r="K3" s="486"/>
    </row>
    <row r="4" spans="1:14" s="64" customFormat="1" ht="15.75" customHeight="1" x14ac:dyDescent="0.3">
      <c r="A4" s="91"/>
      <c r="B4" s="91"/>
      <c r="C4" s="493" t="s">
        <v>413</v>
      </c>
      <c r="D4" s="494"/>
      <c r="E4" s="494"/>
      <c r="F4" s="494"/>
      <c r="G4" s="494"/>
      <c r="H4" s="494"/>
      <c r="I4" s="494"/>
      <c r="J4" s="494"/>
      <c r="K4" s="494"/>
      <c r="L4" s="91"/>
      <c r="M4" s="91"/>
    </row>
    <row r="5" spans="1:14" ht="15" thickBot="1" x14ac:dyDescent="0.35">
      <c r="C5" s="57"/>
      <c r="D5" s="57"/>
      <c r="N5" s="8"/>
    </row>
    <row r="6" spans="1:14" ht="15" thickBot="1" x14ac:dyDescent="0.35">
      <c r="C6" s="536" t="s">
        <v>80</v>
      </c>
      <c r="D6" s="499">
        <v>2020</v>
      </c>
      <c r="E6" s="500"/>
      <c r="F6" s="501">
        <v>2021</v>
      </c>
      <c r="G6" s="502"/>
      <c r="H6" s="538" t="s">
        <v>403</v>
      </c>
      <c r="I6" s="539"/>
      <c r="J6" s="538" t="s">
        <v>60</v>
      </c>
      <c r="K6" s="539"/>
      <c r="N6" s="8"/>
    </row>
    <row r="7" spans="1:14" ht="15" thickBot="1" x14ac:dyDescent="0.35">
      <c r="C7" s="537"/>
      <c r="D7" s="129" t="s">
        <v>143</v>
      </c>
      <c r="E7" s="357" t="s">
        <v>144</v>
      </c>
      <c r="F7" s="129" t="s">
        <v>143</v>
      </c>
      <c r="G7" s="129" t="s">
        <v>144</v>
      </c>
      <c r="H7" s="112" t="s">
        <v>143</v>
      </c>
      <c r="I7" s="112" t="s">
        <v>144</v>
      </c>
      <c r="J7" s="112" t="s">
        <v>143</v>
      </c>
      <c r="K7" s="112" t="s">
        <v>144</v>
      </c>
      <c r="N7" s="8"/>
    </row>
    <row r="8" spans="1:14" x14ac:dyDescent="0.3">
      <c r="C8" s="94" t="s">
        <v>84</v>
      </c>
      <c r="D8" s="411">
        <f>+SUM(D9:D13)</f>
        <v>1024069.36</v>
      </c>
      <c r="E8" s="411">
        <f>+SUM(E9:E13)</f>
        <v>165913.92000000001</v>
      </c>
      <c r="F8" s="411">
        <f>+SUM(F9:F13)</f>
        <v>1102721.5699999996</v>
      </c>
      <c r="G8" s="411">
        <f>+SUM(G9:G13)</f>
        <v>312819.06</v>
      </c>
      <c r="H8" s="361">
        <f>+F8/F86</f>
        <v>0.32285166489651651</v>
      </c>
      <c r="I8" s="361">
        <f>+G8/G86</f>
        <v>3.4753854657014402E-2</v>
      </c>
      <c r="J8" s="361">
        <f>+(F8-D8)/D8</f>
        <v>7.6803596584512218E-2</v>
      </c>
      <c r="K8" s="361">
        <f>+(G8-E8)/E8</f>
        <v>0.88542986628246723</v>
      </c>
      <c r="N8" s="8"/>
    </row>
    <row r="9" spans="1:14" x14ac:dyDescent="0.3">
      <c r="C9" s="100" t="s">
        <v>425</v>
      </c>
      <c r="D9" s="412">
        <v>384544.44</v>
      </c>
      <c r="E9" s="412">
        <v>135652</v>
      </c>
      <c r="F9" s="412">
        <v>509843.22999999975</v>
      </c>
      <c r="G9" s="412">
        <v>208675.96000000002</v>
      </c>
      <c r="H9" s="247">
        <f>+F9/F8</f>
        <v>0.46234992029765043</v>
      </c>
      <c r="I9" s="247">
        <f>+G9/G8</f>
        <v>0.66708198662830842</v>
      </c>
      <c r="J9" s="247">
        <f t="shared" ref="J9:K72" si="0">+(F9-D9)/D9</f>
        <v>0.32583695658166256</v>
      </c>
      <c r="K9" s="247">
        <f t="shared" si="0"/>
        <v>0.53831834399787704</v>
      </c>
      <c r="N9" s="8"/>
    </row>
    <row r="10" spans="1:14" x14ac:dyDescent="0.3">
      <c r="C10" s="100" t="s">
        <v>426</v>
      </c>
      <c r="D10" s="412">
        <v>0</v>
      </c>
      <c r="E10" s="412">
        <v>0</v>
      </c>
      <c r="F10" s="412">
        <v>0</v>
      </c>
      <c r="G10" s="412">
        <v>0</v>
      </c>
      <c r="H10" s="247">
        <f>+F10/F8</f>
        <v>0</v>
      </c>
      <c r="I10" s="247">
        <f>+G10/G8</f>
        <v>0</v>
      </c>
      <c r="J10" s="247" t="e">
        <f t="shared" si="0"/>
        <v>#DIV/0!</v>
      </c>
      <c r="K10" s="247" t="e">
        <f t="shared" si="0"/>
        <v>#DIV/0!</v>
      </c>
      <c r="N10" s="8"/>
    </row>
    <row r="11" spans="1:14" x14ac:dyDescent="0.3">
      <c r="C11" s="100" t="s">
        <v>427</v>
      </c>
      <c r="D11" s="412">
        <v>69794.98</v>
      </c>
      <c r="E11" s="412">
        <v>114.23</v>
      </c>
      <c r="F11" s="412">
        <v>103755.93</v>
      </c>
      <c r="G11" s="412">
        <v>155.34</v>
      </c>
      <c r="H11" s="247">
        <f>+F11/F8</f>
        <v>9.4090777602182957E-2</v>
      </c>
      <c r="I11" s="247">
        <f>+G11/G8</f>
        <v>4.9658099477698067E-4</v>
      </c>
      <c r="J11" s="247">
        <f t="shared" si="0"/>
        <v>0.48658155643858625</v>
      </c>
      <c r="K11" s="247">
        <f t="shared" si="0"/>
        <v>0.35988794537336949</v>
      </c>
      <c r="N11" s="8"/>
    </row>
    <row r="12" spans="1:14" x14ac:dyDescent="0.3">
      <c r="C12" s="100" t="s">
        <v>428</v>
      </c>
      <c r="D12" s="412">
        <v>19747.689999999999</v>
      </c>
      <c r="E12" s="412">
        <v>5947.69</v>
      </c>
      <c r="F12" s="412">
        <v>29213.21</v>
      </c>
      <c r="G12" s="412">
        <v>0</v>
      </c>
      <c r="H12" s="247">
        <f>+F12/F8</f>
        <v>2.649191853570073E-2</v>
      </c>
      <c r="I12" s="247">
        <f>+G12/G8</f>
        <v>0</v>
      </c>
      <c r="J12" s="247">
        <f t="shared" si="0"/>
        <v>0.47932289801997102</v>
      </c>
      <c r="K12" s="247">
        <f t="shared" si="0"/>
        <v>-1</v>
      </c>
      <c r="N12" s="8"/>
    </row>
    <row r="13" spans="1:14" x14ac:dyDescent="0.3">
      <c r="C13" s="100" t="s">
        <v>429</v>
      </c>
      <c r="D13" s="412">
        <v>549982.25</v>
      </c>
      <c r="E13" s="412">
        <v>24200</v>
      </c>
      <c r="F13" s="412">
        <v>459909.2</v>
      </c>
      <c r="G13" s="412">
        <v>103987.76</v>
      </c>
      <c r="H13" s="247">
        <f>+F13/F8</f>
        <v>0.41706738356446604</v>
      </c>
      <c r="I13" s="247">
        <f>+G13/G8</f>
        <v>0.33242143237691463</v>
      </c>
      <c r="J13" s="247">
        <f t="shared" si="0"/>
        <v>-0.16377446726689815</v>
      </c>
      <c r="K13" s="247">
        <f t="shared" si="0"/>
        <v>3.2970148760330575</v>
      </c>
      <c r="N13" s="8"/>
    </row>
    <row r="14" spans="1:14" x14ac:dyDescent="0.3">
      <c r="C14" s="107" t="s">
        <v>85</v>
      </c>
      <c r="D14" s="411">
        <f>+SUM(D15:D19)</f>
        <v>0</v>
      </c>
      <c r="E14" s="411">
        <f>+SUM(E15:E19)</f>
        <v>0</v>
      </c>
      <c r="F14" s="411">
        <f>+SUM(F15:F19)</f>
        <v>0</v>
      </c>
      <c r="G14" s="411">
        <f>+SUM(G15:G19)</f>
        <v>3905.97</v>
      </c>
      <c r="H14" s="362">
        <f>+F14/F86</f>
        <v>0</v>
      </c>
      <c r="I14" s="362">
        <f>+G14/G86</f>
        <v>4.3394898531649102E-4</v>
      </c>
      <c r="J14" s="362" t="e">
        <f t="shared" si="0"/>
        <v>#DIV/0!</v>
      </c>
      <c r="K14" s="362" t="e">
        <f t="shared" si="0"/>
        <v>#DIV/0!</v>
      </c>
      <c r="N14" s="8"/>
    </row>
    <row r="15" spans="1:14" x14ac:dyDescent="0.3">
      <c r="C15" s="100" t="s">
        <v>425</v>
      </c>
      <c r="D15" s="412">
        <v>0</v>
      </c>
      <c r="E15" s="412">
        <v>0</v>
      </c>
      <c r="F15" s="412">
        <v>0</v>
      </c>
      <c r="G15" s="412">
        <v>0</v>
      </c>
      <c r="H15" s="247" t="e">
        <f>+F15/F14</f>
        <v>#DIV/0!</v>
      </c>
      <c r="I15" s="247">
        <f>+G15/G14</f>
        <v>0</v>
      </c>
      <c r="J15" s="247" t="e">
        <f t="shared" si="0"/>
        <v>#DIV/0!</v>
      </c>
      <c r="K15" s="247" t="e">
        <f t="shared" si="0"/>
        <v>#DIV/0!</v>
      </c>
      <c r="N15" s="8"/>
    </row>
    <row r="16" spans="1:14" x14ac:dyDescent="0.3">
      <c r="C16" s="100" t="s">
        <v>426</v>
      </c>
      <c r="D16" s="412">
        <v>0</v>
      </c>
      <c r="E16" s="412">
        <v>0</v>
      </c>
      <c r="F16" s="412">
        <v>0</v>
      </c>
      <c r="G16" s="412">
        <v>0</v>
      </c>
      <c r="H16" s="247" t="e">
        <f>+F16/F14</f>
        <v>#DIV/0!</v>
      </c>
      <c r="I16" s="247">
        <f>+G16/G14</f>
        <v>0</v>
      </c>
      <c r="J16" s="247" t="e">
        <f t="shared" si="0"/>
        <v>#DIV/0!</v>
      </c>
      <c r="K16" s="247" t="e">
        <f t="shared" si="0"/>
        <v>#DIV/0!</v>
      </c>
      <c r="N16" s="8"/>
    </row>
    <row r="17" spans="3:14" x14ac:dyDescent="0.3">
      <c r="C17" s="100" t="s">
        <v>427</v>
      </c>
      <c r="D17" s="412">
        <v>0</v>
      </c>
      <c r="E17" s="412">
        <v>0</v>
      </c>
      <c r="F17" s="412">
        <v>0</v>
      </c>
      <c r="G17" s="412">
        <v>0</v>
      </c>
      <c r="H17" s="247" t="e">
        <f>+F17/F14</f>
        <v>#DIV/0!</v>
      </c>
      <c r="I17" s="247">
        <f>+G17/G14</f>
        <v>0</v>
      </c>
      <c r="J17" s="247" t="e">
        <f t="shared" si="0"/>
        <v>#DIV/0!</v>
      </c>
      <c r="K17" s="247" t="e">
        <f t="shared" si="0"/>
        <v>#DIV/0!</v>
      </c>
      <c r="N17" s="8"/>
    </row>
    <row r="18" spans="3:14" x14ac:dyDescent="0.3">
      <c r="C18" s="100" t="s">
        <v>428</v>
      </c>
      <c r="D18" s="412">
        <v>0</v>
      </c>
      <c r="E18" s="412">
        <v>0</v>
      </c>
      <c r="F18" s="412">
        <v>0</v>
      </c>
      <c r="G18" s="412">
        <v>3905.97</v>
      </c>
      <c r="H18" s="247" t="e">
        <f>+F18/F14</f>
        <v>#DIV/0!</v>
      </c>
      <c r="I18" s="247">
        <f>+G18/G14</f>
        <v>1</v>
      </c>
      <c r="J18" s="247" t="e">
        <f t="shared" si="0"/>
        <v>#DIV/0!</v>
      </c>
      <c r="K18" s="247" t="e">
        <f t="shared" si="0"/>
        <v>#DIV/0!</v>
      </c>
      <c r="N18" s="8"/>
    </row>
    <row r="19" spans="3:14" x14ac:dyDescent="0.3">
      <c r="C19" s="100" t="s">
        <v>429</v>
      </c>
      <c r="D19" s="412">
        <v>0</v>
      </c>
      <c r="E19" s="412">
        <v>0</v>
      </c>
      <c r="F19" s="412">
        <v>0</v>
      </c>
      <c r="G19" s="412">
        <v>0</v>
      </c>
      <c r="H19" s="247" t="e">
        <f>+F19/F14</f>
        <v>#DIV/0!</v>
      </c>
      <c r="I19" s="247">
        <f>+G19/G14</f>
        <v>0</v>
      </c>
      <c r="J19" s="247" t="e">
        <f t="shared" si="0"/>
        <v>#DIV/0!</v>
      </c>
      <c r="K19" s="247" t="e">
        <f t="shared" si="0"/>
        <v>#DIV/0!</v>
      </c>
      <c r="N19" s="8"/>
    </row>
    <row r="20" spans="3:14" x14ac:dyDescent="0.3">
      <c r="C20" s="107" t="s">
        <v>89</v>
      </c>
      <c r="D20" s="411">
        <f>+SUM(D21:D25)</f>
        <v>549002.44999999995</v>
      </c>
      <c r="E20" s="411">
        <f>+SUM(E21:E25)</f>
        <v>292839.98</v>
      </c>
      <c r="F20" s="411">
        <f>+SUM(F21:F25)</f>
        <v>338675.24</v>
      </c>
      <c r="G20" s="411">
        <f>+SUM(G21:G25)</f>
        <v>352756.31000000006</v>
      </c>
      <c r="H20" s="362">
        <f>+F20/F86</f>
        <v>9.9156367362277453E-2</v>
      </c>
      <c r="I20" s="362">
        <f>+G20/G86</f>
        <v>3.9190839353218175E-2</v>
      </c>
      <c r="J20" s="362">
        <f t="shared" si="0"/>
        <v>-0.38310796245080508</v>
      </c>
      <c r="K20" s="362">
        <f t="shared" si="0"/>
        <v>0.20460433715369084</v>
      </c>
      <c r="N20" s="8"/>
    </row>
    <row r="21" spans="3:14" x14ac:dyDescent="0.3">
      <c r="C21" s="100" t="s">
        <v>425</v>
      </c>
      <c r="D21" s="412">
        <v>28936.78</v>
      </c>
      <c r="E21" s="412">
        <v>17080.13</v>
      </c>
      <c r="F21" s="412">
        <v>47224.459999999985</v>
      </c>
      <c r="G21" s="412">
        <v>38817.73000000001</v>
      </c>
      <c r="H21" s="247">
        <f>+F21/F20</f>
        <v>0.13943877326255083</v>
      </c>
      <c r="I21" s="247">
        <f>+G21/G20</f>
        <v>0.11004120663355392</v>
      </c>
      <c r="J21" s="247">
        <f t="shared" si="0"/>
        <v>0.63198738767755036</v>
      </c>
      <c r="K21" s="247">
        <f t="shared" si="0"/>
        <v>1.2726835217296359</v>
      </c>
      <c r="N21" s="8"/>
    </row>
    <row r="22" spans="3:14" x14ac:dyDescent="0.3">
      <c r="C22" s="100" t="s">
        <v>426</v>
      </c>
      <c r="D22" s="412">
        <v>0</v>
      </c>
      <c r="E22" s="412">
        <v>0</v>
      </c>
      <c r="F22" s="412">
        <v>0</v>
      </c>
      <c r="G22" s="412">
        <v>776.02</v>
      </c>
      <c r="H22" s="247">
        <f>+F22/F20</f>
        <v>0</v>
      </c>
      <c r="I22" s="247">
        <f>+G22/G20</f>
        <v>2.1998756025087118E-3</v>
      </c>
      <c r="J22" s="247" t="e">
        <f t="shared" si="0"/>
        <v>#DIV/0!</v>
      </c>
      <c r="K22" s="247" t="e">
        <f t="shared" si="0"/>
        <v>#DIV/0!</v>
      </c>
      <c r="N22" s="8"/>
    </row>
    <row r="23" spans="3:14" x14ac:dyDescent="0.3">
      <c r="C23" s="100" t="s">
        <v>427</v>
      </c>
      <c r="D23" s="412">
        <v>158089.59</v>
      </c>
      <c r="E23" s="412">
        <v>0</v>
      </c>
      <c r="F23" s="412">
        <v>72050.149999999994</v>
      </c>
      <c r="G23" s="412">
        <v>19347.64</v>
      </c>
      <c r="H23" s="247">
        <f>+F23/F20</f>
        <v>0.21274112037242521</v>
      </c>
      <c r="I23" s="247">
        <f>+G23/G20</f>
        <v>5.484704157382754E-2</v>
      </c>
      <c r="J23" s="247">
        <f t="shared" si="0"/>
        <v>-0.54424481713185546</v>
      </c>
      <c r="K23" s="247" t="e">
        <f t="shared" si="0"/>
        <v>#DIV/0!</v>
      </c>
      <c r="N23" s="8"/>
    </row>
    <row r="24" spans="3:14" x14ac:dyDescent="0.3">
      <c r="C24" s="100" t="s">
        <v>428</v>
      </c>
      <c r="D24" s="412">
        <v>96717.25</v>
      </c>
      <c r="E24" s="412">
        <v>0</v>
      </c>
      <c r="F24" s="412">
        <v>18698.009999999998</v>
      </c>
      <c r="G24" s="412">
        <v>0</v>
      </c>
      <c r="H24" s="247">
        <f>+F24/F20</f>
        <v>5.5209261828529296E-2</v>
      </c>
      <c r="I24" s="247">
        <f>+G24/G20</f>
        <v>0</v>
      </c>
      <c r="J24" s="247">
        <f t="shared" si="0"/>
        <v>-0.80667347344966911</v>
      </c>
      <c r="K24" s="247" t="e">
        <f t="shared" si="0"/>
        <v>#DIV/0!</v>
      </c>
      <c r="N24" s="8"/>
    </row>
    <row r="25" spans="3:14" x14ac:dyDescent="0.3">
      <c r="C25" s="100" t="s">
        <v>429</v>
      </c>
      <c r="D25" s="412">
        <v>265258.83</v>
      </c>
      <c r="E25" s="412">
        <v>275759.84999999998</v>
      </c>
      <c r="F25" s="412">
        <v>200702.62</v>
      </c>
      <c r="G25" s="412">
        <v>293814.92000000004</v>
      </c>
      <c r="H25" s="247">
        <f>+F25/F20</f>
        <v>0.5926108445364946</v>
      </c>
      <c r="I25" s="247">
        <f>+G25/G20</f>
        <v>0.83291187619010976</v>
      </c>
      <c r="J25" s="247">
        <f t="shared" si="0"/>
        <v>-0.24337063539034692</v>
      </c>
      <c r="K25" s="247">
        <f t="shared" si="0"/>
        <v>6.5473889690613282E-2</v>
      </c>
      <c r="N25" s="8"/>
    </row>
    <row r="26" spans="3:14" x14ac:dyDescent="0.3">
      <c r="C26" s="107" t="s">
        <v>90</v>
      </c>
      <c r="D26" s="411">
        <f>+SUM(D27:D31)</f>
        <v>468558.01</v>
      </c>
      <c r="E26" s="411">
        <f>+SUM(E27:E31)</f>
        <v>4255797.8999999994</v>
      </c>
      <c r="F26" s="411">
        <f>+SUM(F27:F31)</f>
        <v>460099.35</v>
      </c>
      <c r="G26" s="411">
        <f>+SUM(G27:G31)</f>
        <v>3298747.9900000012</v>
      </c>
      <c r="H26" s="362">
        <f>+F26/F86</f>
        <v>0.13470657073054726</v>
      </c>
      <c r="I26" s="362">
        <f>+G26/G86</f>
        <v>0.36648728563591498</v>
      </c>
      <c r="J26" s="362">
        <f t="shared" si="0"/>
        <v>-1.8052535266657874E-2</v>
      </c>
      <c r="K26" s="362">
        <f t="shared" si="0"/>
        <v>-0.22488142822759474</v>
      </c>
      <c r="N26" s="8"/>
    </row>
    <row r="27" spans="3:14" x14ac:dyDescent="0.3">
      <c r="C27" s="100" t="s">
        <v>425</v>
      </c>
      <c r="D27" s="412">
        <v>23737.65</v>
      </c>
      <c r="E27" s="412">
        <v>75160.31</v>
      </c>
      <c r="F27" s="412">
        <v>43774.65</v>
      </c>
      <c r="G27" s="412">
        <v>87610.739999999991</v>
      </c>
      <c r="H27" s="247">
        <f>+F27/F26</f>
        <v>9.5141734062436742E-2</v>
      </c>
      <c r="I27" s="247">
        <f>+G27/G26</f>
        <v>2.6558785413613836E-2</v>
      </c>
      <c r="J27" s="247">
        <f t="shared" si="0"/>
        <v>0.84410209098204747</v>
      </c>
      <c r="K27" s="247">
        <f t="shared" si="0"/>
        <v>0.16565165843515006</v>
      </c>
      <c r="N27" s="8"/>
    </row>
    <row r="28" spans="3:14" x14ac:dyDescent="0.3">
      <c r="C28" s="100" t="s">
        <v>426</v>
      </c>
      <c r="D28" s="412">
        <v>6514.46</v>
      </c>
      <c r="E28" s="412">
        <v>0</v>
      </c>
      <c r="F28" s="412">
        <v>0</v>
      </c>
      <c r="G28" s="412">
        <v>0</v>
      </c>
      <c r="H28" s="247">
        <f>+F28/F26</f>
        <v>0</v>
      </c>
      <c r="I28" s="247">
        <f>+G28/G26</f>
        <v>0</v>
      </c>
      <c r="J28" s="247">
        <f t="shared" si="0"/>
        <v>-1</v>
      </c>
      <c r="K28" s="247" t="e">
        <f t="shared" si="0"/>
        <v>#DIV/0!</v>
      </c>
      <c r="N28" s="8"/>
    </row>
    <row r="29" spans="3:14" x14ac:dyDescent="0.3">
      <c r="C29" s="100" t="s">
        <v>427</v>
      </c>
      <c r="D29" s="412">
        <v>38373.21</v>
      </c>
      <c r="E29" s="412">
        <v>37704.300000000003</v>
      </c>
      <c r="F29" s="412">
        <v>21375.59</v>
      </c>
      <c r="G29" s="412">
        <v>71.75</v>
      </c>
      <c r="H29" s="247">
        <f>+F29/F26</f>
        <v>4.6458639856804845E-2</v>
      </c>
      <c r="I29" s="247">
        <f>+G29/G26</f>
        <v>2.1750676383132856E-5</v>
      </c>
      <c r="J29" s="247">
        <f t="shared" si="0"/>
        <v>-0.44295538475931512</v>
      </c>
      <c r="K29" s="247">
        <f t="shared" si="0"/>
        <v>-0.99809703402529681</v>
      </c>
      <c r="N29" s="8"/>
    </row>
    <row r="30" spans="3:14" x14ac:dyDescent="0.3">
      <c r="C30" s="100" t="s">
        <v>428</v>
      </c>
      <c r="D30" s="412">
        <v>210637.16</v>
      </c>
      <c r="E30" s="412">
        <v>5000.26</v>
      </c>
      <c r="F30" s="412">
        <v>277059.68</v>
      </c>
      <c r="G30" s="412">
        <v>0</v>
      </c>
      <c r="H30" s="247">
        <f>+F30/F26</f>
        <v>0.60217359576795748</v>
      </c>
      <c r="I30" s="247">
        <f>+G30/G26</f>
        <v>0</v>
      </c>
      <c r="J30" s="247">
        <f t="shared" si="0"/>
        <v>0.31534093984176387</v>
      </c>
      <c r="K30" s="247">
        <f t="shared" si="0"/>
        <v>-1</v>
      </c>
      <c r="N30" s="8"/>
    </row>
    <row r="31" spans="3:14" x14ac:dyDescent="0.3">
      <c r="C31" s="100" t="s">
        <v>429</v>
      </c>
      <c r="D31" s="412">
        <v>189295.53</v>
      </c>
      <c r="E31" s="412">
        <v>4137933.03</v>
      </c>
      <c r="F31" s="412">
        <v>117889.43</v>
      </c>
      <c r="G31" s="412">
        <v>3211065.5000000009</v>
      </c>
      <c r="H31" s="247">
        <f>+F31/F26</f>
        <v>0.25622603031280095</v>
      </c>
      <c r="I31" s="247">
        <f>+G31/G26</f>
        <v>0.973419463910003</v>
      </c>
      <c r="J31" s="247">
        <f t="shared" si="0"/>
        <v>-0.37722021222582491</v>
      </c>
      <c r="K31" s="247">
        <f t="shared" si="0"/>
        <v>-0.2239928783961008</v>
      </c>
      <c r="N31" s="8"/>
    </row>
    <row r="32" spans="3:14" x14ac:dyDescent="0.3">
      <c r="C32" s="107" t="s">
        <v>91</v>
      </c>
      <c r="D32" s="411">
        <f>+SUM(D33:D37)</f>
        <v>1171068.3700000001</v>
      </c>
      <c r="E32" s="411">
        <f>+SUM(E33:E37)</f>
        <v>847658.67</v>
      </c>
      <c r="F32" s="411">
        <f>+SUM(F33:F37)</f>
        <v>1370716.8900000004</v>
      </c>
      <c r="G32" s="411">
        <f>+SUM(G33:G37)</f>
        <v>1016813.3599999999</v>
      </c>
      <c r="H32" s="362">
        <f>+F32/F86</f>
        <v>0.40131456759141437</v>
      </c>
      <c r="I32" s="362">
        <f>+G32/G86</f>
        <v>0.11296684967581724</v>
      </c>
      <c r="J32" s="362">
        <f t="shared" si="0"/>
        <v>0.17048408539972798</v>
      </c>
      <c r="K32" s="362">
        <f t="shared" si="0"/>
        <v>0.19955519360168855</v>
      </c>
      <c r="N32" s="8"/>
    </row>
    <row r="33" spans="3:14" x14ac:dyDescent="0.3">
      <c r="C33" s="100" t="s">
        <v>425</v>
      </c>
      <c r="D33" s="412">
        <v>931986.6</v>
      </c>
      <c r="E33" s="412">
        <v>333395.53000000003</v>
      </c>
      <c r="F33" s="412">
        <v>1000276.3700000003</v>
      </c>
      <c r="G33" s="412">
        <v>383960.84999999986</v>
      </c>
      <c r="H33" s="247">
        <f>+F33/F32</f>
        <v>0.72974687719796028</v>
      </c>
      <c r="I33" s="247">
        <f>+G33/G32</f>
        <v>0.37761192476857297</v>
      </c>
      <c r="J33" s="247">
        <f t="shared" si="0"/>
        <v>7.3273338908521182E-2</v>
      </c>
      <c r="K33" s="247">
        <f t="shared" si="0"/>
        <v>0.15166766033125828</v>
      </c>
      <c r="N33" s="8"/>
    </row>
    <row r="34" spans="3:14" x14ac:dyDescent="0.3">
      <c r="C34" s="100" t="s">
        <v>426</v>
      </c>
      <c r="D34" s="412">
        <v>0</v>
      </c>
      <c r="E34" s="412">
        <v>0</v>
      </c>
      <c r="F34" s="412">
        <v>0</v>
      </c>
      <c r="G34" s="412">
        <v>0</v>
      </c>
      <c r="H34" s="247">
        <f>+F34/F32</f>
        <v>0</v>
      </c>
      <c r="I34" s="247">
        <f>+G34/G32</f>
        <v>0</v>
      </c>
      <c r="J34" s="247" t="e">
        <f t="shared" si="0"/>
        <v>#DIV/0!</v>
      </c>
      <c r="K34" s="247" t="e">
        <f t="shared" si="0"/>
        <v>#DIV/0!</v>
      </c>
      <c r="N34" s="8"/>
    </row>
    <row r="35" spans="3:14" x14ac:dyDescent="0.3">
      <c r="C35" s="100" t="s">
        <v>427</v>
      </c>
      <c r="D35" s="412">
        <v>43106.12</v>
      </c>
      <c r="E35" s="412">
        <v>19280.45</v>
      </c>
      <c r="F35" s="412">
        <v>72407.590000000011</v>
      </c>
      <c r="G35" s="412">
        <v>29237.569999999996</v>
      </c>
      <c r="H35" s="247">
        <f>+F35/F32</f>
        <v>5.2824613549483576E-2</v>
      </c>
      <c r="I35" s="247">
        <f>+G35/G32</f>
        <v>2.8754116684698162E-2</v>
      </c>
      <c r="J35" s="247">
        <f t="shared" si="0"/>
        <v>0.6797519702538759</v>
      </c>
      <c r="K35" s="247">
        <f t="shared" si="0"/>
        <v>0.51643607903342481</v>
      </c>
      <c r="N35" s="8"/>
    </row>
    <row r="36" spans="3:14" x14ac:dyDescent="0.3">
      <c r="C36" s="100" t="s">
        <v>428</v>
      </c>
      <c r="D36" s="412">
        <v>128198.54</v>
      </c>
      <c r="E36" s="412">
        <v>336716.21</v>
      </c>
      <c r="F36" s="412">
        <v>173615.27</v>
      </c>
      <c r="G36" s="412">
        <v>418973.37000000005</v>
      </c>
      <c r="H36" s="247">
        <f>+F36/F32</f>
        <v>0.12666019603800166</v>
      </c>
      <c r="I36" s="247">
        <f>+G36/G32</f>
        <v>0.41204550066100637</v>
      </c>
      <c r="J36" s="247">
        <f t="shared" si="0"/>
        <v>0.35426869915991244</v>
      </c>
      <c r="K36" s="247">
        <f t="shared" si="0"/>
        <v>0.24429224835953109</v>
      </c>
      <c r="N36" s="8"/>
    </row>
    <row r="37" spans="3:14" x14ac:dyDescent="0.3">
      <c r="C37" s="100" t="s">
        <v>429</v>
      </c>
      <c r="D37" s="412">
        <v>67777.11</v>
      </c>
      <c r="E37" s="412">
        <v>158266.48000000001</v>
      </c>
      <c r="F37" s="412">
        <v>124417.66</v>
      </c>
      <c r="G37" s="412">
        <v>184641.57</v>
      </c>
      <c r="H37" s="247">
        <f>+F37/F32</f>
        <v>9.0768313214554447E-2</v>
      </c>
      <c r="I37" s="247">
        <f>+G37/G32</f>
        <v>0.18158845788572253</v>
      </c>
      <c r="J37" s="247">
        <f t="shared" si="0"/>
        <v>0.83568847948813396</v>
      </c>
      <c r="K37" s="247">
        <f t="shared" si="0"/>
        <v>0.16664988063170416</v>
      </c>
      <c r="N37" s="8"/>
    </row>
    <row r="38" spans="3:14" x14ac:dyDescent="0.3">
      <c r="C38" s="107" t="s">
        <v>92</v>
      </c>
      <c r="D38" s="411">
        <f>+SUM(D39:D43)</f>
        <v>0</v>
      </c>
      <c r="E38" s="411">
        <f>+SUM(E39:E43)</f>
        <v>0</v>
      </c>
      <c r="F38" s="411">
        <f>+SUM(F39:F43)</f>
        <v>0</v>
      </c>
      <c r="G38" s="411">
        <f>+SUM(G39:G43)</f>
        <v>8244.25</v>
      </c>
      <c r="H38" s="362">
        <f>+F38/F86</f>
        <v>0</v>
      </c>
      <c r="I38" s="362">
        <f>+G38/G86</f>
        <v>9.1592713773927645E-4</v>
      </c>
      <c r="J38" s="362" t="e">
        <f t="shared" si="0"/>
        <v>#DIV/0!</v>
      </c>
      <c r="K38" s="362" t="e">
        <f t="shared" si="0"/>
        <v>#DIV/0!</v>
      </c>
      <c r="N38" s="8"/>
    </row>
    <row r="39" spans="3:14" x14ac:dyDescent="0.3">
      <c r="C39" s="100" t="s">
        <v>425</v>
      </c>
      <c r="D39" s="412">
        <v>0</v>
      </c>
      <c r="E39" s="412">
        <v>0</v>
      </c>
      <c r="F39" s="412">
        <v>0</v>
      </c>
      <c r="G39" s="412">
        <v>0</v>
      </c>
      <c r="H39" s="247" t="e">
        <f>+F39/F38</f>
        <v>#DIV/0!</v>
      </c>
      <c r="I39" s="247">
        <f>+G39/G38</f>
        <v>0</v>
      </c>
      <c r="J39" s="247" t="e">
        <f t="shared" si="0"/>
        <v>#DIV/0!</v>
      </c>
      <c r="K39" s="247" t="e">
        <f t="shared" si="0"/>
        <v>#DIV/0!</v>
      </c>
      <c r="N39" s="8"/>
    </row>
    <row r="40" spans="3:14" x14ac:dyDescent="0.3">
      <c r="C40" s="100" t="s">
        <v>426</v>
      </c>
      <c r="D40" s="412">
        <v>0</v>
      </c>
      <c r="E40" s="412">
        <v>0</v>
      </c>
      <c r="F40" s="412">
        <v>0</v>
      </c>
      <c r="G40" s="412">
        <v>0</v>
      </c>
      <c r="H40" s="247" t="e">
        <f>+F40/F38</f>
        <v>#DIV/0!</v>
      </c>
      <c r="I40" s="247">
        <f>+G40/G38</f>
        <v>0</v>
      </c>
      <c r="J40" s="247" t="e">
        <f t="shared" si="0"/>
        <v>#DIV/0!</v>
      </c>
      <c r="K40" s="247" t="e">
        <f t="shared" si="0"/>
        <v>#DIV/0!</v>
      </c>
      <c r="N40" s="8"/>
    </row>
    <row r="41" spans="3:14" x14ac:dyDescent="0.3">
      <c r="C41" s="100" t="s">
        <v>427</v>
      </c>
      <c r="D41" s="412">
        <v>0</v>
      </c>
      <c r="E41" s="412">
        <v>0</v>
      </c>
      <c r="F41" s="412">
        <v>0</v>
      </c>
      <c r="G41" s="412">
        <v>0</v>
      </c>
      <c r="H41" s="247" t="e">
        <f>+F41/F38</f>
        <v>#DIV/0!</v>
      </c>
      <c r="I41" s="247">
        <f>+G41/G38</f>
        <v>0</v>
      </c>
      <c r="J41" s="247" t="e">
        <f t="shared" si="0"/>
        <v>#DIV/0!</v>
      </c>
      <c r="K41" s="247" t="e">
        <f t="shared" si="0"/>
        <v>#DIV/0!</v>
      </c>
      <c r="N41" s="8"/>
    </row>
    <row r="42" spans="3:14" x14ac:dyDescent="0.3">
      <c r="C42" s="100" t="s">
        <v>428</v>
      </c>
      <c r="D42" s="412">
        <v>0</v>
      </c>
      <c r="E42" s="412">
        <v>0</v>
      </c>
      <c r="F42" s="412">
        <v>0</v>
      </c>
      <c r="G42" s="412">
        <v>0</v>
      </c>
      <c r="H42" s="247" t="e">
        <f>+F42/F38</f>
        <v>#DIV/0!</v>
      </c>
      <c r="I42" s="247">
        <f>+G42/G38</f>
        <v>0</v>
      </c>
      <c r="J42" s="247" t="e">
        <f t="shared" si="0"/>
        <v>#DIV/0!</v>
      </c>
      <c r="K42" s="247" t="e">
        <f t="shared" si="0"/>
        <v>#DIV/0!</v>
      </c>
      <c r="N42" s="8"/>
    </row>
    <row r="43" spans="3:14" x14ac:dyDescent="0.3">
      <c r="C43" s="100" t="s">
        <v>429</v>
      </c>
      <c r="D43" s="412">
        <v>0</v>
      </c>
      <c r="E43" s="412">
        <v>0</v>
      </c>
      <c r="F43" s="412">
        <v>0</v>
      </c>
      <c r="G43" s="412">
        <v>8244.25</v>
      </c>
      <c r="H43" s="247" t="e">
        <f>+F43/F38</f>
        <v>#DIV/0!</v>
      </c>
      <c r="I43" s="247">
        <f>+G43/G38</f>
        <v>1</v>
      </c>
      <c r="J43" s="247" t="e">
        <f t="shared" si="0"/>
        <v>#DIV/0!</v>
      </c>
      <c r="K43" s="247" t="e">
        <f t="shared" si="0"/>
        <v>#DIV/0!</v>
      </c>
      <c r="N43" s="8"/>
    </row>
    <row r="44" spans="3:14" x14ac:dyDescent="0.3">
      <c r="C44" s="107" t="s">
        <v>97</v>
      </c>
      <c r="D44" s="411">
        <f>+SUM(D45:D49)</f>
        <v>1775.21</v>
      </c>
      <c r="E44" s="411">
        <f>+SUM(E45:E49)</f>
        <v>0</v>
      </c>
      <c r="F44" s="411">
        <f>+SUM(F45:F49)</f>
        <v>1217.9000000000001</v>
      </c>
      <c r="G44" s="411">
        <f>+SUM(G45:G49)</f>
        <v>0</v>
      </c>
      <c r="H44" s="362">
        <f>+F44/F86</f>
        <v>3.5657327595166896E-4</v>
      </c>
      <c r="I44" s="362">
        <f>+G44/G86</f>
        <v>0</v>
      </c>
      <c r="J44" s="362">
        <f t="shared" si="0"/>
        <v>-0.313940322553388</v>
      </c>
      <c r="K44" s="362" t="e">
        <f t="shared" si="0"/>
        <v>#DIV/0!</v>
      </c>
      <c r="N44" s="8"/>
    </row>
    <row r="45" spans="3:14" x14ac:dyDescent="0.3">
      <c r="C45" s="100" t="s">
        <v>425</v>
      </c>
      <c r="D45" s="412">
        <v>1775.21</v>
      </c>
      <c r="E45" s="412">
        <v>0</v>
      </c>
      <c r="F45" s="412">
        <v>1217.9000000000001</v>
      </c>
      <c r="G45" s="412">
        <v>0</v>
      </c>
      <c r="H45" s="247">
        <f>+F45/F44</f>
        <v>1</v>
      </c>
      <c r="I45" s="247" t="e">
        <f>+G45/G44</f>
        <v>#DIV/0!</v>
      </c>
      <c r="J45" s="247">
        <f t="shared" si="0"/>
        <v>-0.313940322553388</v>
      </c>
      <c r="K45" s="247" t="e">
        <f t="shared" si="0"/>
        <v>#DIV/0!</v>
      </c>
      <c r="N45" s="8"/>
    </row>
    <row r="46" spans="3:14" x14ac:dyDescent="0.3">
      <c r="C46" s="100" t="s">
        <v>426</v>
      </c>
      <c r="D46" s="412">
        <v>0</v>
      </c>
      <c r="E46" s="412">
        <v>0</v>
      </c>
      <c r="F46" s="412">
        <v>0</v>
      </c>
      <c r="G46" s="412">
        <v>0</v>
      </c>
      <c r="H46" s="247">
        <f>+F46/F44</f>
        <v>0</v>
      </c>
      <c r="I46" s="247" t="e">
        <f>+G46/G44</f>
        <v>#DIV/0!</v>
      </c>
      <c r="J46" s="247" t="e">
        <f t="shared" si="0"/>
        <v>#DIV/0!</v>
      </c>
      <c r="K46" s="247" t="e">
        <f t="shared" si="0"/>
        <v>#DIV/0!</v>
      </c>
      <c r="N46" s="8"/>
    </row>
    <row r="47" spans="3:14" x14ac:dyDescent="0.3">
      <c r="C47" s="100" t="s">
        <v>427</v>
      </c>
      <c r="D47" s="412">
        <v>0</v>
      </c>
      <c r="E47" s="412">
        <v>0</v>
      </c>
      <c r="F47" s="412">
        <v>0</v>
      </c>
      <c r="G47" s="412">
        <v>0</v>
      </c>
      <c r="H47" s="247">
        <f>+F47/F44</f>
        <v>0</v>
      </c>
      <c r="I47" s="247" t="e">
        <f>+G47/G44</f>
        <v>#DIV/0!</v>
      </c>
      <c r="J47" s="247" t="e">
        <f t="shared" si="0"/>
        <v>#DIV/0!</v>
      </c>
      <c r="K47" s="247" t="e">
        <f t="shared" si="0"/>
        <v>#DIV/0!</v>
      </c>
      <c r="N47" s="8"/>
    </row>
    <row r="48" spans="3:14" x14ac:dyDescent="0.3">
      <c r="C48" s="100" t="s">
        <v>428</v>
      </c>
      <c r="D48" s="412">
        <v>0</v>
      </c>
      <c r="E48" s="412">
        <v>0</v>
      </c>
      <c r="F48" s="412">
        <v>0</v>
      </c>
      <c r="G48" s="412">
        <v>0</v>
      </c>
      <c r="H48" s="247">
        <f>+F48/F44</f>
        <v>0</v>
      </c>
      <c r="I48" s="247" t="e">
        <f>+G48/G44</f>
        <v>#DIV/0!</v>
      </c>
      <c r="J48" s="247" t="e">
        <f t="shared" si="0"/>
        <v>#DIV/0!</v>
      </c>
      <c r="K48" s="247" t="e">
        <f t="shared" si="0"/>
        <v>#DIV/0!</v>
      </c>
      <c r="N48" s="8"/>
    </row>
    <row r="49" spans="3:14" x14ac:dyDescent="0.3">
      <c r="C49" s="100" t="s">
        <v>429</v>
      </c>
      <c r="D49" s="412">
        <v>0</v>
      </c>
      <c r="E49" s="412">
        <v>0</v>
      </c>
      <c r="F49" s="412">
        <v>0</v>
      </c>
      <c r="G49" s="412">
        <v>0</v>
      </c>
      <c r="H49" s="247">
        <f>+F49/F44</f>
        <v>0</v>
      </c>
      <c r="I49" s="247" t="e">
        <f>+G49/G44</f>
        <v>#DIV/0!</v>
      </c>
      <c r="J49" s="247" t="e">
        <f t="shared" si="0"/>
        <v>#DIV/0!</v>
      </c>
      <c r="K49" s="247" t="e">
        <f t="shared" si="0"/>
        <v>#DIV/0!</v>
      </c>
      <c r="N49" s="8"/>
    </row>
    <row r="50" spans="3:14" x14ac:dyDescent="0.3">
      <c r="C50" s="107" t="s">
        <v>93</v>
      </c>
      <c r="D50" s="411">
        <f>+SUM(D51:D55)</f>
        <v>9314.6</v>
      </c>
      <c r="E50" s="411">
        <f>+SUM(E51:E55)</f>
        <v>62136.03</v>
      </c>
      <c r="F50" s="411">
        <f>+SUM(F51:F55)</f>
        <v>19179.07</v>
      </c>
      <c r="G50" s="411">
        <f>+SUM(G51:G55)</f>
        <v>77843.28</v>
      </c>
      <c r="H50" s="362">
        <f>+F50/F86</f>
        <v>5.6151932175107768E-3</v>
      </c>
      <c r="I50" s="362">
        <f>+G50/G86</f>
        <v>8.6483030770096812E-3</v>
      </c>
      <c r="J50" s="362">
        <f t="shared" si="0"/>
        <v>1.0590331307839305</v>
      </c>
      <c r="K50" s="362">
        <f t="shared" si="0"/>
        <v>0.25278811665309164</v>
      </c>
      <c r="N50" s="8"/>
    </row>
    <row r="51" spans="3:14" x14ac:dyDescent="0.3">
      <c r="C51" s="100" t="s">
        <v>425</v>
      </c>
      <c r="D51" s="412">
        <v>9314.6</v>
      </c>
      <c r="E51" s="412">
        <v>10179.14</v>
      </c>
      <c r="F51" s="412">
        <v>19179.07</v>
      </c>
      <c r="G51" s="412">
        <v>36827.26</v>
      </c>
      <c r="H51" s="247">
        <f>+F51/F50</f>
        <v>1</v>
      </c>
      <c r="I51" s="247">
        <f>+G51/G50</f>
        <v>0.47309491583602337</v>
      </c>
      <c r="J51" s="247">
        <f t="shared" si="0"/>
        <v>1.0590331307839305</v>
      </c>
      <c r="K51" s="247">
        <f t="shared" si="0"/>
        <v>2.6179146764854404</v>
      </c>
      <c r="N51" s="8"/>
    </row>
    <row r="52" spans="3:14" x14ac:dyDescent="0.3">
      <c r="C52" s="100" t="s">
        <v>426</v>
      </c>
      <c r="D52" s="412">
        <v>0</v>
      </c>
      <c r="E52" s="412">
        <v>51956.89</v>
      </c>
      <c r="F52" s="412">
        <v>0</v>
      </c>
      <c r="G52" s="412">
        <v>41016.019999999997</v>
      </c>
      <c r="H52" s="247">
        <f>+F52/F50</f>
        <v>0</v>
      </c>
      <c r="I52" s="247">
        <f>+G52/G50</f>
        <v>0.52690508416397663</v>
      </c>
      <c r="J52" s="247" t="e">
        <f t="shared" si="0"/>
        <v>#DIV/0!</v>
      </c>
      <c r="K52" s="247">
        <f t="shared" si="0"/>
        <v>-0.21057592169200279</v>
      </c>
      <c r="N52" s="8"/>
    </row>
    <row r="53" spans="3:14" x14ac:dyDescent="0.3">
      <c r="C53" s="100" t="s">
        <v>427</v>
      </c>
      <c r="D53" s="412">
        <v>0</v>
      </c>
      <c r="E53" s="412">
        <v>0</v>
      </c>
      <c r="F53" s="412">
        <v>0</v>
      </c>
      <c r="G53" s="412">
        <v>0</v>
      </c>
      <c r="H53" s="247">
        <f>+F53/F50</f>
        <v>0</v>
      </c>
      <c r="I53" s="247">
        <f>+G53/G50</f>
        <v>0</v>
      </c>
      <c r="J53" s="247" t="e">
        <f t="shared" si="0"/>
        <v>#DIV/0!</v>
      </c>
      <c r="K53" s="247" t="e">
        <f t="shared" si="0"/>
        <v>#DIV/0!</v>
      </c>
      <c r="N53" s="8"/>
    </row>
    <row r="54" spans="3:14" x14ac:dyDescent="0.3">
      <c r="C54" s="100" t="s">
        <v>428</v>
      </c>
      <c r="D54" s="412">
        <v>0</v>
      </c>
      <c r="E54" s="412">
        <v>0</v>
      </c>
      <c r="F54" s="412">
        <v>0</v>
      </c>
      <c r="G54" s="412">
        <v>0</v>
      </c>
      <c r="H54" s="247">
        <f>+F54/F50</f>
        <v>0</v>
      </c>
      <c r="I54" s="247">
        <f>+G54/G50</f>
        <v>0</v>
      </c>
      <c r="J54" s="247" t="e">
        <f t="shared" si="0"/>
        <v>#DIV/0!</v>
      </c>
      <c r="K54" s="247" t="e">
        <f t="shared" si="0"/>
        <v>#DIV/0!</v>
      </c>
      <c r="N54" s="8"/>
    </row>
    <row r="55" spans="3:14" x14ac:dyDescent="0.3">
      <c r="C55" s="100" t="s">
        <v>429</v>
      </c>
      <c r="D55" s="412">
        <v>0</v>
      </c>
      <c r="E55" s="412">
        <v>0</v>
      </c>
      <c r="F55" s="412">
        <v>0</v>
      </c>
      <c r="G55" s="412">
        <v>0</v>
      </c>
      <c r="H55" s="247">
        <f>+F55/F50</f>
        <v>0</v>
      </c>
      <c r="I55" s="247">
        <f>+G55/G50</f>
        <v>0</v>
      </c>
      <c r="J55" s="247" t="e">
        <f t="shared" si="0"/>
        <v>#DIV/0!</v>
      </c>
      <c r="K55" s="247" t="e">
        <f t="shared" si="0"/>
        <v>#DIV/0!</v>
      </c>
      <c r="N55" s="8"/>
    </row>
    <row r="56" spans="3:14" x14ac:dyDescent="0.3">
      <c r="C56" s="107" t="s">
        <v>94</v>
      </c>
      <c r="D56" s="411">
        <f>+SUM(D57:D61)</f>
        <v>16152</v>
      </c>
      <c r="E56" s="411">
        <f>+SUM(E57:E61)</f>
        <v>2560840.04</v>
      </c>
      <c r="F56" s="411">
        <f>+SUM(F57:F61)</f>
        <v>94394.22</v>
      </c>
      <c r="G56" s="411">
        <f>+SUM(G57:G61)</f>
        <v>2162512.6800000002</v>
      </c>
      <c r="H56" s="362">
        <f>+F56/F86</f>
        <v>2.7636469542903809E-2</v>
      </c>
      <c r="I56" s="362">
        <f>+G56/G86</f>
        <v>0.24025278822419163</v>
      </c>
      <c r="J56" s="362">
        <f t="shared" si="0"/>
        <v>4.8441196136701334</v>
      </c>
      <c r="K56" s="362">
        <f t="shared" si="0"/>
        <v>-0.15554558417479283</v>
      </c>
      <c r="N56" s="8"/>
    </row>
    <row r="57" spans="3:14" x14ac:dyDescent="0.3">
      <c r="C57" s="100" t="s">
        <v>425</v>
      </c>
      <c r="D57" s="412">
        <v>0</v>
      </c>
      <c r="E57" s="412">
        <v>0</v>
      </c>
      <c r="F57" s="412">
        <v>0</v>
      </c>
      <c r="G57" s="412">
        <v>0</v>
      </c>
      <c r="H57" s="247">
        <f>+F57/F56</f>
        <v>0</v>
      </c>
      <c r="I57" s="247">
        <f>+G57/G56</f>
        <v>0</v>
      </c>
      <c r="J57" s="247" t="e">
        <f t="shared" si="0"/>
        <v>#DIV/0!</v>
      </c>
      <c r="K57" s="247" t="e">
        <f t="shared" si="0"/>
        <v>#DIV/0!</v>
      </c>
      <c r="N57" s="8"/>
    </row>
    <row r="58" spans="3:14" x14ac:dyDescent="0.3">
      <c r="C58" s="100" t="s">
        <v>426</v>
      </c>
      <c r="D58" s="412">
        <v>0</v>
      </c>
      <c r="E58" s="412">
        <v>0</v>
      </c>
      <c r="F58" s="412">
        <v>0</v>
      </c>
      <c r="G58" s="412">
        <v>0</v>
      </c>
      <c r="H58" s="247">
        <f>+F58/F56</f>
        <v>0</v>
      </c>
      <c r="I58" s="247">
        <f>+G58/G56</f>
        <v>0</v>
      </c>
      <c r="J58" s="247" t="e">
        <f t="shared" si="0"/>
        <v>#DIV/0!</v>
      </c>
      <c r="K58" s="247" t="e">
        <f t="shared" si="0"/>
        <v>#DIV/0!</v>
      </c>
      <c r="N58" s="8"/>
    </row>
    <row r="59" spans="3:14" x14ac:dyDescent="0.3">
      <c r="C59" s="100" t="s">
        <v>427</v>
      </c>
      <c r="D59" s="412">
        <v>0</v>
      </c>
      <c r="E59" s="412">
        <v>0</v>
      </c>
      <c r="F59" s="412">
        <v>0</v>
      </c>
      <c r="G59" s="412">
        <v>0</v>
      </c>
      <c r="H59" s="247">
        <f>+F59/F56</f>
        <v>0</v>
      </c>
      <c r="I59" s="247">
        <f>+G59/G56</f>
        <v>0</v>
      </c>
      <c r="J59" s="247" t="e">
        <f t="shared" si="0"/>
        <v>#DIV/0!</v>
      </c>
      <c r="K59" s="247" t="e">
        <f t="shared" si="0"/>
        <v>#DIV/0!</v>
      </c>
      <c r="N59" s="8"/>
    </row>
    <row r="60" spans="3:14" x14ac:dyDescent="0.3">
      <c r="C60" s="100" t="s">
        <v>428</v>
      </c>
      <c r="D60" s="412">
        <v>0</v>
      </c>
      <c r="E60" s="412">
        <v>2549840.04</v>
      </c>
      <c r="F60" s="412">
        <v>0</v>
      </c>
      <c r="G60" s="412">
        <v>2124417.6800000002</v>
      </c>
      <c r="H60" s="247">
        <f>+F60/F56</f>
        <v>0</v>
      </c>
      <c r="I60" s="247">
        <f>+G60/G56</f>
        <v>0.98238391832227312</v>
      </c>
      <c r="J60" s="247" t="e">
        <f t="shared" si="0"/>
        <v>#DIV/0!</v>
      </c>
      <c r="K60" s="247">
        <f>+(G60-E60)/E60</f>
        <v>-0.16684276398765777</v>
      </c>
      <c r="N60" s="8"/>
    </row>
    <row r="61" spans="3:14" x14ac:dyDescent="0.3">
      <c r="C61" s="100" t="s">
        <v>429</v>
      </c>
      <c r="D61" s="412">
        <v>16152</v>
      </c>
      <c r="E61" s="412">
        <v>11000</v>
      </c>
      <c r="F61" s="412">
        <v>94394.22</v>
      </c>
      <c r="G61" s="412">
        <v>38095</v>
      </c>
      <c r="H61" s="247">
        <f>+F61/F56</f>
        <v>1</v>
      </c>
      <c r="I61" s="247">
        <f>+G61/G56</f>
        <v>1.7616081677726856E-2</v>
      </c>
      <c r="J61" s="247">
        <f t="shared" si="0"/>
        <v>4.8441196136701334</v>
      </c>
      <c r="K61" s="247">
        <f t="shared" si="0"/>
        <v>2.4631818181818184</v>
      </c>
      <c r="N61" s="8"/>
    </row>
    <row r="62" spans="3:14" x14ac:dyDescent="0.3">
      <c r="C62" s="107" t="s">
        <v>113</v>
      </c>
      <c r="D62" s="411">
        <f>+SUM(D63:D67)</f>
        <v>0</v>
      </c>
      <c r="E62" s="411">
        <f>+SUM(E63:E67)</f>
        <v>0</v>
      </c>
      <c r="F62" s="411">
        <f>+SUM(F63:F67)</f>
        <v>0</v>
      </c>
      <c r="G62" s="411">
        <f>+SUM(G63:G67)</f>
        <v>0</v>
      </c>
      <c r="H62" s="362">
        <f>+F62/F86</f>
        <v>0</v>
      </c>
      <c r="I62" s="362">
        <f>+G62/G86</f>
        <v>0</v>
      </c>
      <c r="J62" s="362" t="e">
        <f t="shared" si="0"/>
        <v>#DIV/0!</v>
      </c>
      <c r="K62" s="362" t="e">
        <f t="shared" si="0"/>
        <v>#DIV/0!</v>
      </c>
      <c r="N62" s="8"/>
    </row>
    <row r="63" spans="3:14" x14ac:dyDescent="0.3">
      <c r="C63" s="100" t="s">
        <v>425</v>
      </c>
      <c r="D63" s="412">
        <v>0</v>
      </c>
      <c r="E63" s="412">
        <v>0</v>
      </c>
      <c r="F63" s="412">
        <v>0</v>
      </c>
      <c r="G63" s="412">
        <v>0</v>
      </c>
      <c r="H63" s="247" t="e">
        <f>+F63/F62</f>
        <v>#DIV/0!</v>
      </c>
      <c r="I63" s="247" t="e">
        <f>+G63/G62</f>
        <v>#DIV/0!</v>
      </c>
      <c r="J63" s="247" t="e">
        <f t="shared" si="0"/>
        <v>#DIV/0!</v>
      </c>
      <c r="K63" s="247" t="e">
        <f t="shared" si="0"/>
        <v>#DIV/0!</v>
      </c>
      <c r="N63" s="8"/>
    </row>
    <row r="64" spans="3:14" x14ac:dyDescent="0.3">
      <c r="C64" s="100" t="s">
        <v>426</v>
      </c>
      <c r="D64" s="412">
        <v>0</v>
      </c>
      <c r="E64" s="412">
        <v>0</v>
      </c>
      <c r="F64" s="412">
        <v>0</v>
      </c>
      <c r="G64" s="412">
        <v>0</v>
      </c>
      <c r="H64" s="247" t="e">
        <f>+F64/F62</f>
        <v>#DIV/0!</v>
      </c>
      <c r="I64" s="247" t="e">
        <f>+G64/G62</f>
        <v>#DIV/0!</v>
      </c>
      <c r="J64" s="247" t="e">
        <f t="shared" si="0"/>
        <v>#DIV/0!</v>
      </c>
      <c r="K64" s="247" t="e">
        <f t="shared" si="0"/>
        <v>#DIV/0!</v>
      </c>
      <c r="N64" s="8"/>
    </row>
    <row r="65" spans="3:14" x14ac:dyDescent="0.3">
      <c r="C65" s="100" t="s">
        <v>427</v>
      </c>
      <c r="D65" s="412">
        <v>0</v>
      </c>
      <c r="E65" s="412">
        <v>0</v>
      </c>
      <c r="F65" s="412">
        <v>0</v>
      </c>
      <c r="G65" s="412">
        <v>0</v>
      </c>
      <c r="H65" s="247" t="e">
        <f>+F65/F62</f>
        <v>#DIV/0!</v>
      </c>
      <c r="I65" s="247" t="e">
        <f>+G65/G62</f>
        <v>#DIV/0!</v>
      </c>
      <c r="J65" s="247" t="e">
        <f t="shared" si="0"/>
        <v>#DIV/0!</v>
      </c>
      <c r="K65" s="247" t="e">
        <f t="shared" si="0"/>
        <v>#DIV/0!</v>
      </c>
      <c r="N65" s="8"/>
    </row>
    <row r="66" spans="3:14" x14ac:dyDescent="0.3">
      <c r="C66" s="100" t="s">
        <v>428</v>
      </c>
      <c r="D66" s="412">
        <v>0</v>
      </c>
      <c r="E66" s="412">
        <v>0</v>
      </c>
      <c r="F66" s="412">
        <v>0</v>
      </c>
      <c r="G66" s="412">
        <v>0</v>
      </c>
      <c r="H66" s="247" t="e">
        <f>+F66/F62</f>
        <v>#DIV/0!</v>
      </c>
      <c r="I66" s="247" t="e">
        <f>+G66/G62</f>
        <v>#DIV/0!</v>
      </c>
      <c r="J66" s="247" t="e">
        <f t="shared" si="0"/>
        <v>#DIV/0!</v>
      </c>
      <c r="K66" s="247" t="e">
        <f t="shared" si="0"/>
        <v>#DIV/0!</v>
      </c>
      <c r="N66" s="8"/>
    </row>
    <row r="67" spans="3:14" x14ac:dyDescent="0.3">
      <c r="C67" s="100" t="s">
        <v>429</v>
      </c>
      <c r="D67" s="412">
        <v>0</v>
      </c>
      <c r="E67" s="412">
        <v>0</v>
      </c>
      <c r="F67" s="412">
        <v>0</v>
      </c>
      <c r="G67" s="412">
        <v>0</v>
      </c>
      <c r="H67" s="247" t="e">
        <f>+F67/F62</f>
        <v>#DIV/0!</v>
      </c>
      <c r="I67" s="247" t="e">
        <f>+G67/G62</f>
        <v>#DIV/0!</v>
      </c>
      <c r="J67" s="247" t="e">
        <f t="shared" si="0"/>
        <v>#DIV/0!</v>
      </c>
      <c r="K67" s="247" t="e">
        <f t="shared" si="0"/>
        <v>#DIV/0!</v>
      </c>
      <c r="N67" s="8"/>
    </row>
    <row r="68" spans="3:14" x14ac:dyDescent="0.3">
      <c r="C68" s="107" t="s">
        <v>86</v>
      </c>
      <c r="D68" s="411">
        <f>+SUM(D69:D73)</f>
        <v>0</v>
      </c>
      <c r="E68" s="411">
        <f>+SUM(E69:E73)</f>
        <v>0</v>
      </c>
      <c r="F68" s="411">
        <f>+SUM(F69:F73)</f>
        <v>0</v>
      </c>
      <c r="G68" s="411">
        <f>+SUM(G69:G73)</f>
        <v>0</v>
      </c>
      <c r="H68" s="362">
        <f>+F68/F86</f>
        <v>0</v>
      </c>
      <c r="I68" s="362">
        <f>+G68/G86</f>
        <v>0</v>
      </c>
      <c r="J68" s="362" t="e">
        <f t="shared" si="0"/>
        <v>#DIV/0!</v>
      </c>
      <c r="K68" s="362" t="e">
        <f t="shared" si="0"/>
        <v>#DIV/0!</v>
      </c>
      <c r="N68" s="8"/>
    </row>
    <row r="69" spans="3:14" x14ac:dyDescent="0.3">
      <c r="C69" s="100" t="s">
        <v>425</v>
      </c>
      <c r="D69" s="412">
        <v>0</v>
      </c>
      <c r="E69" s="412">
        <v>0</v>
      </c>
      <c r="F69" s="412">
        <v>0</v>
      </c>
      <c r="G69" s="412">
        <v>0</v>
      </c>
      <c r="H69" s="247" t="e">
        <f>+F69/F68</f>
        <v>#DIV/0!</v>
      </c>
      <c r="I69" s="247" t="e">
        <f>+G69/G68</f>
        <v>#DIV/0!</v>
      </c>
      <c r="J69" s="247" t="e">
        <f t="shared" si="0"/>
        <v>#DIV/0!</v>
      </c>
      <c r="K69" s="247" t="e">
        <f t="shared" si="0"/>
        <v>#DIV/0!</v>
      </c>
      <c r="N69" s="8"/>
    </row>
    <row r="70" spans="3:14" x14ac:dyDescent="0.3">
      <c r="C70" s="100" t="s">
        <v>426</v>
      </c>
      <c r="D70" s="412">
        <v>0</v>
      </c>
      <c r="E70" s="412">
        <v>0</v>
      </c>
      <c r="F70" s="412">
        <v>0</v>
      </c>
      <c r="G70" s="412">
        <v>0</v>
      </c>
      <c r="H70" s="247" t="e">
        <f>+F70/F68</f>
        <v>#DIV/0!</v>
      </c>
      <c r="I70" s="247" t="e">
        <f>+G70/G68</f>
        <v>#DIV/0!</v>
      </c>
      <c r="J70" s="247" t="e">
        <f t="shared" si="0"/>
        <v>#DIV/0!</v>
      </c>
      <c r="K70" s="247" t="e">
        <f t="shared" si="0"/>
        <v>#DIV/0!</v>
      </c>
      <c r="N70" s="8"/>
    </row>
    <row r="71" spans="3:14" x14ac:dyDescent="0.3">
      <c r="C71" s="100" t="s">
        <v>427</v>
      </c>
      <c r="D71" s="412">
        <v>0</v>
      </c>
      <c r="E71" s="412">
        <v>0</v>
      </c>
      <c r="F71" s="412">
        <v>0</v>
      </c>
      <c r="G71" s="412">
        <v>0</v>
      </c>
      <c r="H71" s="247" t="e">
        <f>+F71/F68</f>
        <v>#DIV/0!</v>
      </c>
      <c r="I71" s="247" t="e">
        <f>+G71/G68</f>
        <v>#DIV/0!</v>
      </c>
      <c r="J71" s="247" t="e">
        <f t="shared" si="0"/>
        <v>#DIV/0!</v>
      </c>
      <c r="K71" s="247" t="e">
        <f t="shared" si="0"/>
        <v>#DIV/0!</v>
      </c>
      <c r="N71" s="8"/>
    </row>
    <row r="72" spans="3:14" x14ac:dyDescent="0.3">
      <c r="C72" s="100" t="s">
        <v>428</v>
      </c>
      <c r="D72" s="412">
        <v>0</v>
      </c>
      <c r="E72" s="412">
        <v>0</v>
      </c>
      <c r="F72" s="412">
        <v>0</v>
      </c>
      <c r="G72" s="412">
        <v>0</v>
      </c>
      <c r="H72" s="247" t="e">
        <f>+F72/F68</f>
        <v>#DIV/0!</v>
      </c>
      <c r="I72" s="247" t="e">
        <f>+G72/G68</f>
        <v>#DIV/0!</v>
      </c>
      <c r="J72" s="247" t="e">
        <f t="shared" si="0"/>
        <v>#DIV/0!</v>
      </c>
      <c r="K72" s="247" t="e">
        <f t="shared" si="0"/>
        <v>#DIV/0!</v>
      </c>
      <c r="N72" s="8"/>
    </row>
    <row r="73" spans="3:14" x14ac:dyDescent="0.3">
      <c r="C73" s="100" t="s">
        <v>429</v>
      </c>
      <c r="D73" s="412">
        <v>0</v>
      </c>
      <c r="E73" s="412">
        <v>0</v>
      </c>
      <c r="F73" s="412">
        <v>0</v>
      </c>
      <c r="G73" s="412">
        <v>0</v>
      </c>
      <c r="H73" s="247" t="e">
        <f>+F73/F68</f>
        <v>#DIV/0!</v>
      </c>
      <c r="I73" s="247" t="e">
        <f>+G73/G68</f>
        <v>#DIV/0!</v>
      </c>
      <c r="J73" s="247" t="e">
        <f t="shared" ref="J73:K85" si="1">+(F73-D73)/D73</f>
        <v>#DIV/0!</v>
      </c>
      <c r="K73" s="247" t="e">
        <f t="shared" si="1"/>
        <v>#DIV/0!</v>
      </c>
      <c r="N73" s="8"/>
    </row>
    <row r="74" spans="3:14" x14ac:dyDescent="0.3">
      <c r="C74" s="107" t="s">
        <v>98</v>
      </c>
      <c r="D74" s="411">
        <f>+SUM(D75:D79)</f>
        <v>0</v>
      </c>
      <c r="E74" s="411">
        <f>+SUM(E75:E79)</f>
        <v>0</v>
      </c>
      <c r="F74" s="411">
        <f>+SUM(F75:F79)</f>
        <v>0</v>
      </c>
      <c r="G74" s="411">
        <f>+SUM(G75:G79)</f>
        <v>0</v>
      </c>
      <c r="H74" s="362">
        <f>+F74/F86</f>
        <v>0</v>
      </c>
      <c r="I74" s="362">
        <f>+G74/G86</f>
        <v>0</v>
      </c>
      <c r="J74" s="362" t="e">
        <f t="shared" si="1"/>
        <v>#DIV/0!</v>
      </c>
      <c r="K74" s="362" t="e">
        <f t="shared" si="1"/>
        <v>#DIV/0!</v>
      </c>
      <c r="N74" s="8"/>
    </row>
    <row r="75" spans="3:14" x14ac:dyDescent="0.3">
      <c r="C75" s="100" t="s">
        <v>425</v>
      </c>
      <c r="D75" s="412">
        <v>0</v>
      </c>
      <c r="E75" s="412">
        <v>0</v>
      </c>
      <c r="F75" s="412">
        <v>0</v>
      </c>
      <c r="G75" s="412">
        <v>0</v>
      </c>
      <c r="H75" s="247" t="e">
        <f>+F75/F74</f>
        <v>#DIV/0!</v>
      </c>
      <c r="I75" s="247" t="e">
        <f>+G75/G74</f>
        <v>#DIV/0!</v>
      </c>
      <c r="J75" s="247" t="e">
        <f t="shared" si="1"/>
        <v>#DIV/0!</v>
      </c>
      <c r="K75" s="247" t="e">
        <f t="shared" si="1"/>
        <v>#DIV/0!</v>
      </c>
      <c r="N75" s="8"/>
    </row>
    <row r="76" spans="3:14" x14ac:dyDescent="0.3">
      <c r="C76" s="100" t="s">
        <v>426</v>
      </c>
      <c r="D76" s="412">
        <v>0</v>
      </c>
      <c r="E76" s="412">
        <v>0</v>
      </c>
      <c r="F76" s="412">
        <v>0</v>
      </c>
      <c r="G76" s="412">
        <v>0</v>
      </c>
      <c r="H76" s="247" t="e">
        <f>+F76/F74</f>
        <v>#DIV/0!</v>
      </c>
      <c r="I76" s="247" t="e">
        <f>+G76/G74</f>
        <v>#DIV/0!</v>
      </c>
      <c r="J76" s="247" t="e">
        <f t="shared" si="1"/>
        <v>#DIV/0!</v>
      </c>
      <c r="K76" s="247" t="e">
        <f t="shared" si="1"/>
        <v>#DIV/0!</v>
      </c>
      <c r="N76" s="8"/>
    </row>
    <row r="77" spans="3:14" x14ac:dyDescent="0.3">
      <c r="C77" s="100" t="s">
        <v>427</v>
      </c>
      <c r="D77" s="412">
        <v>0</v>
      </c>
      <c r="E77" s="412">
        <v>0</v>
      </c>
      <c r="F77" s="412">
        <v>0</v>
      </c>
      <c r="G77" s="412">
        <v>0</v>
      </c>
      <c r="H77" s="247" t="e">
        <f>+F77/F74</f>
        <v>#DIV/0!</v>
      </c>
      <c r="I77" s="247" t="e">
        <f>+G77/G74</f>
        <v>#DIV/0!</v>
      </c>
      <c r="J77" s="247" t="e">
        <f t="shared" si="1"/>
        <v>#DIV/0!</v>
      </c>
      <c r="K77" s="247" t="e">
        <f t="shared" si="1"/>
        <v>#DIV/0!</v>
      </c>
      <c r="N77" s="8"/>
    </row>
    <row r="78" spans="3:14" x14ac:dyDescent="0.3">
      <c r="C78" s="100" t="s">
        <v>428</v>
      </c>
      <c r="D78" s="412">
        <v>0</v>
      </c>
      <c r="E78" s="412">
        <v>0</v>
      </c>
      <c r="F78" s="412">
        <v>0</v>
      </c>
      <c r="G78" s="412">
        <v>0</v>
      </c>
      <c r="H78" s="247" t="e">
        <f>+F78/F74</f>
        <v>#DIV/0!</v>
      </c>
      <c r="I78" s="247" t="e">
        <f>+G78/G74</f>
        <v>#DIV/0!</v>
      </c>
      <c r="J78" s="247" t="e">
        <f t="shared" si="1"/>
        <v>#DIV/0!</v>
      </c>
      <c r="K78" s="247" t="e">
        <f t="shared" si="1"/>
        <v>#DIV/0!</v>
      </c>
      <c r="N78" s="8"/>
    </row>
    <row r="79" spans="3:14" x14ac:dyDescent="0.3">
      <c r="C79" s="100" t="s">
        <v>429</v>
      </c>
      <c r="D79" s="412">
        <v>0</v>
      </c>
      <c r="E79" s="412">
        <v>0</v>
      </c>
      <c r="F79" s="412">
        <v>0</v>
      </c>
      <c r="G79" s="412">
        <v>0</v>
      </c>
      <c r="H79" s="247" t="e">
        <f>+F79/F74</f>
        <v>#DIV/0!</v>
      </c>
      <c r="I79" s="247" t="e">
        <f>+G79/G74</f>
        <v>#DIV/0!</v>
      </c>
      <c r="J79" s="247" t="e">
        <f t="shared" si="1"/>
        <v>#DIV/0!</v>
      </c>
      <c r="K79" s="247" t="e">
        <f t="shared" si="1"/>
        <v>#DIV/0!</v>
      </c>
      <c r="N79" s="8"/>
    </row>
    <row r="80" spans="3:14" x14ac:dyDescent="0.3">
      <c r="C80" s="107" t="s">
        <v>95</v>
      </c>
      <c r="D80" s="411">
        <f>+SUM(D81:D85)</f>
        <v>36366.51</v>
      </c>
      <c r="E80" s="411">
        <f>+SUM(E81:E85)</f>
        <v>1513099</v>
      </c>
      <c r="F80" s="411">
        <f>+SUM(F81:F85)</f>
        <v>28563</v>
      </c>
      <c r="G80" s="411">
        <f>+SUM(G81:G85)</f>
        <v>1767346</v>
      </c>
      <c r="H80" s="362">
        <f>+F80/F86</f>
        <v>8.3625933828783312E-3</v>
      </c>
      <c r="I80" s="362">
        <f>+G80/G86</f>
        <v>0.196350203253778</v>
      </c>
      <c r="J80" s="362">
        <f t="shared" si="1"/>
        <v>-0.21457956784965074</v>
      </c>
      <c r="K80" s="362">
        <f t="shared" si="1"/>
        <v>0.16803064439273305</v>
      </c>
      <c r="N80" s="8"/>
    </row>
    <row r="81" spans="3:14" x14ac:dyDescent="0.3">
      <c r="C81" s="100" t="s">
        <v>425</v>
      </c>
      <c r="D81" s="412">
        <v>0</v>
      </c>
      <c r="E81" s="412">
        <v>0</v>
      </c>
      <c r="F81" s="412">
        <v>0</v>
      </c>
      <c r="G81" s="412">
        <v>0</v>
      </c>
      <c r="H81" s="247">
        <f>+F81/F80</f>
        <v>0</v>
      </c>
      <c r="I81" s="247">
        <f>+G81/G80</f>
        <v>0</v>
      </c>
      <c r="J81" s="247" t="e">
        <f t="shared" si="1"/>
        <v>#DIV/0!</v>
      </c>
      <c r="K81" s="247" t="e">
        <f t="shared" si="1"/>
        <v>#DIV/0!</v>
      </c>
      <c r="N81" s="8"/>
    </row>
    <row r="82" spans="3:14" x14ac:dyDescent="0.3">
      <c r="C82" s="100" t="s">
        <v>426</v>
      </c>
      <c r="D82" s="412">
        <v>0</v>
      </c>
      <c r="E82" s="412">
        <v>0</v>
      </c>
      <c r="F82" s="412">
        <v>0</v>
      </c>
      <c r="G82" s="412">
        <v>0</v>
      </c>
      <c r="H82" s="247">
        <f>+F82/F80</f>
        <v>0</v>
      </c>
      <c r="I82" s="247">
        <f>+G82/G80</f>
        <v>0</v>
      </c>
      <c r="J82" s="247" t="e">
        <f t="shared" si="1"/>
        <v>#DIV/0!</v>
      </c>
      <c r="K82" s="247" t="e">
        <f>+(G82-E82)/E82</f>
        <v>#DIV/0!</v>
      </c>
      <c r="N82" s="8"/>
    </row>
    <row r="83" spans="3:14" x14ac:dyDescent="0.3">
      <c r="C83" s="100" t="s">
        <v>427</v>
      </c>
      <c r="D83" s="412">
        <v>247.63</v>
      </c>
      <c r="E83" s="412">
        <v>0</v>
      </c>
      <c r="F83" s="412">
        <v>0</v>
      </c>
      <c r="G83" s="412">
        <v>0</v>
      </c>
      <c r="H83" s="247">
        <f>+F83/F80</f>
        <v>0</v>
      </c>
      <c r="I83" s="247">
        <f>+G83/G80</f>
        <v>0</v>
      </c>
      <c r="J83" s="247">
        <f t="shared" si="1"/>
        <v>-1</v>
      </c>
      <c r="K83" s="247" t="e">
        <f>+(G83-E83)/E83</f>
        <v>#DIV/0!</v>
      </c>
      <c r="N83" s="8"/>
    </row>
    <row r="84" spans="3:14" x14ac:dyDescent="0.3">
      <c r="C84" s="100" t="s">
        <v>428</v>
      </c>
      <c r="D84" s="412">
        <v>29602.880000000001</v>
      </c>
      <c r="E84" s="412">
        <v>0</v>
      </c>
      <c r="F84" s="412">
        <v>0</v>
      </c>
      <c r="G84" s="412">
        <v>0</v>
      </c>
      <c r="H84" s="247">
        <f>+F84/F80</f>
        <v>0</v>
      </c>
      <c r="I84" s="247">
        <f>+G84/G80</f>
        <v>0</v>
      </c>
      <c r="J84" s="247">
        <f t="shared" si="1"/>
        <v>-1</v>
      </c>
      <c r="K84" s="247" t="e">
        <f t="shared" si="1"/>
        <v>#DIV/0!</v>
      </c>
      <c r="N84" s="8"/>
    </row>
    <row r="85" spans="3:14" ht="15" thickBot="1" x14ac:dyDescent="0.35">
      <c r="C85" s="100" t="s">
        <v>429</v>
      </c>
      <c r="D85" s="412">
        <v>6516</v>
      </c>
      <c r="E85" s="412">
        <v>1513099</v>
      </c>
      <c r="F85" s="412">
        <v>28563</v>
      </c>
      <c r="G85" s="412">
        <v>1767346</v>
      </c>
      <c r="H85" s="265">
        <f>+F85/F80</f>
        <v>1</v>
      </c>
      <c r="I85" s="265">
        <f>+G85/G80</f>
        <v>1</v>
      </c>
      <c r="J85" s="265">
        <f t="shared" si="1"/>
        <v>3.3835174953959486</v>
      </c>
      <c r="K85" s="265">
        <f t="shared" si="1"/>
        <v>0.16803064439273305</v>
      </c>
      <c r="N85" s="8"/>
    </row>
    <row r="86" spans="3:14" ht="15" thickBot="1" x14ac:dyDescent="0.35">
      <c r="C86" s="139" t="s">
        <v>64</v>
      </c>
      <c r="D86" s="440">
        <f t="shared" ref="D86:I86" si="2">+D80+D74+D68+D62+D56+D50+D44+D38+D32+D26+D20+D14+D8</f>
        <v>3276306.5100000002</v>
      </c>
      <c r="E86" s="440">
        <f>+E80+E74+E68+E62+E56+E50+E44+E38+E32+E26+E20+E14+E8</f>
        <v>9698285.540000001</v>
      </c>
      <c r="F86" s="440">
        <f t="shared" si="2"/>
        <v>3415567.2399999993</v>
      </c>
      <c r="G86" s="440">
        <f>+G80+G74+G68+G62+G56+G50+G44+G38+G32+G26+G20+G14+G8</f>
        <v>9000988.9000000022</v>
      </c>
      <c r="H86" s="363">
        <f t="shared" si="2"/>
        <v>1.0000000000000002</v>
      </c>
      <c r="I86" s="363">
        <f t="shared" si="2"/>
        <v>1</v>
      </c>
      <c r="J86" s="363">
        <f>(F86-D86)/D86</f>
        <v>4.2505403439801803E-2</v>
      </c>
      <c r="K86" s="363">
        <f>(G86-E86)/E86</f>
        <v>-7.1898959576312774E-2</v>
      </c>
      <c r="N86" s="8"/>
    </row>
    <row r="87" spans="3:14" x14ac:dyDescent="0.3">
      <c r="N87" s="8"/>
    </row>
    <row r="88" spans="3:14" x14ac:dyDescent="0.3">
      <c r="C88" s="23" t="s">
        <v>419</v>
      </c>
    </row>
    <row r="89" spans="3:14" x14ac:dyDescent="0.3">
      <c r="C89" s="23" t="s">
        <v>418</v>
      </c>
    </row>
    <row r="90" spans="3:14" x14ac:dyDescent="0.3">
      <c r="C90" s="354" t="s">
        <v>417</v>
      </c>
    </row>
  </sheetData>
  <mergeCells count="8">
    <mergeCell ref="C4:K4"/>
    <mergeCell ref="C2:K2"/>
    <mergeCell ref="C3:K3"/>
    <mergeCell ref="C6:C7"/>
    <mergeCell ref="D6:E6"/>
    <mergeCell ref="F6:G6"/>
    <mergeCell ref="H6:I6"/>
    <mergeCell ref="J6:K6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7FF8-7711-4829-95C5-B3DDF1511C51}">
  <sheetPr codeName="Hoja19"/>
  <dimension ref="A1:CR80"/>
  <sheetViews>
    <sheetView showWhiteSpace="0" topLeftCell="C1" zoomScaleNormal="100" zoomScaleSheetLayoutView="40" zoomScalePageLayoutView="50" workbookViewId="0">
      <selection activeCell="I18" sqref="I18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87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87"/>
      <c r="AD1" s="3"/>
      <c r="AE1" s="3"/>
      <c r="AF1" s="3"/>
      <c r="AG1" s="3"/>
      <c r="AH1" s="3"/>
      <c r="AI1" s="4"/>
      <c r="AJ1" s="4"/>
      <c r="AK1" s="4"/>
      <c r="AM1" s="126"/>
      <c r="AN1" s="1"/>
      <c r="AO1" s="2"/>
      <c r="AP1" s="3"/>
      <c r="AQ1" s="3"/>
      <c r="AR1" s="3"/>
      <c r="AS1" s="3"/>
      <c r="AT1" s="4"/>
      <c r="AV1" s="87"/>
      <c r="AW1" s="3"/>
      <c r="AX1" s="3"/>
      <c r="AY1" s="3"/>
      <c r="AZ1" s="3"/>
      <c r="BA1" s="3"/>
      <c r="BB1" s="4"/>
      <c r="BC1" s="4"/>
      <c r="BD1" s="4"/>
      <c r="BF1" s="126"/>
      <c r="BG1" s="1"/>
      <c r="BH1" s="2"/>
      <c r="BI1" s="3"/>
      <c r="BJ1" s="3"/>
      <c r="BK1" s="3"/>
      <c r="BL1" s="3"/>
      <c r="BM1" s="4"/>
      <c r="BO1" s="87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87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5"/>
      <c r="C2" s="468" t="s">
        <v>153</v>
      </c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U2" s="25"/>
      <c r="V2" s="468" t="s">
        <v>153</v>
      </c>
      <c r="W2" s="469"/>
      <c r="X2" s="469"/>
      <c r="Y2" s="469"/>
      <c r="Z2" s="469"/>
      <c r="AA2" s="469"/>
      <c r="AB2" s="469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126"/>
      <c r="AN2" s="25"/>
      <c r="AO2" s="468" t="s">
        <v>153</v>
      </c>
      <c r="AP2" s="469"/>
      <c r="AQ2" s="469"/>
      <c r="AR2" s="469"/>
      <c r="AS2" s="469"/>
      <c r="AT2" s="469"/>
      <c r="AU2" s="469"/>
      <c r="AV2" s="469"/>
      <c r="AW2" s="469"/>
      <c r="AX2" s="469"/>
      <c r="AY2" s="469"/>
      <c r="AZ2" s="469"/>
      <c r="BA2" s="469"/>
      <c r="BB2" s="469"/>
      <c r="BC2" s="469"/>
      <c r="BD2" s="469"/>
      <c r="BE2" s="469"/>
      <c r="BF2" s="126"/>
      <c r="BG2" s="25"/>
      <c r="BH2" s="468" t="s">
        <v>153</v>
      </c>
      <c r="BI2" s="469"/>
      <c r="BJ2" s="469"/>
      <c r="BK2" s="469"/>
      <c r="BL2" s="469"/>
      <c r="BM2" s="469"/>
      <c r="BN2" s="469"/>
      <c r="BO2" s="469"/>
      <c r="BP2" s="469"/>
      <c r="BQ2" s="469"/>
      <c r="BR2" s="469"/>
      <c r="BS2" s="469"/>
      <c r="BT2" s="469"/>
      <c r="BU2" s="469"/>
      <c r="BV2" s="469"/>
      <c r="BW2" s="469"/>
      <c r="BX2" s="469"/>
      <c r="BZ2" s="25"/>
      <c r="CA2" s="468" t="s">
        <v>153</v>
      </c>
      <c r="CB2" s="469"/>
      <c r="CC2" s="469"/>
      <c r="CD2" s="469"/>
      <c r="CE2" s="469"/>
      <c r="CF2" s="469"/>
      <c r="CG2" s="469"/>
      <c r="CH2" s="469"/>
      <c r="CI2" s="469"/>
      <c r="CJ2" s="469"/>
      <c r="CK2" s="469"/>
      <c r="CL2" s="469"/>
      <c r="CM2" s="469"/>
      <c r="CN2" s="469"/>
      <c r="CO2" s="469"/>
      <c r="CP2" s="469"/>
      <c r="CQ2" s="469"/>
    </row>
    <row r="3" spans="1:95" ht="32.25" customHeight="1" x14ac:dyDescent="0.3">
      <c r="B3" s="27"/>
      <c r="C3" s="480" t="s">
        <v>154</v>
      </c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U3" s="27"/>
      <c r="V3" s="480" t="s">
        <v>155</v>
      </c>
      <c r="W3" s="471"/>
      <c r="X3" s="471"/>
      <c r="Y3" s="471"/>
      <c r="Z3" s="471"/>
      <c r="AA3" s="471"/>
      <c r="AB3" s="471"/>
      <c r="AC3" s="471"/>
      <c r="AD3" s="471"/>
      <c r="AE3" s="471"/>
      <c r="AF3" s="471"/>
      <c r="AG3" s="471"/>
      <c r="AH3" s="471"/>
      <c r="AI3" s="471"/>
      <c r="AJ3" s="471"/>
      <c r="AK3" s="471"/>
      <c r="AL3" s="471"/>
      <c r="AM3" s="126"/>
      <c r="AN3" s="27"/>
      <c r="AO3" s="480" t="s">
        <v>155</v>
      </c>
      <c r="AP3" s="471"/>
      <c r="AQ3" s="471"/>
      <c r="AR3" s="471"/>
      <c r="AS3" s="471"/>
      <c r="AT3" s="471"/>
      <c r="AU3" s="471"/>
      <c r="AV3" s="471"/>
      <c r="AW3" s="471"/>
      <c r="AX3" s="471"/>
      <c r="AY3" s="471"/>
      <c r="AZ3" s="471"/>
      <c r="BA3" s="471"/>
      <c r="BB3" s="471"/>
      <c r="BC3" s="471"/>
      <c r="BD3" s="471"/>
      <c r="BE3" s="471"/>
      <c r="BF3" s="126"/>
      <c r="BG3" s="27"/>
      <c r="BH3" s="480" t="s">
        <v>155</v>
      </c>
      <c r="BI3" s="471"/>
      <c r="BJ3" s="471"/>
      <c r="BK3" s="471"/>
      <c r="BL3" s="471"/>
      <c r="BM3" s="471"/>
      <c r="BN3" s="471"/>
      <c r="BO3" s="471"/>
      <c r="BP3" s="471"/>
      <c r="BQ3" s="471"/>
      <c r="BR3" s="471"/>
      <c r="BS3" s="471"/>
      <c r="BT3" s="471"/>
      <c r="BU3" s="471"/>
      <c r="BV3" s="471"/>
      <c r="BW3" s="471"/>
      <c r="BX3" s="471"/>
      <c r="BZ3" s="27"/>
      <c r="CA3" s="480" t="s">
        <v>155</v>
      </c>
      <c r="CB3" s="471"/>
      <c r="CC3" s="471"/>
      <c r="CD3" s="471"/>
      <c r="CE3" s="471"/>
      <c r="CF3" s="471"/>
      <c r="CG3" s="471"/>
      <c r="CH3" s="471"/>
      <c r="CI3" s="471"/>
      <c r="CJ3" s="471"/>
      <c r="CK3" s="471"/>
      <c r="CL3" s="471"/>
      <c r="CM3" s="471"/>
      <c r="CN3" s="471"/>
      <c r="CO3" s="471"/>
      <c r="CP3" s="471"/>
      <c r="CQ3" s="471"/>
    </row>
    <row r="4" spans="1:95" ht="15" customHeight="1" thickBot="1" x14ac:dyDescent="0.35">
      <c r="B4" s="27"/>
      <c r="C4" s="450" t="s">
        <v>52</v>
      </c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U4" s="27"/>
      <c r="V4" s="450" t="s">
        <v>53</v>
      </c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126"/>
      <c r="AN4" s="27"/>
      <c r="AO4" s="450" t="s">
        <v>54</v>
      </c>
      <c r="AP4" s="451"/>
      <c r="AQ4" s="451"/>
      <c r="AR4" s="451"/>
      <c r="AS4" s="451"/>
      <c r="AT4" s="451"/>
      <c r="AU4" s="451"/>
      <c r="AV4" s="451"/>
      <c r="AW4" s="451"/>
      <c r="AX4" s="451"/>
      <c r="AY4" s="451"/>
      <c r="AZ4" s="451"/>
      <c r="BA4" s="451"/>
      <c r="BB4" s="451"/>
      <c r="BC4" s="451"/>
      <c r="BD4" s="451"/>
      <c r="BE4" s="451"/>
      <c r="BF4" s="126"/>
      <c r="BG4" s="27"/>
      <c r="BH4" s="450" t="s">
        <v>55</v>
      </c>
      <c r="BI4" s="451"/>
      <c r="BJ4" s="451"/>
      <c r="BK4" s="451"/>
      <c r="BL4" s="451"/>
      <c r="BM4" s="451"/>
      <c r="BN4" s="451"/>
      <c r="BO4" s="451"/>
      <c r="BP4" s="451"/>
      <c r="BQ4" s="451"/>
      <c r="BR4" s="451"/>
      <c r="BS4" s="451"/>
      <c r="BT4" s="451"/>
      <c r="BU4" s="451"/>
      <c r="BV4" s="451"/>
      <c r="BW4" s="451"/>
      <c r="BX4" s="451"/>
      <c r="BZ4" s="27"/>
      <c r="CA4" s="450" t="s">
        <v>56</v>
      </c>
      <c r="CB4" s="451"/>
      <c r="CC4" s="451"/>
      <c r="CD4" s="451"/>
      <c r="CE4" s="451"/>
      <c r="CF4" s="451"/>
      <c r="CG4" s="451"/>
      <c r="CH4" s="451"/>
      <c r="CI4" s="451"/>
      <c r="CJ4" s="451"/>
      <c r="CK4" s="451"/>
      <c r="CL4" s="451"/>
      <c r="CM4" s="451"/>
      <c r="CN4" s="451"/>
      <c r="CO4" s="451"/>
      <c r="CP4" s="451"/>
      <c r="CQ4" s="451"/>
    </row>
    <row r="5" spans="1:95" ht="26.25" customHeight="1" x14ac:dyDescent="0.3">
      <c r="A5" s="1"/>
      <c r="B5" s="474" t="s">
        <v>79</v>
      </c>
      <c r="C5" s="454" t="s">
        <v>80</v>
      </c>
      <c r="D5" s="528">
        <v>2019</v>
      </c>
      <c r="E5" s="529"/>
      <c r="F5" s="532">
        <v>2020</v>
      </c>
      <c r="G5" s="533"/>
      <c r="H5" s="532" t="s">
        <v>59</v>
      </c>
      <c r="I5" s="533"/>
      <c r="J5" s="532" t="s">
        <v>60</v>
      </c>
      <c r="K5" s="533"/>
      <c r="L5" s="476" t="s">
        <v>142</v>
      </c>
      <c r="M5" s="477"/>
      <c r="N5" s="477"/>
      <c r="O5" s="477"/>
      <c r="P5" s="477"/>
      <c r="Q5" s="477"/>
      <c r="R5" s="477"/>
      <c r="S5" s="479"/>
      <c r="T5" s="1"/>
      <c r="U5" s="474" t="s">
        <v>79</v>
      </c>
      <c r="V5" s="454" t="s">
        <v>80</v>
      </c>
      <c r="W5" s="528">
        <v>2019</v>
      </c>
      <c r="X5" s="529"/>
      <c r="Y5" s="532">
        <v>2020</v>
      </c>
      <c r="Z5" s="533"/>
      <c r="AA5" s="532" t="s">
        <v>59</v>
      </c>
      <c r="AB5" s="533"/>
      <c r="AC5" s="532" t="s">
        <v>60</v>
      </c>
      <c r="AD5" s="533"/>
      <c r="AE5" s="476" t="s">
        <v>142</v>
      </c>
      <c r="AF5" s="477"/>
      <c r="AG5" s="477"/>
      <c r="AH5" s="477"/>
      <c r="AI5" s="477"/>
      <c r="AJ5" s="477"/>
      <c r="AK5" s="477"/>
      <c r="AL5" s="479"/>
      <c r="AM5" s="126"/>
      <c r="AN5" s="474" t="s">
        <v>79</v>
      </c>
      <c r="AO5" s="454" t="s">
        <v>80</v>
      </c>
      <c r="AP5" s="528">
        <v>2019</v>
      </c>
      <c r="AQ5" s="529"/>
      <c r="AR5" s="532">
        <v>2020</v>
      </c>
      <c r="AS5" s="533"/>
      <c r="AT5" s="532" t="s">
        <v>59</v>
      </c>
      <c r="AU5" s="533"/>
      <c r="AV5" s="532" t="s">
        <v>60</v>
      </c>
      <c r="AW5" s="533"/>
      <c r="AX5" s="476" t="s">
        <v>142</v>
      </c>
      <c r="AY5" s="477"/>
      <c r="AZ5" s="477"/>
      <c r="BA5" s="477"/>
      <c r="BB5" s="477"/>
      <c r="BC5" s="477"/>
      <c r="BD5" s="477"/>
      <c r="BE5" s="479"/>
      <c r="BF5" s="126"/>
      <c r="BG5" s="474" t="s">
        <v>79</v>
      </c>
      <c r="BH5" s="454" t="s">
        <v>80</v>
      </c>
      <c r="BI5" s="528">
        <v>2019</v>
      </c>
      <c r="BJ5" s="529"/>
      <c r="BK5" s="532">
        <v>2020</v>
      </c>
      <c r="BL5" s="533"/>
      <c r="BM5" s="532" t="s">
        <v>59</v>
      </c>
      <c r="BN5" s="533"/>
      <c r="BO5" s="532" t="s">
        <v>60</v>
      </c>
      <c r="BP5" s="533"/>
      <c r="BQ5" s="476" t="s">
        <v>142</v>
      </c>
      <c r="BR5" s="477"/>
      <c r="BS5" s="477"/>
      <c r="BT5" s="477"/>
      <c r="BU5" s="477"/>
      <c r="BV5" s="477"/>
      <c r="BW5" s="477"/>
      <c r="BX5" s="479"/>
      <c r="BZ5" s="474" t="s">
        <v>79</v>
      </c>
      <c r="CA5" s="454" t="s">
        <v>80</v>
      </c>
      <c r="CB5" s="528">
        <v>2019</v>
      </c>
      <c r="CC5" s="529"/>
      <c r="CD5" s="532">
        <v>2020</v>
      </c>
      <c r="CE5" s="533"/>
      <c r="CF5" s="532" t="s">
        <v>59</v>
      </c>
      <c r="CG5" s="533"/>
      <c r="CH5" s="532" t="s">
        <v>60</v>
      </c>
      <c r="CI5" s="533"/>
      <c r="CJ5" s="476" t="s">
        <v>142</v>
      </c>
      <c r="CK5" s="477"/>
      <c r="CL5" s="477"/>
      <c r="CM5" s="477"/>
      <c r="CN5" s="477"/>
      <c r="CO5" s="477"/>
      <c r="CP5" s="477"/>
      <c r="CQ5" s="479"/>
    </row>
    <row r="6" spans="1:95" ht="26.25" customHeight="1" thickBot="1" x14ac:dyDescent="0.35">
      <c r="A6" s="1"/>
      <c r="B6" s="527"/>
      <c r="C6" s="505"/>
      <c r="D6" s="530"/>
      <c r="E6" s="531"/>
      <c r="F6" s="534"/>
      <c r="G6" s="535"/>
      <c r="H6" s="534"/>
      <c r="I6" s="535"/>
      <c r="J6" s="534"/>
      <c r="K6" s="535"/>
      <c r="L6" s="524">
        <v>2019</v>
      </c>
      <c r="M6" s="525"/>
      <c r="N6" s="524">
        <v>2020</v>
      </c>
      <c r="O6" s="525"/>
      <c r="P6" s="522" t="s">
        <v>59</v>
      </c>
      <c r="Q6" s="526"/>
      <c r="R6" s="522" t="s">
        <v>60</v>
      </c>
      <c r="S6" s="523"/>
      <c r="T6" s="1"/>
      <c r="U6" s="527"/>
      <c r="V6" s="505"/>
      <c r="W6" s="530"/>
      <c r="X6" s="531"/>
      <c r="Y6" s="534"/>
      <c r="Z6" s="535"/>
      <c r="AA6" s="534"/>
      <c r="AB6" s="535"/>
      <c r="AC6" s="534"/>
      <c r="AD6" s="535"/>
      <c r="AE6" s="524">
        <v>2019</v>
      </c>
      <c r="AF6" s="525"/>
      <c r="AG6" s="524">
        <v>2020</v>
      </c>
      <c r="AH6" s="525"/>
      <c r="AI6" s="522" t="s">
        <v>59</v>
      </c>
      <c r="AJ6" s="526"/>
      <c r="AK6" s="522" t="s">
        <v>60</v>
      </c>
      <c r="AL6" s="523"/>
      <c r="AM6" s="126"/>
      <c r="AN6" s="527"/>
      <c r="AO6" s="505"/>
      <c r="AP6" s="530"/>
      <c r="AQ6" s="531"/>
      <c r="AR6" s="534"/>
      <c r="AS6" s="535"/>
      <c r="AT6" s="534"/>
      <c r="AU6" s="535"/>
      <c r="AV6" s="534"/>
      <c r="AW6" s="535"/>
      <c r="AX6" s="524">
        <v>2019</v>
      </c>
      <c r="AY6" s="525"/>
      <c r="AZ6" s="524">
        <v>2020</v>
      </c>
      <c r="BA6" s="525"/>
      <c r="BB6" s="522" t="s">
        <v>59</v>
      </c>
      <c r="BC6" s="526"/>
      <c r="BD6" s="522" t="s">
        <v>60</v>
      </c>
      <c r="BE6" s="523"/>
      <c r="BF6" s="126"/>
      <c r="BG6" s="527"/>
      <c r="BH6" s="505"/>
      <c r="BI6" s="530"/>
      <c r="BJ6" s="531"/>
      <c r="BK6" s="534"/>
      <c r="BL6" s="535"/>
      <c r="BM6" s="534"/>
      <c r="BN6" s="535"/>
      <c r="BO6" s="534"/>
      <c r="BP6" s="535"/>
      <c r="BQ6" s="524">
        <v>2019</v>
      </c>
      <c r="BR6" s="525"/>
      <c r="BS6" s="524">
        <v>2020</v>
      </c>
      <c r="BT6" s="525"/>
      <c r="BU6" s="522" t="s">
        <v>59</v>
      </c>
      <c r="BV6" s="526"/>
      <c r="BW6" s="522" t="s">
        <v>60</v>
      </c>
      <c r="BX6" s="523"/>
      <c r="BZ6" s="527"/>
      <c r="CA6" s="505"/>
      <c r="CB6" s="530"/>
      <c r="CC6" s="531"/>
      <c r="CD6" s="534"/>
      <c r="CE6" s="535"/>
      <c r="CF6" s="534"/>
      <c r="CG6" s="535"/>
      <c r="CH6" s="534"/>
      <c r="CI6" s="535"/>
      <c r="CJ6" s="524">
        <v>2019</v>
      </c>
      <c r="CK6" s="525"/>
      <c r="CL6" s="524">
        <v>2020</v>
      </c>
      <c r="CM6" s="525"/>
      <c r="CN6" s="522" t="s">
        <v>59</v>
      </c>
      <c r="CO6" s="526"/>
      <c r="CP6" s="522" t="s">
        <v>60</v>
      </c>
      <c r="CQ6" s="523"/>
    </row>
    <row r="7" spans="1:95" ht="16.2" thickBot="1" x14ac:dyDescent="0.35">
      <c r="A7" s="1"/>
      <c r="B7" s="475"/>
      <c r="C7" s="455"/>
      <c r="D7" s="29" t="s">
        <v>156</v>
      </c>
      <c r="E7" s="29" t="s">
        <v>62</v>
      </c>
      <c r="F7" s="29" t="s">
        <v>156</v>
      </c>
      <c r="G7" s="29" t="s">
        <v>62</v>
      </c>
      <c r="H7" s="29" t="s">
        <v>156</v>
      </c>
      <c r="I7" s="29" t="s">
        <v>62</v>
      </c>
      <c r="J7" s="29" t="s">
        <v>156</v>
      </c>
      <c r="K7" s="29" t="s">
        <v>62</v>
      </c>
      <c r="L7" s="29" t="s">
        <v>156</v>
      </c>
      <c r="M7" s="29" t="s">
        <v>62</v>
      </c>
      <c r="N7" s="29" t="s">
        <v>156</v>
      </c>
      <c r="O7" s="29" t="s">
        <v>62</v>
      </c>
      <c r="P7" s="29" t="s">
        <v>156</v>
      </c>
      <c r="Q7" s="29" t="s">
        <v>62</v>
      </c>
      <c r="R7" s="29" t="s">
        <v>156</v>
      </c>
      <c r="S7" s="29" t="s">
        <v>62</v>
      </c>
      <c r="T7" s="1"/>
      <c r="U7" s="475"/>
      <c r="V7" s="455"/>
      <c r="W7" s="29" t="s">
        <v>156</v>
      </c>
      <c r="X7" s="29" t="s">
        <v>62</v>
      </c>
      <c r="Y7" s="29" t="s">
        <v>156</v>
      </c>
      <c r="Z7" s="29" t="s">
        <v>62</v>
      </c>
      <c r="AA7" s="29" t="s">
        <v>156</v>
      </c>
      <c r="AB7" s="29" t="s">
        <v>62</v>
      </c>
      <c r="AC7" s="29" t="s">
        <v>156</v>
      </c>
      <c r="AD7" s="29" t="s">
        <v>62</v>
      </c>
      <c r="AE7" s="29" t="s">
        <v>156</v>
      </c>
      <c r="AF7" s="29" t="s">
        <v>62</v>
      </c>
      <c r="AG7" s="29" t="s">
        <v>156</v>
      </c>
      <c r="AH7" s="29" t="s">
        <v>62</v>
      </c>
      <c r="AI7" s="29" t="s">
        <v>156</v>
      </c>
      <c r="AJ7" s="29" t="s">
        <v>62</v>
      </c>
      <c r="AK7" s="29" t="s">
        <v>156</v>
      </c>
      <c r="AL7" s="29" t="s">
        <v>62</v>
      </c>
      <c r="AM7" s="126"/>
      <c r="AN7" s="475"/>
      <c r="AO7" s="455"/>
      <c r="AP7" s="29" t="s">
        <v>156</v>
      </c>
      <c r="AQ7" s="29" t="s">
        <v>62</v>
      </c>
      <c r="AR7" s="29" t="s">
        <v>156</v>
      </c>
      <c r="AS7" s="29" t="s">
        <v>62</v>
      </c>
      <c r="AT7" s="29" t="s">
        <v>156</v>
      </c>
      <c r="AU7" s="29" t="s">
        <v>62</v>
      </c>
      <c r="AV7" s="29" t="s">
        <v>156</v>
      </c>
      <c r="AW7" s="29" t="s">
        <v>62</v>
      </c>
      <c r="AX7" s="29" t="s">
        <v>156</v>
      </c>
      <c r="AY7" s="29" t="s">
        <v>62</v>
      </c>
      <c r="AZ7" s="29" t="s">
        <v>156</v>
      </c>
      <c r="BA7" s="29" t="s">
        <v>62</v>
      </c>
      <c r="BB7" s="29" t="s">
        <v>156</v>
      </c>
      <c r="BC7" s="29" t="s">
        <v>62</v>
      </c>
      <c r="BD7" s="29" t="s">
        <v>156</v>
      </c>
      <c r="BE7" s="29" t="s">
        <v>62</v>
      </c>
      <c r="BF7" s="126"/>
      <c r="BG7" s="475"/>
      <c r="BH7" s="455"/>
      <c r="BI7" s="29" t="s">
        <v>156</v>
      </c>
      <c r="BJ7" s="29" t="s">
        <v>62</v>
      </c>
      <c r="BK7" s="29" t="s">
        <v>156</v>
      </c>
      <c r="BL7" s="29" t="s">
        <v>62</v>
      </c>
      <c r="BM7" s="29" t="s">
        <v>156</v>
      </c>
      <c r="BN7" s="29" t="s">
        <v>62</v>
      </c>
      <c r="BO7" s="29" t="s">
        <v>156</v>
      </c>
      <c r="BP7" s="29" t="s">
        <v>62</v>
      </c>
      <c r="BQ7" s="29" t="s">
        <v>156</v>
      </c>
      <c r="BR7" s="29" t="s">
        <v>62</v>
      </c>
      <c r="BS7" s="29" t="s">
        <v>156</v>
      </c>
      <c r="BT7" s="29" t="s">
        <v>62</v>
      </c>
      <c r="BU7" s="29" t="s">
        <v>156</v>
      </c>
      <c r="BV7" s="29" t="s">
        <v>62</v>
      </c>
      <c r="BW7" s="29" t="s">
        <v>156</v>
      </c>
      <c r="BX7" s="29" t="s">
        <v>62</v>
      </c>
      <c r="BZ7" s="475"/>
      <c r="CA7" s="455"/>
      <c r="CB7" s="29" t="s">
        <v>156</v>
      </c>
      <c r="CC7" s="29" t="s">
        <v>62</v>
      </c>
      <c r="CD7" s="29" t="s">
        <v>156</v>
      </c>
      <c r="CE7" s="29" t="s">
        <v>62</v>
      </c>
      <c r="CF7" s="29" t="s">
        <v>156</v>
      </c>
      <c r="CG7" s="29" t="s">
        <v>62</v>
      </c>
      <c r="CH7" s="29" t="s">
        <v>156</v>
      </c>
      <c r="CI7" s="29" t="s">
        <v>62</v>
      </c>
      <c r="CJ7" s="29" t="s">
        <v>156</v>
      </c>
      <c r="CK7" s="29" t="s">
        <v>62</v>
      </c>
      <c r="CL7" s="29" t="s">
        <v>156</v>
      </c>
      <c r="CM7" s="29" t="s">
        <v>62</v>
      </c>
      <c r="CN7" s="29" t="s">
        <v>156</v>
      </c>
      <c r="CO7" s="29" t="s">
        <v>62</v>
      </c>
      <c r="CP7" s="29" t="s">
        <v>156</v>
      </c>
      <c r="CQ7" s="29" t="s">
        <v>62</v>
      </c>
    </row>
    <row r="8" spans="1:95" ht="15" customHeight="1" x14ac:dyDescent="0.3">
      <c r="A8" s="1"/>
      <c r="B8" s="463" t="s">
        <v>83</v>
      </c>
      <c r="C8" s="32" t="s">
        <v>84</v>
      </c>
      <c r="D8" s="33">
        <f>+D28+D47+D66</f>
        <v>0</v>
      </c>
      <c r="E8" s="33">
        <f>+E28+E47+E66</f>
        <v>0</v>
      </c>
      <c r="F8" s="33">
        <f>+F28+F47+F66</f>
        <v>0</v>
      </c>
      <c r="G8" s="33">
        <f>+G28+G47+G66</f>
        <v>0</v>
      </c>
      <c r="H8" s="34" t="e">
        <f t="shared" ref="H8:H20" si="0">+E8/$E$21</f>
        <v>#DIV/0!</v>
      </c>
      <c r="I8" s="34" t="e">
        <f>+(E8-D8)/D8</f>
        <v>#DIV/0!</v>
      </c>
      <c r="J8" s="34" t="e">
        <f t="shared" ref="J8:J20" si="1">+G8/$E$21</f>
        <v>#DIV/0!</v>
      </c>
      <c r="K8" s="34" t="e">
        <f>+(G8-F8)/F8</f>
        <v>#DIV/0!</v>
      </c>
      <c r="L8" s="459">
        <f>+SUM(D8:D11)</f>
        <v>0</v>
      </c>
      <c r="M8" s="459">
        <f t="shared" ref="M8:O8" si="2">+SUM(E8:E11)</f>
        <v>0</v>
      </c>
      <c r="N8" s="459">
        <f t="shared" si="2"/>
        <v>0</v>
      </c>
      <c r="O8" s="459">
        <f t="shared" si="2"/>
        <v>0</v>
      </c>
      <c r="P8" s="461" t="e">
        <f>+L8/L21</f>
        <v>#DIV/0!</v>
      </c>
      <c r="Q8" s="461" t="e">
        <f>+M8/M21</f>
        <v>#DIV/0!</v>
      </c>
      <c r="R8" s="461" t="e">
        <f>+(N8-L8)/L8</f>
        <v>#DIV/0!</v>
      </c>
      <c r="S8" s="518" t="e">
        <f>+(O8-M8)/M8</f>
        <v>#DIV/0!</v>
      </c>
      <c r="T8" s="1"/>
      <c r="U8" s="463" t="s">
        <v>83</v>
      </c>
      <c r="V8" s="32" t="s">
        <v>84</v>
      </c>
      <c r="W8" s="33">
        <f>+W28+W47+W66</f>
        <v>0</v>
      </c>
      <c r="X8" s="33">
        <f>+X28+X47+X66</f>
        <v>0</v>
      </c>
      <c r="Y8" s="33">
        <f>+Y28+Y47+Y66</f>
        <v>0</v>
      </c>
      <c r="Z8" s="33">
        <f>+Z28+Z47+Z66</f>
        <v>0</v>
      </c>
      <c r="AA8" s="34" t="e">
        <f t="shared" ref="AA8:AA20" si="3">+X8/$E$21</f>
        <v>#DIV/0!</v>
      </c>
      <c r="AB8" s="34" t="e">
        <f>+(X8-W8)/W8</f>
        <v>#DIV/0!</v>
      </c>
      <c r="AC8" s="34" t="e">
        <f t="shared" ref="AC8:AC20" si="4">+Z8/$E$21</f>
        <v>#DIV/0!</v>
      </c>
      <c r="AD8" s="34" t="e">
        <f>+(Z8-Y8)/Y8</f>
        <v>#DIV/0!</v>
      </c>
      <c r="AE8" s="459">
        <f>+SUM(W8:W11)</f>
        <v>0</v>
      </c>
      <c r="AF8" s="459">
        <f t="shared" ref="AF8" si="5">+SUM(X8:X11)</f>
        <v>0</v>
      </c>
      <c r="AG8" s="459">
        <f t="shared" ref="AG8:AH8" si="6">+SUM(Y8:Y11)</f>
        <v>0</v>
      </c>
      <c r="AH8" s="459">
        <f t="shared" si="6"/>
        <v>0</v>
      </c>
      <c r="AI8" s="461" t="e">
        <f>+AE8/AE21</f>
        <v>#DIV/0!</v>
      </c>
      <c r="AJ8" s="461" t="e">
        <f>+AF8/AF21</f>
        <v>#DIV/0!</v>
      </c>
      <c r="AK8" s="461" t="e">
        <f>+(AG8-AE8)/AE8</f>
        <v>#DIV/0!</v>
      </c>
      <c r="AL8" s="518" t="e">
        <f>+(AH8-AF8)/AF8</f>
        <v>#DIV/0!</v>
      </c>
      <c r="AM8" s="126"/>
      <c r="AN8" s="463" t="s">
        <v>83</v>
      </c>
      <c r="AO8" s="32" t="s">
        <v>84</v>
      </c>
      <c r="AP8" s="33">
        <f>+AP28+AP47+AP66</f>
        <v>0</v>
      </c>
      <c r="AQ8" s="33">
        <f>+AQ28+AQ47+AQ66</f>
        <v>0</v>
      </c>
      <c r="AR8" s="33">
        <f>+AR28+AR47+AR66</f>
        <v>0</v>
      </c>
      <c r="AS8" s="33">
        <f>+AS28+AS47+AS66</f>
        <v>0</v>
      </c>
      <c r="AT8" s="34" t="e">
        <f t="shared" ref="AT8:AT20" si="7">+AQ8/$E$21</f>
        <v>#DIV/0!</v>
      </c>
      <c r="AU8" s="34" t="e">
        <f>+(AQ8-AP8)/AP8</f>
        <v>#DIV/0!</v>
      </c>
      <c r="AV8" s="34" t="e">
        <f t="shared" ref="AV8:AV20" si="8">+AS8/$E$21</f>
        <v>#DIV/0!</v>
      </c>
      <c r="AW8" s="34" t="e">
        <f>+(AS8-AR8)/AR8</f>
        <v>#DIV/0!</v>
      </c>
      <c r="AX8" s="459">
        <f>+SUM(AP8:AP11)</f>
        <v>0</v>
      </c>
      <c r="AY8" s="459">
        <f t="shared" ref="AY8" si="9">+SUM(AQ8:AQ11)</f>
        <v>0</v>
      </c>
      <c r="AZ8" s="459">
        <f t="shared" ref="AZ8:BA8" si="10">+SUM(AR8:AR11)</f>
        <v>0</v>
      </c>
      <c r="BA8" s="459">
        <f t="shared" si="10"/>
        <v>0</v>
      </c>
      <c r="BB8" s="461" t="e">
        <f>+AX8/AX21</f>
        <v>#DIV/0!</v>
      </c>
      <c r="BC8" s="461" t="e">
        <f>+AY8/AY21</f>
        <v>#DIV/0!</v>
      </c>
      <c r="BD8" s="461" t="e">
        <f>+(AZ8-AX8)/AX8</f>
        <v>#DIV/0!</v>
      </c>
      <c r="BE8" s="518" t="e">
        <f>+(BA8-AY8)/AY8</f>
        <v>#DIV/0!</v>
      </c>
      <c r="BF8" s="126"/>
      <c r="BG8" s="463" t="s">
        <v>83</v>
      </c>
      <c r="BH8" s="32" t="s">
        <v>84</v>
      </c>
      <c r="BI8" s="33">
        <f>+BI28+BI47+BI66</f>
        <v>0</v>
      </c>
      <c r="BJ8" s="33">
        <f>+BJ28+BJ47+BJ66</f>
        <v>0</v>
      </c>
      <c r="BK8" s="33">
        <f>+BK28+BK47+BK66</f>
        <v>0</v>
      </c>
      <c r="BL8" s="33">
        <f>+BL28+BL47+BL66</f>
        <v>0</v>
      </c>
      <c r="BM8" s="34" t="e">
        <f t="shared" ref="BM8:BM20" si="11">+BJ8/$E$21</f>
        <v>#DIV/0!</v>
      </c>
      <c r="BN8" s="34" t="e">
        <f>+(BJ8-BI8)/BI8</f>
        <v>#DIV/0!</v>
      </c>
      <c r="BO8" s="34" t="e">
        <f t="shared" ref="BO8:BO20" si="12">+BL8/$E$21</f>
        <v>#DIV/0!</v>
      </c>
      <c r="BP8" s="34" t="e">
        <f>+(BL8-BK8)/BK8</f>
        <v>#DIV/0!</v>
      </c>
      <c r="BQ8" s="459">
        <f>+SUM(BI8:BI11)</f>
        <v>0</v>
      </c>
      <c r="BR8" s="459">
        <f t="shared" ref="BR8" si="13">+SUM(BJ8:BJ11)</f>
        <v>0</v>
      </c>
      <c r="BS8" s="459">
        <f t="shared" ref="BS8:BT8" si="14">+SUM(BK8:BK11)</f>
        <v>0</v>
      </c>
      <c r="BT8" s="459">
        <f t="shared" si="14"/>
        <v>0</v>
      </c>
      <c r="BU8" s="461" t="e">
        <f>+BQ8/BQ21</f>
        <v>#DIV/0!</v>
      </c>
      <c r="BV8" s="461" t="e">
        <f>+BR8/BR21</f>
        <v>#DIV/0!</v>
      </c>
      <c r="BW8" s="461" t="e">
        <f>+(BS8-BQ8)/BQ8</f>
        <v>#DIV/0!</v>
      </c>
      <c r="BX8" s="518" t="e">
        <f>+(BT8-BR8)/BR8</f>
        <v>#DIV/0!</v>
      </c>
      <c r="BZ8" s="463" t="s">
        <v>83</v>
      </c>
      <c r="CA8" s="32" t="s">
        <v>84</v>
      </c>
      <c r="CB8" s="33">
        <f>+CB28+CB47+CB66</f>
        <v>0</v>
      </c>
      <c r="CC8" s="33">
        <f>+CC28+CC47+CC66</f>
        <v>0</v>
      </c>
      <c r="CD8" s="33">
        <f>+CD28+CD47+CD66</f>
        <v>0</v>
      </c>
      <c r="CE8" s="33">
        <f>+CE28+CE47+CE66</f>
        <v>0</v>
      </c>
      <c r="CF8" s="34" t="e">
        <f t="shared" ref="CF8:CF20" si="15">+CC8/$E$21</f>
        <v>#DIV/0!</v>
      </c>
      <c r="CG8" s="34" t="e">
        <f>+(CC8-CB8)/CB8</f>
        <v>#DIV/0!</v>
      </c>
      <c r="CH8" s="34" t="e">
        <f t="shared" ref="CH8:CH20" si="16">+CE8/$E$21</f>
        <v>#DIV/0!</v>
      </c>
      <c r="CI8" s="34" t="e">
        <f>+(CE8-CD8)/CD8</f>
        <v>#DIV/0!</v>
      </c>
      <c r="CJ8" s="459">
        <f>+SUM(CB8:CB11)</f>
        <v>0</v>
      </c>
      <c r="CK8" s="459">
        <f t="shared" ref="CK8" si="17">+SUM(CC8:CC11)</f>
        <v>0</v>
      </c>
      <c r="CL8" s="459">
        <f t="shared" ref="CL8:CM8" si="18">+SUM(CD8:CD11)</f>
        <v>0</v>
      </c>
      <c r="CM8" s="459">
        <f t="shared" si="18"/>
        <v>0</v>
      </c>
      <c r="CN8" s="461" t="e">
        <f>+CJ8/CJ21</f>
        <v>#DIV/0!</v>
      </c>
      <c r="CO8" s="461" t="e">
        <f>+CK8/CK21</f>
        <v>#DIV/0!</v>
      </c>
      <c r="CP8" s="461" t="e">
        <f>+(CL8-CJ8)/CJ8</f>
        <v>#DIV/0!</v>
      </c>
      <c r="CQ8" s="518" t="e">
        <f>+(CM8-CK8)/CK8</f>
        <v>#DIV/0!</v>
      </c>
    </row>
    <row r="9" spans="1:95" s="41" customFormat="1" ht="15" customHeight="1" x14ac:dyDescent="0.3">
      <c r="A9" s="36"/>
      <c r="B9" s="464"/>
      <c r="C9" s="37" t="s">
        <v>85</v>
      </c>
      <c r="D9" s="38">
        <f t="shared" ref="D9:G20" si="19">+D29+D48+D67</f>
        <v>0</v>
      </c>
      <c r="E9" s="38">
        <f t="shared" si="19"/>
        <v>0</v>
      </c>
      <c r="F9" s="38">
        <f t="shared" si="19"/>
        <v>0</v>
      </c>
      <c r="G9" s="38">
        <f t="shared" si="19"/>
        <v>0</v>
      </c>
      <c r="H9" s="39" t="e">
        <f t="shared" si="0"/>
        <v>#DIV/0!</v>
      </c>
      <c r="I9" s="39" t="e">
        <f t="shared" ref="I9:I21" si="20">+(E9-D9)/D9</f>
        <v>#DIV/0!</v>
      </c>
      <c r="J9" s="39" t="e">
        <f t="shared" si="1"/>
        <v>#DIV/0!</v>
      </c>
      <c r="K9" s="39" t="e">
        <f t="shared" ref="K9:K21" si="21">+(G9-F9)/F9</f>
        <v>#DIV/0!</v>
      </c>
      <c r="L9" s="466"/>
      <c r="M9" s="466"/>
      <c r="N9" s="466"/>
      <c r="O9" s="466"/>
      <c r="P9" s="467"/>
      <c r="Q9" s="467"/>
      <c r="R9" s="467"/>
      <c r="S9" s="520"/>
      <c r="T9" s="36"/>
      <c r="U9" s="464"/>
      <c r="V9" s="37" t="s">
        <v>85</v>
      </c>
      <c r="W9" s="38">
        <f t="shared" ref="W9:Z20" si="22">+W29+W48+W67</f>
        <v>0</v>
      </c>
      <c r="X9" s="38">
        <f t="shared" si="22"/>
        <v>0</v>
      </c>
      <c r="Y9" s="38">
        <f t="shared" si="22"/>
        <v>0</v>
      </c>
      <c r="Z9" s="38">
        <f t="shared" si="22"/>
        <v>0</v>
      </c>
      <c r="AA9" s="39" t="e">
        <f t="shared" si="3"/>
        <v>#DIV/0!</v>
      </c>
      <c r="AB9" s="39" t="e">
        <f t="shared" ref="AB9:AB21" si="23">+(X9-W9)/W9</f>
        <v>#DIV/0!</v>
      </c>
      <c r="AC9" s="39" t="e">
        <f t="shared" si="4"/>
        <v>#DIV/0!</v>
      </c>
      <c r="AD9" s="39" t="e">
        <f t="shared" ref="AD9:AD21" si="24">+(Z9-Y9)/Y9</f>
        <v>#DIV/0!</v>
      </c>
      <c r="AE9" s="466"/>
      <c r="AF9" s="466"/>
      <c r="AG9" s="466"/>
      <c r="AH9" s="466"/>
      <c r="AI9" s="467"/>
      <c r="AJ9" s="467"/>
      <c r="AK9" s="467"/>
      <c r="AL9" s="520"/>
      <c r="AM9" s="126"/>
      <c r="AN9" s="464"/>
      <c r="AO9" s="37" t="s">
        <v>85</v>
      </c>
      <c r="AP9" s="38">
        <f t="shared" ref="AP9:AS20" si="25">+AP29+AP48+AP67</f>
        <v>0</v>
      </c>
      <c r="AQ9" s="38">
        <f t="shared" si="25"/>
        <v>0</v>
      </c>
      <c r="AR9" s="38">
        <f t="shared" si="25"/>
        <v>0</v>
      </c>
      <c r="AS9" s="38">
        <f t="shared" si="25"/>
        <v>0</v>
      </c>
      <c r="AT9" s="39" t="e">
        <f t="shared" si="7"/>
        <v>#DIV/0!</v>
      </c>
      <c r="AU9" s="39" t="e">
        <f t="shared" ref="AU9:AU21" si="26">+(AQ9-AP9)/AP9</f>
        <v>#DIV/0!</v>
      </c>
      <c r="AV9" s="39" t="e">
        <f t="shared" si="8"/>
        <v>#DIV/0!</v>
      </c>
      <c r="AW9" s="39" t="e">
        <f t="shared" ref="AW9:AW21" si="27">+(AS9-AR9)/AR9</f>
        <v>#DIV/0!</v>
      </c>
      <c r="AX9" s="466"/>
      <c r="AY9" s="466"/>
      <c r="AZ9" s="466"/>
      <c r="BA9" s="466"/>
      <c r="BB9" s="467"/>
      <c r="BC9" s="467"/>
      <c r="BD9" s="467"/>
      <c r="BE9" s="520"/>
      <c r="BF9" s="126"/>
      <c r="BG9" s="464"/>
      <c r="BH9" s="37" t="s">
        <v>85</v>
      </c>
      <c r="BI9" s="38">
        <f t="shared" ref="BI9:BL20" si="28">+BI29+BI48+BI67</f>
        <v>0</v>
      </c>
      <c r="BJ9" s="38">
        <f t="shared" si="28"/>
        <v>0</v>
      </c>
      <c r="BK9" s="38">
        <f t="shared" si="28"/>
        <v>0</v>
      </c>
      <c r="BL9" s="38">
        <f t="shared" si="28"/>
        <v>0</v>
      </c>
      <c r="BM9" s="39" t="e">
        <f t="shared" si="11"/>
        <v>#DIV/0!</v>
      </c>
      <c r="BN9" s="39" t="e">
        <f t="shared" ref="BN9:BN21" si="29">+(BJ9-BI9)/BI9</f>
        <v>#DIV/0!</v>
      </c>
      <c r="BO9" s="39" t="e">
        <f t="shared" si="12"/>
        <v>#DIV/0!</v>
      </c>
      <c r="BP9" s="39" t="e">
        <f t="shared" ref="BP9:BP21" si="30">+(BL9-BK9)/BK9</f>
        <v>#DIV/0!</v>
      </c>
      <c r="BQ9" s="466"/>
      <c r="BR9" s="466"/>
      <c r="BS9" s="466"/>
      <c r="BT9" s="466"/>
      <c r="BU9" s="467"/>
      <c r="BV9" s="467"/>
      <c r="BW9" s="467"/>
      <c r="BX9" s="520"/>
      <c r="BZ9" s="464"/>
      <c r="CA9" s="37" t="s">
        <v>85</v>
      </c>
      <c r="CB9" s="38">
        <f t="shared" ref="CB9:CE20" si="31">+CB29+CB48+CB67</f>
        <v>0</v>
      </c>
      <c r="CC9" s="38">
        <f t="shared" si="31"/>
        <v>0</v>
      </c>
      <c r="CD9" s="38">
        <f t="shared" si="31"/>
        <v>0</v>
      </c>
      <c r="CE9" s="38">
        <f t="shared" si="31"/>
        <v>0</v>
      </c>
      <c r="CF9" s="39" t="e">
        <f t="shared" si="15"/>
        <v>#DIV/0!</v>
      </c>
      <c r="CG9" s="39" t="e">
        <f t="shared" ref="CG9:CG21" si="32">+(CC9-CB9)/CB9</f>
        <v>#DIV/0!</v>
      </c>
      <c r="CH9" s="39" t="e">
        <f t="shared" si="16"/>
        <v>#DIV/0!</v>
      </c>
      <c r="CI9" s="39" t="e">
        <f t="shared" ref="CI9:CI21" si="33">+(CE9-CD9)/CD9</f>
        <v>#DIV/0!</v>
      </c>
      <c r="CJ9" s="466"/>
      <c r="CK9" s="466"/>
      <c r="CL9" s="466"/>
      <c r="CM9" s="466"/>
      <c r="CN9" s="467"/>
      <c r="CO9" s="467"/>
      <c r="CP9" s="467"/>
      <c r="CQ9" s="520"/>
    </row>
    <row r="10" spans="1:95" ht="15" customHeight="1" x14ac:dyDescent="0.3">
      <c r="A10" s="1"/>
      <c r="B10" s="464"/>
      <c r="C10" s="37" t="s">
        <v>86</v>
      </c>
      <c r="D10" s="42">
        <f t="shared" si="19"/>
        <v>0</v>
      </c>
      <c r="E10" s="42">
        <f t="shared" si="19"/>
        <v>0</v>
      </c>
      <c r="F10" s="42">
        <f t="shared" si="19"/>
        <v>0</v>
      </c>
      <c r="G10" s="42">
        <f t="shared" si="19"/>
        <v>0</v>
      </c>
      <c r="H10" s="43" t="e">
        <f t="shared" si="0"/>
        <v>#DIV/0!</v>
      </c>
      <c r="I10" s="43" t="e">
        <f t="shared" si="20"/>
        <v>#DIV/0!</v>
      </c>
      <c r="J10" s="43" t="e">
        <f t="shared" si="1"/>
        <v>#DIV/0!</v>
      </c>
      <c r="K10" s="43" t="e">
        <f t="shared" si="21"/>
        <v>#DIV/0!</v>
      </c>
      <c r="L10" s="466"/>
      <c r="M10" s="466"/>
      <c r="N10" s="466"/>
      <c r="O10" s="466"/>
      <c r="P10" s="467"/>
      <c r="Q10" s="467"/>
      <c r="R10" s="467"/>
      <c r="S10" s="520"/>
      <c r="T10" s="1"/>
      <c r="U10" s="464"/>
      <c r="V10" s="37" t="s">
        <v>86</v>
      </c>
      <c r="W10" s="42">
        <f t="shared" si="22"/>
        <v>0</v>
      </c>
      <c r="X10" s="42">
        <f t="shared" si="22"/>
        <v>0</v>
      </c>
      <c r="Y10" s="42">
        <f t="shared" si="22"/>
        <v>0</v>
      </c>
      <c r="Z10" s="42">
        <f t="shared" si="22"/>
        <v>0</v>
      </c>
      <c r="AA10" s="43" t="e">
        <f t="shared" si="3"/>
        <v>#DIV/0!</v>
      </c>
      <c r="AB10" s="43" t="e">
        <f t="shared" si="23"/>
        <v>#DIV/0!</v>
      </c>
      <c r="AC10" s="43" t="e">
        <f t="shared" si="4"/>
        <v>#DIV/0!</v>
      </c>
      <c r="AD10" s="43" t="e">
        <f t="shared" si="24"/>
        <v>#DIV/0!</v>
      </c>
      <c r="AE10" s="466"/>
      <c r="AF10" s="466"/>
      <c r="AG10" s="466"/>
      <c r="AH10" s="466"/>
      <c r="AI10" s="467"/>
      <c r="AJ10" s="467"/>
      <c r="AK10" s="467"/>
      <c r="AL10" s="520"/>
      <c r="AM10" s="126"/>
      <c r="AN10" s="464"/>
      <c r="AO10" s="37" t="s">
        <v>86</v>
      </c>
      <c r="AP10" s="42">
        <f t="shared" si="25"/>
        <v>0</v>
      </c>
      <c r="AQ10" s="42">
        <f t="shared" si="25"/>
        <v>0</v>
      </c>
      <c r="AR10" s="42">
        <f t="shared" si="25"/>
        <v>0</v>
      </c>
      <c r="AS10" s="42">
        <f t="shared" si="25"/>
        <v>0</v>
      </c>
      <c r="AT10" s="43" t="e">
        <f t="shared" si="7"/>
        <v>#DIV/0!</v>
      </c>
      <c r="AU10" s="43" t="e">
        <f t="shared" si="26"/>
        <v>#DIV/0!</v>
      </c>
      <c r="AV10" s="43" t="e">
        <f t="shared" si="8"/>
        <v>#DIV/0!</v>
      </c>
      <c r="AW10" s="43" t="e">
        <f t="shared" si="27"/>
        <v>#DIV/0!</v>
      </c>
      <c r="AX10" s="466"/>
      <c r="AY10" s="466"/>
      <c r="AZ10" s="466"/>
      <c r="BA10" s="466"/>
      <c r="BB10" s="467"/>
      <c r="BC10" s="467"/>
      <c r="BD10" s="467"/>
      <c r="BE10" s="520"/>
      <c r="BF10" s="126"/>
      <c r="BG10" s="464"/>
      <c r="BH10" s="37" t="s">
        <v>86</v>
      </c>
      <c r="BI10" s="42">
        <f t="shared" si="28"/>
        <v>0</v>
      </c>
      <c r="BJ10" s="42">
        <f t="shared" si="28"/>
        <v>0</v>
      </c>
      <c r="BK10" s="42">
        <f t="shared" si="28"/>
        <v>0</v>
      </c>
      <c r="BL10" s="42">
        <f t="shared" si="28"/>
        <v>0</v>
      </c>
      <c r="BM10" s="43" t="e">
        <f t="shared" si="11"/>
        <v>#DIV/0!</v>
      </c>
      <c r="BN10" s="43" t="e">
        <f t="shared" si="29"/>
        <v>#DIV/0!</v>
      </c>
      <c r="BO10" s="43" t="e">
        <f t="shared" si="12"/>
        <v>#DIV/0!</v>
      </c>
      <c r="BP10" s="43" t="e">
        <f t="shared" si="30"/>
        <v>#DIV/0!</v>
      </c>
      <c r="BQ10" s="466"/>
      <c r="BR10" s="466"/>
      <c r="BS10" s="466"/>
      <c r="BT10" s="466"/>
      <c r="BU10" s="467"/>
      <c r="BV10" s="467"/>
      <c r="BW10" s="467"/>
      <c r="BX10" s="520"/>
      <c r="BZ10" s="464"/>
      <c r="CA10" s="37" t="s">
        <v>86</v>
      </c>
      <c r="CB10" s="42">
        <f t="shared" si="31"/>
        <v>0</v>
      </c>
      <c r="CC10" s="42">
        <f t="shared" si="31"/>
        <v>0</v>
      </c>
      <c r="CD10" s="42">
        <f t="shared" si="31"/>
        <v>0</v>
      </c>
      <c r="CE10" s="42">
        <f t="shared" si="31"/>
        <v>0</v>
      </c>
      <c r="CF10" s="43" t="e">
        <f t="shared" si="15"/>
        <v>#DIV/0!</v>
      </c>
      <c r="CG10" s="43" t="e">
        <f t="shared" si="32"/>
        <v>#DIV/0!</v>
      </c>
      <c r="CH10" s="43" t="e">
        <f t="shared" si="16"/>
        <v>#DIV/0!</v>
      </c>
      <c r="CI10" s="43" t="e">
        <f t="shared" si="33"/>
        <v>#DIV/0!</v>
      </c>
      <c r="CJ10" s="466"/>
      <c r="CK10" s="466"/>
      <c r="CL10" s="466"/>
      <c r="CM10" s="466"/>
      <c r="CN10" s="467"/>
      <c r="CO10" s="467"/>
      <c r="CP10" s="467"/>
      <c r="CQ10" s="520"/>
    </row>
    <row r="11" spans="1:95" ht="15.75" customHeight="1" thickBot="1" x14ac:dyDescent="0.35">
      <c r="A11" s="1"/>
      <c r="B11" s="465"/>
      <c r="C11" s="45" t="s">
        <v>87</v>
      </c>
      <c r="D11" s="46">
        <f t="shared" si="19"/>
        <v>0</v>
      </c>
      <c r="E11" s="46">
        <f t="shared" si="19"/>
        <v>0</v>
      </c>
      <c r="F11" s="46">
        <f t="shared" si="19"/>
        <v>0</v>
      </c>
      <c r="G11" s="46">
        <f t="shared" si="19"/>
        <v>0</v>
      </c>
      <c r="H11" s="47" t="e">
        <f t="shared" si="0"/>
        <v>#DIV/0!</v>
      </c>
      <c r="I11" s="47" t="e">
        <f t="shared" si="20"/>
        <v>#DIV/0!</v>
      </c>
      <c r="J11" s="47" t="e">
        <f t="shared" si="1"/>
        <v>#DIV/0!</v>
      </c>
      <c r="K11" s="47" t="e">
        <f t="shared" si="21"/>
        <v>#DIV/0!</v>
      </c>
      <c r="L11" s="460"/>
      <c r="M11" s="460"/>
      <c r="N11" s="460"/>
      <c r="O11" s="460"/>
      <c r="P11" s="462"/>
      <c r="Q11" s="462"/>
      <c r="R11" s="462"/>
      <c r="S11" s="519"/>
      <c r="T11" s="1"/>
      <c r="U11" s="465"/>
      <c r="V11" s="45" t="s">
        <v>87</v>
      </c>
      <c r="W11" s="46">
        <f t="shared" si="22"/>
        <v>0</v>
      </c>
      <c r="X11" s="46">
        <f t="shared" si="22"/>
        <v>0</v>
      </c>
      <c r="Y11" s="46">
        <f t="shared" si="22"/>
        <v>0</v>
      </c>
      <c r="Z11" s="46">
        <f t="shared" si="22"/>
        <v>0</v>
      </c>
      <c r="AA11" s="47" t="e">
        <f t="shared" si="3"/>
        <v>#DIV/0!</v>
      </c>
      <c r="AB11" s="47" t="e">
        <f t="shared" si="23"/>
        <v>#DIV/0!</v>
      </c>
      <c r="AC11" s="47" t="e">
        <f t="shared" si="4"/>
        <v>#DIV/0!</v>
      </c>
      <c r="AD11" s="47" t="e">
        <f t="shared" si="24"/>
        <v>#DIV/0!</v>
      </c>
      <c r="AE11" s="460"/>
      <c r="AF11" s="460"/>
      <c r="AG11" s="460"/>
      <c r="AH11" s="460"/>
      <c r="AI11" s="462"/>
      <c r="AJ11" s="462"/>
      <c r="AK11" s="462"/>
      <c r="AL11" s="519"/>
      <c r="AM11" s="126"/>
      <c r="AN11" s="465"/>
      <c r="AO11" s="45" t="s">
        <v>87</v>
      </c>
      <c r="AP11" s="46">
        <f t="shared" si="25"/>
        <v>0</v>
      </c>
      <c r="AQ11" s="46">
        <f t="shared" si="25"/>
        <v>0</v>
      </c>
      <c r="AR11" s="46">
        <f t="shared" si="25"/>
        <v>0</v>
      </c>
      <c r="AS11" s="46">
        <f t="shared" si="25"/>
        <v>0</v>
      </c>
      <c r="AT11" s="47" t="e">
        <f t="shared" si="7"/>
        <v>#DIV/0!</v>
      </c>
      <c r="AU11" s="47" t="e">
        <f t="shared" si="26"/>
        <v>#DIV/0!</v>
      </c>
      <c r="AV11" s="47" t="e">
        <f t="shared" si="8"/>
        <v>#DIV/0!</v>
      </c>
      <c r="AW11" s="47" t="e">
        <f t="shared" si="27"/>
        <v>#DIV/0!</v>
      </c>
      <c r="AX11" s="460"/>
      <c r="AY11" s="460"/>
      <c r="AZ11" s="460"/>
      <c r="BA11" s="460"/>
      <c r="BB11" s="462"/>
      <c r="BC11" s="462"/>
      <c r="BD11" s="462"/>
      <c r="BE11" s="519"/>
      <c r="BF11" s="126"/>
      <c r="BG11" s="465"/>
      <c r="BH11" s="45" t="s">
        <v>87</v>
      </c>
      <c r="BI11" s="46">
        <f t="shared" si="28"/>
        <v>0</v>
      </c>
      <c r="BJ11" s="46">
        <f t="shared" si="28"/>
        <v>0</v>
      </c>
      <c r="BK11" s="46">
        <f t="shared" si="28"/>
        <v>0</v>
      </c>
      <c r="BL11" s="46">
        <f t="shared" si="28"/>
        <v>0</v>
      </c>
      <c r="BM11" s="47" t="e">
        <f t="shared" si="11"/>
        <v>#DIV/0!</v>
      </c>
      <c r="BN11" s="47" t="e">
        <f t="shared" si="29"/>
        <v>#DIV/0!</v>
      </c>
      <c r="BO11" s="47" t="e">
        <f t="shared" si="12"/>
        <v>#DIV/0!</v>
      </c>
      <c r="BP11" s="47" t="e">
        <f t="shared" si="30"/>
        <v>#DIV/0!</v>
      </c>
      <c r="BQ11" s="460"/>
      <c r="BR11" s="460"/>
      <c r="BS11" s="460"/>
      <c r="BT11" s="460"/>
      <c r="BU11" s="462"/>
      <c r="BV11" s="462"/>
      <c r="BW11" s="462"/>
      <c r="BX11" s="519"/>
      <c r="BZ11" s="465"/>
      <c r="CA11" s="45" t="s">
        <v>87</v>
      </c>
      <c r="CB11" s="46">
        <f t="shared" si="31"/>
        <v>0</v>
      </c>
      <c r="CC11" s="46">
        <f t="shared" si="31"/>
        <v>0</v>
      </c>
      <c r="CD11" s="46">
        <f t="shared" si="31"/>
        <v>0</v>
      </c>
      <c r="CE11" s="46">
        <f t="shared" si="31"/>
        <v>0</v>
      </c>
      <c r="CF11" s="47" t="e">
        <f t="shared" si="15"/>
        <v>#DIV/0!</v>
      </c>
      <c r="CG11" s="47" t="e">
        <f t="shared" si="32"/>
        <v>#DIV/0!</v>
      </c>
      <c r="CH11" s="47" t="e">
        <f t="shared" si="16"/>
        <v>#DIV/0!</v>
      </c>
      <c r="CI11" s="47" t="e">
        <f t="shared" si="33"/>
        <v>#DIV/0!</v>
      </c>
      <c r="CJ11" s="460"/>
      <c r="CK11" s="460"/>
      <c r="CL11" s="460"/>
      <c r="CM11" s="460"/>
      <c r="CN11" s="462"/>
      <c r="CO11" s="462"/>
      <c r="CP11" s="462"/>
      <c r="CQ11" s="519"/>
    </row>
    <row r="12" spans="1:95" ht="15" customHeight="1" x14ac:dyDescent="0.3">
      <c r="A12" s="1"/>
      <c r="B12" s="463" t="s">
        <v>88</v>
      </c>
      <c r="C12" s="32" t="s">
        <v>89</v>
      </c>
      <c r="D12" s="33">
        <f t="shared" si="19"/>
        <v>0</v>
      </c>
      <c r="E12" s="33">
        <f t="shared" si="19"/>
        <v>0</v>
      </c>
      <c r="F12" s="33">
        <f t="shared" si="19"/>
        <v>0</v>
      </c>
      <c r="G12" s="33">
        <f t="shared" si="19"/>
        <v>0</v>
      </c>
      <c r="H12" s="34" t="e">
        <f t="shared" si="0"/>
        <v>#DIV/0!</v>
      </c>
      <c r="I12" s="34" t="e">
        <f t="shared" si="20"/>
        <v>#DIV/0!</v>
      </c>
      <c r="J12" s="34" t="e">
        <f t="shared" si="1"/>
        <v>#DIV/0!</v>
      </c>
      <c r="K12" s="34" t="e">
        <f t="shared" si="21"/>
        <v>#DIV/0!</v>
      </c>
      <c r="L12" s="459">
        <f>+SUM(D12:D18)</f>
        <v>0</v>
      </c>
      <c r="M12" s="459">
        <f t="shared" ref="M12:O12" si="34">+SUM(E12:E18)</f>
        <v>0</v>
      </c>
      <c r="N12" s="459">
        <f t="shared" si="34"/>
        <v>0</v>
      </c>
      <c r="O12" s="459">
        <f t="shared" si="34"/>
        <v>0</v>
      </c>
      <c r="P12" s="461" t="e">
        <f>+L12/L21</f>
        <v>#DIV/0!</v>
      </c>
      <c r="Q12" s="461" t="e">
        <f>+M12/M21</f>
        <v>#DIV/0!</v>
      </c>
      <c r="R12" s="461" t="e">
        <f>+(N12-L12)/L12</f>
        <v>#DIV/0!</v>
      </c>
      <c r="S12" s="518" t="e">
        <f>+(O12-M12)/M12</f>
        <v>#DIV/0!</v>
      </c>
      <c r="T12" s="1"/>
      <c r="U12" s="463" t="s">
        <v>88</v>
      </c>
      <c r="V12" s="32" t="s">
        <v>89</v>
      </c>
      <c r="W12" s="33">
        <f t="shared" si="22"/>
        <v>0</v>
      </c>
      <c r="X12" s="33">
        <f t="shared" si="22"/>
        <v>0</v>
      </c>
      <c r="Y12" s="33">
        <f t="shared" si="22"/>
        <v>0</v>
      </c>
      <c r="Z12" s="33">
        <f t="shared" si="22"/>
        <v>0</v>
      </c>
      <c r="AA12" s="34" t="e">
        <f t="shared" si="3"/>
        <v>#DIV/0!</v>
      </c>
      <c r="AB12" s="34" t="e">
        <f t="shared" si="23"/>
        <v>#DIV/0!</v>
      </c>
      <c r="AC12" s="34" t="e">
        <f t="shared" si="4"/>
        <v>#DIV/0!</v>
      </c>
      <c r="AD12" s="34" t="e">
        <f t="shared" si="24"/>
        <v>#DIV/0!</v>
      </c>
      <c r="AE12" s="459">
        <f>+SUM(W12:W18)</f>
        <v>0</v>
      </c>
      <c r="AF12" s="459">
        <f t="shared" ref="AF12" si="35">+SUM(X12:X18)</f>
        <v>0</v>
      </c>
      <c r="AG12" s="459">
        <f t="shared" ref="AG12:AH12" si="36">+SUM(Y12:Y18)</f>
        <v>0</v>
      </c>
      <c r="AH12" s="459">
        <f t="shared" si="36"/>
        <v>0</v>
      </c>
      <c r="AI12" s="461" t="e">
        <f>+AE12/AE21</f>
        <v>#DIV/0!</v>
      </c>
      <c r="AJ12" s="461" t="e">
        <f>+AF12/AF21</f>
        <v>#DIV/0!</v>
      </c>
      <c r="AK12" s="461" t="e">
        <f>+(AG12-AE12)/AE12</f>
        <v>#DIV/0!</v>
      </c>
      <c r="AL12" s="518" t="e">
        <f>+(AH12-AF12)/AF12</f>
        <v>#DIV/0!</v>
      </c>
      <c r="AM12" s="126"/>
      <c r="AN12" s="463" t="s">
        <v>88</v>
      </c>
      <c r="AO12" s="32" t="s">
        <v>89</v>
      </c>
      <c r="AP12" s="33">
        <f t="shared" si="25"/>
        <v>0</v>
      </c>
      <c r="AQ12" s="33">
        <f t="shared" si="25"/>
        <v>0</v>
      </c>
      <c r="AR12" s="33">
        <f t="shared" si="25"/>
        <v>0</v>
      </c>
      <c r="AS12" s="33">
        <f t="shared" si="25"/>
        <v>0</v>
      </c>
      <c r="AT12" s="34" t="e">
        <f t="shared" si="7"/>
        <v>#DIV/0!</v>
      </c>
      <c r="AU12" s="34" t="e">
        <f t="shared" si="26"/>
        <v>#DIV/0!</v>
      </c>
      <c r="AV12" s="34" t="e">
        <f t="shared" si="8"/>
        <v>#DIV/0!</v>
      </c>
      <c r="AW12" s="34" t="e">
        <f t="shared" si="27"/>
        <v>#DIV/0!</v>
      </c>
      <c r="AX12" s="459">
        <f>+SUM(AP12:AP18)</f>
        <v>0</v>
      </c>
      <c r="AY12" s="459">
        <f t="shared" ref="AY12" si="37">+SUM(AQ12:AQ18)</f>
        <v>0</v>
      </c>
      <c r="AZ12" s="459">
        <f t="shared" ref="AZ12:BA12" si="38">+SUM(AR12:AR18)</f>
        <v>0</v>
      </c>
      <c r="BA12" s="459">
        <f t="shared" si="38"/>
        <v>0</v>
      </c>
      <c r="BB12" s="461" t="e">
        <f>+AX12/AX21</f>
        <v>#DIV/0!</v>
      </c>
      <c r="BC12" s="461" t="e">
        <f>+AY12/AY21</f>
        <v>#DIV/0!</v>
      </c>
      <c r="BD12" s="461" t="e">
        <f>+(AZ12-AX12)/AX12</f>
        <v>#DIV/0!</v>
      </c>
      <c r="BE12" s="518" t="e">
        <f>+(BA12-AY12)/AY12</f>
        <v>#DIV/0!</v>
      </c>
      <c r="BF12" s="126"/>
      <c r="BG12" s="463" t="s">
        <v>88</v>
      </c>
      <c r="BH12" s="32" t="s">
        <v>89</v>
      </c>
      <c r="BI12" s="33">
        <f t="shared" si="28"/>
        <v>0</v>
      </c>
      <c r="BJ12" s="33">
        <f t="shared" si="28"/>
        <v>0</v>
      </c>
      <c r="BK12" s="33">
        <f t="shared" si="28"/>
        <v>0</v>
      </c>
      <c r="BL12" s="33">
        <f t="shared" si="28"/>
        <v>0</v>
      </c>
      <c r="BM12" s="34" t="e">
        <f t="shared" si="11"/>
        <v>#DIV/0!</v>
      </c>
      <c r="BN12" s="34" t="e">
        <f t="shared" si="29"/>
        <v>#DIV/0!</v>
      </c>
      <c r="BO12" s="34" t="e">
        <f t="shared" si="12"/>
        <v>#DIV/0!</v>
      </c>
      <c r="BP12" s="34" t="e">
        <f t="shared" si="30"/>
        <v>#DIV/0!</v>
      </c>
      <c r="BQ12" s="459">
        <f>+SUM(BI12:BI18)</f>
        <v>0</v>
      </c>
      <c r="BR12" s="459">
        <f t="shared" ref="BR12" si="39">+SUM(BJ12:BJ18)</f>
        <v>0</v>
      </c>
      <c r="BS12" s="459">
        <f t="shared" ref="BS12:BT12" si="40">+SUM(BK12:BK18)</f>
        <v>0</v>
      </c>
      <c r="BT12" s="459">
        <f t="shared" si="40"/>
        <v>0</v>
      </c>
      <c r="BU12" s="461" t="e">
        <f>+BQ12/BQ21</f>
        <v>#DIV/0!</v>
      </c>
      <c r="BV12" s="461" t="e">
        <f>+BR12/BR21</f>
        <v>#DIV/0!</v>
      </c>
      <c r="BW12" s="461" t="e">
        <f>+(BS12-BQ12)/BQ12</f>
        <v>#DIV/0!</v>
      </c>
      <c r="BX12" s="518" t="e">
        <f>+(BT12-BR12)/BR12</f>
        <v>#DIV/0!</v>
      </c>
      <c r="BZ12" s="463" t="s">
        <v>88</v>
      </c>
      <c r="CA12" s="32" t="s">
        <v>89</v>
      </c>
      <c r="CB12" s="33">
        <f t="shared" si="31"/>
        <v>0</v>
      </c>
      <c r="CC12" s="33">
        <f t="shared" si="31"/>
        <v>0</v>
      </c>
      <c r="CD12" s="33">
        <f t="shared" si="31"/>
        <v>0</v>
      </c>
      <c r="CE12" s="33">
        <f t="shared" si="31"/>
        <v>0</v>
      </c>
      <c r="CF12" s="34" t="e">
        <f t="shared" si="15"/>
        <v>#DIV/0!</v>
      </c>
      <c r="CG12" s="34" t="e">
        <f t="shared" si="32"/>
        <v>#DIV/0!</v>
      </c>
      <c r="CH12" s="34" t="e">
        <f t="shared" si="16"/>
        <v>#DIV/0!</v>
      </c>
      <c r="CI12" s="34" t="e">
        <f t="shared" si="33"/>
        <v>#DIV/0!</v>
      </c>
      <c r="CJ12" s="459">
        <f>+SUM(CB12:CB18)</f>
        <v>0</v>
      </c>
      <c r="CK12" s="459">
        <f t="shared" ref="CK12" si="41">+SUM(CC12:CC18)</f>
        <v>0</v>
      </c>
      <c r="CL12" s="459">
        <f t="shared" ref="CL12:CM12" si="42">+SUM(CD12:CD18)</f>
        <v>0</v>
      </c>
      <c r="CM12" s="459">
        <f t="shared" si="42"/>
        <v>0</v>
      </c>
      <c r="CN12" s="461" t="e">
        <f>+CJ12/CJ21</f>
        <v>#DIV/0!</v>
      </c>
      <c r="CO12" s="461" t="e">
        <f>+CK12/CK21</f>
        <v>#DIV/0!</v>
      </c>
      <c r="CP12" s="461" t="e">
        <f>+(CL12-CJ12)/CJ12</f>
        <v>#DIV/0!</v>
      </c>
      <c r="CQ12" s="518" t="e">
        <f>+(CM12-CK12)/CK12</f>
        <v>#DIV/0!</v>
      </c>
    </row>
    <row r="13" spans="1:95" ht="15" customHeight="1" x14ac:dyDescent="0.3">
      <c r="A13" s="1"/>
      <c r="B13" s="464"/>
      <c r="C13" s="49" t="s">
        <v>90</v>
      </c>
      <c r="D13" s="42">
        <f t="shared" si="19"/>
        <v>0</v>
      </c>
      <c r="E13" s="42">
        <f t="shared" si="19"/>
        <v>0</v>
      </c>
      <c r="F13" s="42">
        <f t="shared" si="19"/>
        <v>0</v>
      </c>
      <c r="G13" s="42">
        <f t="shared" si="19"/>
        <v>0</v>
      </c>
      <c r="H13" s="43" t="e">
        <f t="shared" si="0"/>
        <v>#DIV/0!</v>
      </c>
      <c r="I13" s="43" t="e">
        <f t="shared" si="20"/>
        <v>#DIV/0!</v>
      </c>
      <c r="J13" s="43" t="e">
        <f t="shared" si="1"/>
        <v>#DIV/0!</v>
      </c>
      <c r="K13" s="43" t="e">
        <f t="shared" si="21"/>
        <v>#DIV/0!</v>
      </c>
      <c r="L13" s="466"/>
      <c r="M13" s="466"/>
      <c r="N13" s="466"/>
      <c r="O13" s="466"/>
      <c r="P13" s="467"/>
      <c r="Q13" s="467"/>
      <c r="R13" s="467"/>
      <c r="S13" s="520"/>
      <c r="T13" s="1"/>
      <c r="U13" s="464"/>
      <c r="V13" s="49" t="s">
        <v>90</v>
      </c>
      <c r="W13" s="42">
        <f t="shared" si="22"/>
        <v>0</v>
      </c>
      <c r="X13" s="42">
        <f t="shared" si="22"/>
        <v>0</v>
      </c>
      <c r="Y13" s="42">
        <f t="shared" si="22"/>
        <v>0</v>
      </c>
      <c r="Z13" s="42">
        <f t="shared" si="22"/>
        <v>0</v>
      </c>
      <c r="AA13" s="43" t="e">
        <f t="shared" si="3"/>
        <v>#DIV/0!</v>
      </c>
      <c r="AB13" s="43" t="e">
        <f t="shared" si="23"/>
        <v>#DIV/0!</v>
      </c>
      <c r="AC13" s="43" t="e">
        <f t="shared" si="4"/>
        <v>#DIV/0!</v>
      </c>
      <c r="AD13" s="43" t="e">
        <f t="shared" si="24"/>
        <v>#DIV/0!</v>
      </c>
      <c r="AE13" s="466"/>
      <c r="AF13" s="466"/>
      <c r="AG13" s="466"/>
      <c r="AH13" s="466"/>
      <c r="AI13" s="467"/>
      <c r="AJ13" s="467"/>
      <c r="AK13" s="467"/>
      <c r="AL13" s="520"/>
      <c r="AM13" s="126"/>
      <c r="AN13" s="464"/>
      <c r="AO13" s="49" t="s">
        <v>90</v>
      </c>
      <c r="AP13" s="42">
        <f t="shared" si="25"/>
        <v>0</v>
      </c>
      <c r="AQ13" s="42">
        <f t="shared" si="25"/>
        <v>0</v>
      </c>
      <c r="AR13" s="42">
        <f t="shared" si="25"/>
        <v>0</v>
      </c>
      <c r="AS13" s="42">
        <f t="shared" si="25"/>
        <v>0</v>
      </c>
      <c r="AT13" s="43" t="e">
        <f t="shared" si="7"/>
        <v>#DIV/0!</v>
      </c>
      <c r="AU13" s="43" t="e">
        <f t="shared" si="26"/>
        <v>#DIV/0!</v>
      </c>
      <c r="AV13" s="43" t="e">
        <f t="shared" si="8"/>
        <v>#DIV/0!</v>
      </c>
      <c r="AW13" s="43" t="e">
        <f t="shared" si="27"/>
        <v>#DIV/0!</v>
      </c>
      <c r="AX13" s="466"/>
      <c r="AY13" s="466"/>
      <c r="AZ13" s="466"/>
      <c r="BA13" s="466"/>
      <c r="BB13" s="467"/>
      <c r="BC13" s="467"/>
      <c r="BD13" s="467"/>
      <c r="BE13" s="520"/>
      <c r="BF13" s="126"/>
      <c r="BG13" s="464"/>
      <c r="BH13" s="49" t="s">
        <v>90</v>
      </c>
      <c r="BI13" s="42">
        <f t="shared" si="28"/>
        <v>0</v>
      </c>
      <c r="BJ13" s="42">
        <f t="shared" si="28"/>
        <v>0</v>
      </c>
      <c r="BK13" s="42">
        <f t="shared" si="28"/>
        <v>0</v>
      </c>
      <c r="BL13" s="42">
        <f t="shared" si="28"/>
        <v>0</v>
      </c>
      <c r="BM13" s="43" t="e">
        <f t="shared" si="11"/>
        <v>#DIV/0!</v>
      </c>
      <c r="BN13" s="43" t="e">
        <f t="shared" si="29"/>
        <v>#DIV/0!</v>
      </c>
      <c r="BO13" s="43" t="e">
        <f t="shared" si="12"/>
        <v>#DIV/0!</v>
      </c>
      <c r="BP13" s="43" t="e">
        <f t="shared" si="30"/>
        <v>#DIV/0!</v>
      </c>
      <c r="BQ13" s="466"/>
      <c r="BR13" s="466"/>
      <c r="BS13" s="466"/>
      <c r="BT13" s="466"/>
      <c r="BU13" s="467"/>
      <c r="BV13" s="467"/>
      <c r="BW13" s="467"/>
      <c r="BX13" s="520"/>
      <c r="BZ13" s="464"/>
      <c r="CA13" s="49" t="s">
        <v>90</v>
      </c>
      <c r="CB13" s="42">
        <f t="shared" si="31"/>
        <v>0</v>
      </c>
      <c r="CC13" s="42">
        <f t="shared" si="31"/>
        <v>0</v>
      </c>
      <c r="CD13" s="42">
        <f t="shared" si="31"/>
        <v>0</v>
      </c>
      <c r="CE13" s="42">
        <f t="shared" si="31"/>
        <v>0</v>
      </c>
      <c r="CF13" s="43" t="e">
        <f t="shared" si="15"/>
        <v>#DIV/0!</v>
      </c>
      <c r="CG13" s="43" t="e">
        <f t="shared" si="32"/>
        <v>#DIV/0!</v>
      </c>
      <c r="CH13" s="43" t="e">
        <f t="shared" si="16"/>
        <v>#DIV/0!</v>
      </c>
      <c r="CI13" s="43" t="e">
        <f t="shared" si="33"/>
        <v>#DIV/0!</v>
      </c>
      <c r="CJ13" s="466"/>
      <c r="CK13" s="466"/>
      <c r="CL13" s="466"/>
      <c r="CM13" s="466"/>
      <c r="CN13" s="467"/>
      <c r="CO13" s="467"/>
      <c r="CP13" s="467"/>
      <c r="CQ13" s="520"/>
    </row>
    <row r="14" spans="1:95" ht="15" customHeight="1" x14ac:dyDescent="0.3">
      <c r="A14" s="1"/>
      <c r="B14" s="464"/>
      <c r="C14" s="49" t="s">
        <v>91</v>
      </c>
      <c r="D14" s="42">
        <f t="shared" si="19"/>
        <v>0</v>
      </c>
      <c r="E14" s="42">
        <f t="shared" si="19"/>
        <v>0</v>
      </c>
      <c r="F14" s="42">
        <f t="shared" si="19"/>
        <v>0</v>
      </c>
      <c r="G14" s="42">
        <f t="shared" si="19"/>
        <v>0</v>
      </c>
      <c r="H14" s="43" t="e">
        <f t="shared" si="0"/>
        <v>#DIV/0!</v>
      </c>
      <c r="I14" s="43" t="e">
        <f t="shared" si="20"/>
        <v>#DIV/0!</v>
      </c>
      <c r="J14" s="43" t="e">
        <f t="shared" si="1"/>
        <v>#DIV/0!</v>
      </c>
      <c r="K14" s="43" t="e">
        <f t="shared" si="21"/>
        <v>#DIV/0!</v>
      </c>
      <c r="L14" s="466"/>
      <c r="M14" s="466"/>
      <c r="N14" s="466"/>
      <c r="O14" s="466"/>
      <c r="P14" s="467"/>
      <c r="Q14" s="467"/>
      <c r="R14" s="467"/>
      <c r="S14" s="520"/>
      <c r="T14" s="1"/>
      <c r="U14" s="464"/>
      <c r="V14" s="49" t="s">
        <v>91</v>
      </c>
      <c r="W14" s="42">
        <f t="shared" si="22"/>
        <v>0</v>
      </c>
      <c r="X14" s="42">
        <f t="shared" si="22"/>
        <v>0</v>
      </c>
      <c r="Y14" s="42">
        <f t="shared" si="22"/>
        <v>0</v>
      </c>
      <c r="Z14" s="42">
        <f t="shared" si="22"/>
        <v>0</v>
      </c>
      <c r="AA14" s="43" t="e">
        <f t="shared" si="3"/>
        <v>#DIV/0!</v>
      </c>
      <c r="AB14" s="43" t="e">
        <f t="shared" si="23"/>
        <v>#DIV/0!</v>
      </c>
      <c r="AC14" s="43" t="e">
        <f t="shared" si="4"/>
        <v>#DIV/0!</v>
      </c>
      <c r="AD14" s="43" t="e">
        <f t="shared" si="24"/>
        <v>#DIV/0!</v>
      </c>
      <c r="AE14" s="466"/>
      <c r="AF14" s="466"/>
      <c r="AG14" s="466"/>
      <c r="AH14" s="466"/>
      <c r="AI14" s="467"/>
      <c r="AJ14" s="467"/>
      <c r="AK14" s="467"/>
      <c r="AL14" s="520"/>
      <c r="AM14" s="126"/>
      <c r="AN14" s="464"/>
      <c r="AO14" s="49" t="s">
        <v>91</v>
      </c>
      <c r="AP14" s="42">
        <f t="shared" si="25"/>
        <v>0</v>
      </c>
      <c r="AQ14" s="42">
        <f t="shared" si="25"/>
        <v>0</v>
      </c>
      <c r="AR14" s="42">
        <f t="shared" si="25"/>
        <v>0</v>
      </c>
      <c r="AS14" s="42">
        <f t="shared" si="25"/>
        <v>0</v>
      </c>
      <c r="AT14" s="43" t="e">
        <f t="shared" si="7"/>
        <v>#DIV/0!</v>
      </c>
      <c r="AU14" s="43" t="e">
        <f t="shared" si="26"/>
        <v>#DIV/0!</v>
      </c>
      <c r="AV14" s="43" t="e">
        <f t="shared" si="8"/>
        <v>#DIV/0!</v>
      </c>
      <c r="AW14" s="43" t="e">
        <f t="shared" si="27"/>
        <v>#DIV/0!</v>
      </c>
      <c r="AX14" s="466"/>
      <c r="AY14" s="466"/>
      <c r="AZ14" s="466"/>
      <c r="BA14" s="466"/>
      <c r="BB14" s="467"/>
      <c r="BC14" s="467"/>
      <c r="BD14" s="467"/>
      <c r="BE14" s="520"/>
      <c r="BF14" s="126"/>
      <c r="BG14" s="464"/>
      <c r="BH14" s="49" t="s">
        <v>91</v>
      </c>
      <c r="BI14" s="42">
        <f t="shared" si="28"/>
        <v>0</v>
      </c>
      <c r="BJ14" s="42">
        <f t="shared" si="28"/>
        <v>0</v>
      </c>
      <c r="BK14" s="42">
        <f t="shared" si="28"/>
        <v>0</v>
      </c>
      <c r="BL14" s="42">
        <f t="shared" si="28"/>
        <v>0</v>
      </c>
      <c r="BM14" s="43" t="e">
        <f t="shared" si="11"/>
        <v>#DIV/0!</v>
      </c>
      <c r="BN14" s="43" t="e">
        <f t="shared" si="29"/>
        <v>#DIV/0!</v>
      </c>
      <c r="BO14" s="43" t="e">
        <f t="shared" si="12"/>
        <v>#DIV/0!</v>
      </c>
      <c r="BP14" s="43" t="e">
        <f t="shared" si="30"/>
        <v>#DIV/0!</v>
      </c>
      <c r="BQ14" s="466"/>
      <c r="BR14" s="466"/>
      <c r="BS14" s="466"/>
      <c r="BT14" s="466"/>
      <c r="BU14" s="467"/>
      <c r="BV14" s="467"/>
      <c r="BW14" s="467"/>
      <c r="BX14" s="520"/>
      <c r="BZ14" s="464"/>
      <c r="CA14" s="49" t="s">
        <v>91</v>
      </c>
      <c r="CB14" s="42">
        <f t="shared" si="31"/>
        <v>0</v>
      </c>
      <c r="CC14" s="42">
        <f t="shared" si="31"/>
        <v>0</v>
      </c>
      <c r="CD14" s="42">
        <f t="shared" si="31"/>
        <v>0</v>
      </c>
      <c r="CE14" s="42">
        <f t="shared" si="31"/>
        <v>0</v>
      </c>
      <c r="CF14" s="43" t="e">
        <f t="shared" si="15"/>
        <v>#DIV/0!</v>
      </c>
      <c r="CG14" s="43" t="e">
        <f t="shared" si="32"/>
        <v>#DIV/0!</v>
      </c>
      <c r="CH14" s="43" t="e">
        <f t="shared" si="16"/>
        <v>#DIV/0!</v>
      </c>
      <c r="CI14" s="43" t="e">
        <f t="shared" si="33"/>
        <v>#DIV/0!</v>
      </c>
      <c r="CJ14" s="466"/>
      <c r="CK14" s="466"/>
      <c r="CL14" s="466"/>
      <c r="CM14" s="466"/>
      <c r="CN14" s="467"/>
      <c r="CO14" s="467"/>
      <c r="CP14" s="467"/>
      <c r="CQ14" s="520"/>
    </row>
    <row r="15" spans="1:95" ht="15" customHeight="1" x14ac:dyDescent="0.3">
      <c r="A15" s="1"/>
      <c r="B15" s="464"/>
      <c r="C15" s="49" t="s">
        <v>92</v>
      </c>
      <c r="D15" s="42">
        <f t="shared" si="19"/>
        <v>0</v>
      </c>
      <c r="E15" s="42">
        <f t="shared" si="19"/>
        <v>0</v>
      </c>
      <c r="F15" s="42">
        <f t="shared" si="19"/>
        <v>0</v>
      </c>
      <c r="G15" s="42">
        <f t="shared" si="19"/>
        <v>0</v>
      </c>
      <c r="H15" s="43" t="e">
        <f t="shared" si="0"/>
        <v>#DIV/0!</v>
      </c>
      <c r="I15" s="43" t="e">
        <f t="shared" si="20"/>
        <v>#DIV/0!</v>
      </c>
      <c r="J15" s="43" t="e">
        <f t="shared" si="1"/>
        <v>#DIV/0!</v>
      </c>
      <c r="K15" s="43" t="e">
        <f t="shared" si="21"/>
        <v>#DIV/0!</v>
      </c>
      <c r="L15" s="466"/>
      <c r="M15" s="466"/>
      <c r="N15" s="466"/>
      <c r="O15" s="466"/>
      <c r="P15" s="467"/>
      <c r="Q15" s="467"/>
      <c r="R15" s="467"/>
      <c r="S15" s="520"/>
      <c r="T15" s="1"/>
      <c r="U15" s="464"/>
      <c r="V15" s="49" t="s">
        <v>92</v>
      </c>
      <c r="W15" s="42">
        <f t="shared" si="22"/>
        <v>0</v>
      </c>
      <c r="X15" s="42">
        <f t="shared" si="22"/>
        <v>0</v>
      </c>
      <c r="Y15" s="42">
        <f t="shared" si="22"/>
        <v>0</v>
      </c>
      <c r="Z15" s="42">
        <f t="shared" si="22"/>
        <v>0</v>
      </c>
      <c r="AA15" s="43" t="e">
        <f t="shared" si="3"/>
        <v>#DIV/0!</v>
      </c>
      <c r="AB15" s="43" t="e">
        <f t="shared" si="23"/>
        <v>#DIV/0!</v>
      </c>
      <c r="AC15" s="43" t="e">
        <f t="shared" si="4"/>
        <v>#DIV/0!</v>
      </c>
      <c r="AD15" s="43" t="e">
        <f t="shared" si="24"/>
        <v>#DIV/0!</v>
      </c>
      <c r="AE15" s="466"/>
      <c r="AF15" s="466"/>
      <c r="AG15" s="466"/>
      <c r="AH15" s="466"/>
      <c r="AI15" s="467"/>
      <c r="AJ15" s="467"/>
      <c r="AK15" s="467"/>
      <c r="AL15" s="520"/>
      <c r="AM15" s="126"/>
      <c r="AN15" s="464"/>
      <c r="AO15" s="49" t="s">
        <v>92</v>
      </c>
      <c r="AP15" s="42">
        <f t="shared" si="25"/>
        <v>0</v>
      </c>
      <c r="AQ15" s="42">
        <f t="shared" si="25"/>
        <v>0</v>
      </c>
      <c r="AR15" s="42">
        <f t="shared" si="25"/>
        <v>0</v>
      </c>
      <c r="AS15" s="42">
        <f t="shared" si="25"/>
        <v>0</v>
      </c>
      <c r="AT15" s="43" t="e">
        <f t="shared" si="7"/>
        <v>#DIV/0!</v>
      </c>
      <c r="AU15" s="43" t="e">
        <f t="shared" si="26"/>
        <v>#DIV/0!</v>
      </c>
      <c r="AV15" s="43" t="e">
        <f t="shared" si="8"/>
        <v>#DIV/0!</v>
      </c>
      <c r="AW15" s="43" t="e">
        <f t="shared" si="27"/>
        <v>#DIV/0!</v>
      </c>
      <c r="AX15" s="466"/>
      <c r="AY15" s="466"/>
      <c r="AZ15" s="466"/>
      <c r="BA15" s="466"/>
      <c r="BB15" s="467"/>
      <c r="BC15" s="467"/>
      <c r="BD15" s="467"/>
      <c r="BE15" s="520"/>
      <c r="BF15" s="126"/>
      <c r="BG15" s="464"/>
      <c r="BH15" s="49" t="s">
        <v>92</v>
      </c>
      <c r="BI15" s="42">
        <f t="shared" si="28"/>
        <v>0</v>
      </c>
      <c r="BJ15" s="42">
        <f t="shared" si="28"/>
        <v>0</v>
      </c>
      <c r="BK15" s="42">
        <f t="shared" si="28"/>
        <v>0</v>
      </c>
      <c r="BL15" s="42">
        <f t="shared" si="28"/>
        <v>0</v>
      </c>
      <c r="BM15" s="43" t="e">
        <f t="shared" si="11"/>
        <v>#DIV/0!</v>
      </c>
      <c r="BN15" s="43" t="e">
        <f t="shared" si="29"/>
        <v>#DIV/0!</v>
      </c>
      <c r="BO15" s="43" t="e">
        <f t="shared" si="12"/>
        <v>#DIV/0!</v>
      </c>
      <c r="BP15" s="43" t="e">
        <f t="shared" si="30"/>
        <v>#DIV/0!</v>
      </c>
      <c r="BQ15" s="466"/>
      <c r="BR15" s="466"/>
      <c r="BS15" s="466"/>
      <c r="BT15" s="466"/>
      <c r="BU15" s="467"/>
      <c r="BV15" s="467"/>
      <c r="BW15" s="467"/>
      <c r="BX15" s="520"/>
      <c r="BZ15" s="464"/>
      <c r="CA15" s="49" t="s">
        <v>92</v>
      </c>
      <c r="CB15" s="42">
        <f t="shared" si="31"/>
        <v>0</v>
      </c>
      <c r="CC15" s="42">
        <f t="shared" si="31"/>
        <v>0</v>
      </c>
      <c r="CD15" s="42">
        <f t="shared" si="31"/>
        <v>0</v>
      </c>
      <c r="CE15" s="42">
        <f t="shared" si="31"/>
        <v>0</v>
      </c>
      <c r="CF15" s="43" t="e">
        <f t="shared" si="15"/>
        <v>#DIV/0!</v>
      </c>
      <c r="CG15" s="43" t="e">
        <f t="shared" si="32"/>
        <v>#DIV/0!</v>
      </c>
      <c r="CH15" s="43" t="e">
        <f t="shared" si="16"/>
        <v>#DIV/0!</v>
      </c>
      <c r="CI15" s="43" t="e">
        <f t="shared" si="33"/>
        <v>#DIV/0!</v>
      </c>
      <c r="CJ15" s="466"/>
      <c r="CK15" s="466"/>
      <c r="CL15" s="466"/>
      <c r="CM15" s="466"/>
      <c r="CN15" s="467"/>
      <c r="CO15" s="467"/>
      <c r="CP15" s="467"/>
      <c r="CQ15" s="520"/>
    </row>
    <row r="16" spans="1:95" ht="15" customHeight="1" x14ac:dyDescent="0.3">
      <c r="A16" s="1"/>
      <c r="B16" s="464"/>
      <c r="C16" s="49" t="s">
        <v>93</v>
      </c>
      <c r="D16" s="42">
        <f t="shared" si="19"/>
        <v>0</v>
      </c>
      <c r="E16" s="42">
        <f t="shared" si="19"/>
        <v>0</v>
      </c>
      <c r="F16" s="42">
        <f t="shared" si="19"/>
        <v>0</v>
      </c>
      <c r="G16" s="42">
        <f t="shared" si="19"/>
        <v>0</v>
      </c>
      <c r="H16" s="43" t="e">
        <f t="shared" si="0"/>
        <v>#DIV/0!</v>
      </c>
      <c r="I16" s="43" t="e">
        <f t="shared" si="20"/>
        <v>#DIV/0!</v>
      </c>
      <c r="J16" s="43" t="e">
        <f t="shared" si="1"/>
        <v>#DIV/0!</v>
      </c>
      <c r="K16" s="43" t="e">
        <f t="shared" si="21"/>
        <v>#DIV/0!</v>
      </c>
      <c r="L16" s="466"/>
      <c r="M16" s="466"/>
      <c r="N16" s="466"/>
      <c r="O16" s="466"/>
      <c r="P16" s="467"/>
      <c r="Q16" s="467"/>
      <c r="R16" s="467"/>
      <c r="S16" s="520"/>
      <c r="T16" s="1"/>
      <c r="U16" s="464"/>
      <c r="V16" s="49" t="s">
        <v>93</v>
      </c>
      <c r="W16" s="42">
        <f t="shared" si="22"/>
        <v>0</v>
      </c>
      <c r="X16" s="42">
        <f t="shared" si="22"/>
        <v>0</v>
      </c>
      <c r="Y16" s="42">
        <f t="shared" si="22"/>
        <v>0</v>
      </c>
      <c r="Z16" s="42">
        <f t="shared" si="22"/>
        <v>0</v>
      </c>
      <c r="AA16" s="43" t="e">
        <f t="shared" si="3"/>
        <v>#DIV/0!</v>
      </c>
      <c r="AB16" s="43" t="e">
        <f t="shared" si="23"/>
        <v>#DIV/0!</v>
      </c>
      <c r="AC16" s="43" t="e">
        <f t="shared" si="4"/>
        <v>#DIV/0!</v>
      </c>
      <c r="AD16" s="43" t="e">
        <f t="shared" si="24"/>
        <v>#DIV/0!</v>
      </c>
      <c r="AE16" s="466"/>
      <c r="AF16" s="466"/>
      <c r="AG16" s="466"/>
      <c r="AH16" s="466"/>
      <c r="AI16" s="467"/>
      <c r="AJ16" s="467"/>
      <c r="AK16" s="467"/>
      <c r="AL16" s="520"/>
      <c r="AM16" s="126"/>
      <c r="AN16" s="464"/>
      <c r="AO16" s="49" t="s">
        <v>93</v>
      </c>
      <c r="AP16" s="42">
        <f t="shared" si="25"/>
        <v>0</v>
      </c>
      <c r="AQ16" s="42">
        <f t="shared" si="25"/>
        <v>0</v>
      </c>
      <c r="AR16" s="42">
        <f t="shared" si="25"/>
        <v>0</v>
      </c>
      <c r="AS16" s="42">
        <f t="shared" si="25"/>
        <v>0</v>
      </c>
      <c r="AT16" s="43" t="e">
        <f t="shared" si="7"/>
        <v>#DIV/0!</v>
      </c>
      <c r="AU16" s="43" t="e">
        <f t="shared" si="26"/>
        <v>#DIV/0!</v>
      </c>
      <c r="AV16" s="43" t="e">
        <f t="shared" si="8"/>
        <v>#DIV/0!</v>
      </c>
      <c r="AW16" s="43" t="e">
        <f t="shared" si="27"/>
        <v>#DIV/0!</v>
      </c>
      <c r="AX16" s="466"/>
      <c r="AY16" s="466"/>
      <c r="AZ16" s="466"/>
      <c r="BA16" s="466"/>
      <c r="BB16" s="467"/>
      <c r="BC16" s="467"/>
      <c r="BD16" s="467"/>
      <c r="BE16" s="520"/>
      <c r="BF16" s="126"/>
      <c r="BG16" s="464"/>
      <c r="BH16" s="49" t="s">
        <v>93</v>
      </c>
      <c r="BI16" s="42">
        <f t="shared" si="28"/>
        <v>0</v>
      </c>
      <c r="BJ16" s="42">
        <f t="shared" si="28"/>
        <v>0</v>
      </c>
      <c r="BK16" s="42">
        <f t="shared" si="28"/>
        <v>0</v>
      </c>
      <c r="BL16" s="42">
        <f t="shared" si="28"/>
        <v>0</v>
      </c>
      <c r="BM16" s="43" t="e">
        <f t="shared" si="11"/>
        <v>#DIV/0!</v>
      </c>
      <c r="BN16" s="43" t="e">
        <f t="shared" si="29"/>
        <v>#DIV/0!</v>
      </c>
      <c r="BO16" s="43" t="e">
        <f t="shared" si="12"/>
        <v>#DIV/0!</v>
      </c>
      <c r="BP16" s="43" t="e">
        <f t="shared" si="30"/>
        <v>#DIV/0!</v>
      </c>
      <c r="BQ16" s="466"/>
      <c r="BR16" s="466"/>
      <c r="BS16" s="466"/>
      <c r="BT16" s="466"/>
      <c r="BU16" s="467"/>
      <c r="BV16" s="467"/>
      <c r="BW16" s="467"/>
      <c r="BX16" s="520"/>
      <c r="BZ16" s="464"/>
      <c r="CA16" s="49" t="s">
        <v>93</v>
      </c>
      <c r="CB16" s="42">
        <f t="shared" si="31"/>
        <v>0</v>
      </c>
      <c r="CC16" s="42">
        <f t="shared" si="31"/>
        <v>0</v>
      </c>
      <c r="CD16" s="42">
        <f t="shared" si="31"/>
        <v>0</v>
      </c>
      <c r="CE16" s="42">
        <f t="shared" si="31"/>
        <v>0</v>
      </c>
      <c r="CF16" s="43" t="e">
        <f t="shared" si="15"/>
        <v>#DIV/0!</v>
      </c>
      <c r="CG16" s="43" t="e">
        <f t="shared" si="32"/>
        <v>#DIV/0!</v>
      </c>
      <c r="CH16" s="43" t="e">
        <f t="shared" si="16"/>
        <v>#DIV/0!</v>
      </c>
      <c r="CI16" s="43" t="e">
        <f t="shared" si="33"/>
        <v>#DIV/0!</v>
      </c>
      <c r="CJ16" s="466"/>
      <c r="CK16" s="466"/>
      <c r="CL16" s="466"/>
      <c r="CM16" s="466"/>
      <c r="CN16" s="467"/>
      <c r="CO16" s="467"/>
      <c r="CP16" s="467"/>
      <c r="CQ16" s="520"/>
    </row>
    <row r="17" spans="1:96" ht="15" customHeight="1" x14ac:dyDescent="0.3">
      <c r="A17" s="1"/>
      <c r="B17" s="464"/>
      <c r="C17" s="49" t="s">
        <v>94</v>
      </c>
      <c r="D17" s="42">
        <f t="shared" si="19"/>
        <v>0</v>
      </c>
      <c r="E17" s="42">
        <f t="shared" si="19"/>
        <v>0</v>
      </c>
      <c r="F17" s="42">
        <f t="shared" si="19"/>
        <v>0</v>
      </c>
      <c r="G17" s="42">
        <f t="shared" si="19"/>
        <v>0</v>
      </c>
      <c r="H17" s="43" t="e">
        <f t="shared" si="0"/>
        <v>#DIV/0!</v>
      </c>
      <c r="I17" s="43" t="e">
        <f t="shared" si="20"/>
        <v>#DIV/0!</v>
      </c>
      <c r="J17" s="43" t="e">
        <f t="shared" si="1"/>
        <v>#DIV/0!</v>
      </c>
      <c r="K17" s="43" t="e">
        <f t="shared" si="21"/>
        <v>#DIV/0!</v>
      </c>
      <c r="L17" s="466"/>
      <c r="M17" s="466"/>
      <c r="N17" s="466"/>
      <c r="O17" s="466"/>
      <c r="P17" s="467"/>
      <c r="Q17" s="467"/>
      <c r="R17" s="467"/>
      <c r="S17" s="520"/>
      <c r="T17" s="1"/>
      <c r="U17" s="464"/>
      <c r="V17" s="49" t="s">
        <v>94</v>
      </c>
      <c r="W17" s="42">
        <f t="shared" si="22"/>
        <v>0</v>
      </c>
      <c r="X17" s="42">
        <f t="shared" si="22"/>
        <v>0</v>
      </c>
      <c r="Y17" s="42">
        <f t="shared" si="22"/>
        <v>0</v>
      </c>
      <c r="Z17" s="42">
        <f t="shared" si="22"/>
        <v>0</v>
      </c>
      <c r="AA17" s="43" t="e">
        <f t="shared" si="3"/>
        <v>#DIV/0!</v>
      </c>
      <c r="AB17" s="43" t="e">
        <f t="shared" si="23"/>
        <v>#DIV/0!</v>
      </c>
      <c r="AC17" s="43" t="e">
        <f t="shared" si="4"/>
        <v>#DIV/0!</v>
      </c>
      <c r="AD17" s="43" t="e">
        <f t="shared" si="24"/>
        <v>#DIV/0!</v>
      </c>
      <c r="AE17" s="466"/>
      <c r="AF17" s="466"/>
      <c r="AG17" s="466"/>
      <c r="AH17" s="466"/>
      <c r="AI17" s="467"/>
      <c r="AJ17" s="467"/>
      <c r="AK17" s="467"/>
      <c r="AL17" s="520"/>
      <c r="AM17" s="126"/>
      <c r="AN17" s="464"/>
      <c r="AO17" s="49" t="s">
        <v>94</v>
      </c>
      <c r="AP17" s="42">
        <f t="shared" si="25"/>
        <v>0</v>
      </c>
      <c r="AQ17" s="42">
        <f t="shared" si="25"/>
        <v>0</v>
      </c>
      <c r="AR17" s="42">
        <f t="shared" si="25"/>
        <v>0</v>
      </c>
      <c r="AS17" s="42">
        <f t="shared" si="25"/>
        <v>0</v>
      </c>
      <c r="AT17" s="43" t="e">
        <f t="shared" si="7"/>
        <v>#DIV/0!</v>
      </c>
      <c r="AU17" s="43" t="e">
        <f t="shared" si="26"/>
        <v>#DIV/0!</v>
      </c>
      <c r="AV17" s="43" t="e">
        <f t="shared" si="8"/>
        <v>#DIV/0!</v>
      </c>
      <c r="AW17" s="43" t="e">
        <f t="shared" si="27"/>
        <v>#DIV/0!</v>
      </c>
      <c r="AX17" s="466"/>
      <c r="AY17" s="466"/>
      <c r="AZ17" s="466"/>
      <c r="BA17" s="466"/>
      <c r="BB17" s="467"/>
      <c r="BC17" s="467"/>
      <c r="BD17" s="467"/>
      <c r="BE17" s="520"/>
      <c r="BF17" s="126"/>
      <c r="BG17" s="464"/>
      <c r="BH17" s="49" t="s">
        <v>94</v>
      </c>
      <c r="BI17" s="42">
        <f t="shared" si="28"/>
        <v>0</v>
      </c>
      <c r="BJ17" s="42">
        <f t="shared" si="28"/>
        <v>0</v>
      </c>
      <c r="BK17" s="42">
        <f t="shared" si="28"/>
        <v>0</v>
      </c>
      <c r="BL17" s="42">
        <f t="shared" si="28"/>
        <v>0</v>
      </c>
      <c r="BM17" s="43" t="e">
        <f t="shared" si="11"/>
        <v>#DIV/0!</v>
      </c>
      <c r="BN17" s="43" t="e">
        <f t="shared" si="29"/>
        <v>#DIV/0!</v>
      </c>
      <c r="BO17" s="43" t="e">
        <f t="shared" si="12"/>
        <v>#DIV/0!</v>
      </c>
      <c r="BP17" s="43" t="e">
        <f t="shared" si="30"/>
        <v>#DIV/0!</v>
      </c>
      <c r="BQ17" s="466"/>
      <c r="BR17" s="466"/>
      <c r="BS17" s="466"/>
      <c r="BT17" s="466"/>
      <c r="BU17" s="467"/>
      <c r="BV17" s="467"/>
      <c r="BW17" s="467"/>
      <c r="BX17" s="520"/>
      <c r="BZ17" s="464"/>
      <c r="CA17" s="49" t="s">
        <v>94</v>
      </c>
      <c r="CB17" s="42">
        <f t="shared" si="31"/>
        <v>0</v>
      </c>
      <c r="CC17" s="42">
        <f t="shared" si="31"/>
        <v>0</v>
      </c>
      <c r="CD17" s="42">
        <f t="shared" si="31"/>
        <v>0</v>
      </c>
      <c r="CE17" s="42">
        <f t="shared" si="31"/>
        <v>0</v>
      </c>
      <c r="CF17" s="43" t="e">
        <f t="shared" si="15"/>
        <v>#DIV/0!</v>
      </c>
      <c r="CG17" s="43" t="e">
        <f t="shared" si="32"/>
        <v>#DIV/0!</v>
      </c>
      <c r="CH17" s="43" t="e">
        <f t="shared" si="16"/>
        <v>#DIV/0!</v>
      </c>
      <c r="CI17" s="43" t="e">
        <f t="shared" si="33"/>
        <v>#DIV/0!</v>
      </c>
      <c r="CJ17" s="466"/>
      <c r="CK17" s="466"/>
      <c r="CL17" s="466"/>
      <c r="CM17" s="466"/>
      <c r="CN17" s="467"/>
      <c r="CO17" s="467"/>
      <c r="CP17" s="467"/>
      <c r="CQ17" s="520"/>
    </row>
    <row r="18" spans="1:96" ht="15.75" customHeight="1" thickBot="1" x14ac:dyDescent="0.35">
      <c r="A18" s="1"/>
      <c r="B18" s="465"/>
      <c r="C18" s="45" t="s">
        <v>95</v>
      </c>
      <c r="D18" s="46">
        <f t="shared" si="19"/>
        <v>0</v>
      </c>
      <c r="E18" s="46">
        <f t="shared" si="19"/>
        <v>0</v>
      </c>
      <c r="F18" s="46">
        <f t="shared" si="19"/>
        <v>0</v>
      </c>
      <c r="G18" s="46">
        <f t="shared" si="19"/>
        <v>0</v>
      </c>
      <c r="H18" s="47" t="e">
        <f t="shared" si="0"/>
        <v>#DIV/0!</v>
      </c>
      <c r="I18" s="47" t="e">
        <f t="shared" si="20"/>
        <v>#DIV/0!</v>
      </c>
      <c r="J18" s="47" t="e">
        <f t="shared" si="1"/>
        <v>#DIV/0!</v>
      </c>
      <c r="K18" s="47" t="e">
        <f t="shared" si="21"/>
        <v>#DIV/0!</v>
      </c>
      <c r="L18" s="460"/>
      <c r="M18" s="460"/>
      <c r="N18" s="460"/>
      <c r="O18" s="460"/>
      <c r="P18" s="462"/>
      <c r="Q18" s="462"/>
      <c r="R18" s="462"/>
      <c r="S18" s="519"/>
      <c r="T18" s="1"/>
      <c r="U18" s="465"/>
      <c r="V18" s="45" t="s">
        <v>95</v>
      </c>
      <c r="W18" s="46">
        <f t="shared" si="22"/>
        <v>0</v>
      </c>
      <c r="X18" s="46">
        <f t="shared" si="22"/>
        <v>0</v>
      </c>
      <c r="Y18" s="46">
        <f t="shared" si="22"/>
        <v>0</v>
      </c>
      <c r="Z18" s="46">
        <f t="shared" si="22"/>
        <v>0</v>
      </c>
      <c r="AA18" s="47" t="e">
        <f t="shared" si="3"/>
        <v>#DIV/0!</v>
      </c>
      <c r="AB18" s="47" t="e">
        <f t="shared" si="23"/>
        <v>#DIV/0!</v>
      </c>
      <c r="AC18" s="47" t="e">
        <f t="shared" si="4"/>
        <v>#DIV/0!</v>
      </c>
      <c r="AD18" s="47" t="e">
        <f t="shared" si="24"/>
        <v>#DIV/0!</v>
      </c>
      <c r="AE18" s="460"/>
      <c r="AF18" s="460"/>
      <c r="AG18" s="460"/>
      <c r="AH18" s="460"/>
      <c r="AI18" s="462"/>
      <c r="AJ18" s="462"/>
      <c r="AK18" s="462"/>
      <c r="AL18" s="519"/>
      <c r="AM18" s="126"/>
      <c r="AN18" s="465"/>
      <c r="AO18" s="45" t="s">
        <v>95</v>
      </c>
      <c r="AP18" s="46">
        <f t="shared" si="25"/>
        <v>0</v>
      </c>
      <c r="AQ18" s="46">
        <f t="shared" si="25"/>
        <v>0</v>
      </c>
      <c r="AR18" s="46">
        <f t="shared" si="25"/>
        <v>0</v>
      </c>
      <c r="AS18" s="46">
        <f t="shared" si="25"/>
        <v>0</v>
      </c>
      <c r="AT18" s="47" t="e">
        <f t="shared" si="7"/>
        <v>#DIV/0!</v>
      </c>
      <c r="AU18" s="47" t="e">
        <f t="shared" si="26"/>
        <v>#DIV/0!</v>
      </c>
      <c r="AV18" s="47" t="e">
        <f t="shared" si="8"/>
        <v>#DIV/0!</v>
      </c>
      <c r="AW18" s="47" t="e">
        <f t="shared" si="27"/>
        <v>#DIV/0!</v>
      </c>
      <c r="AX18" s="460"/>
      <c r="AY18" s="460"/>
      <c r="AZ18" s="460"/>
      <c r="BA18" s="460"/>
      <c r="BB18" s="462"/>
      <c r="BC18" s="462"/>
      <c r="BD18" s="462"/>
      <c r="BE18" s="519"/>
      <c r="BF18" s="126"/>
      <c r="BG18" s="465"/>
      <c r="BH18" s="45" t="s">
        <v>95</v>
      </c>
      <c r="BI18" s="46">
        <f t="shared" si="28"/>
        <v>0</v>
      </c>
      <c r="BJ18" s="46">
        <f t="shared" si="28"/>
        <v>0</v>
      </c>
      <c r="BK18" s="46">
        <f t="shared" si="28"/>
        <v>0</v>
      </c>
      <c r="BL18" s="46">
        <f t="shared" si="28"/>
        <v>0</v>
      </c>
      <c r="BM18" s="47" t="e">
        <f t="shared" si="11"/>
        <v>#DIV/0!</v>
      </c>
      <c r="BN18" s="47" t="e">
        <f t="shared" si="29"/>
        <v>#DIV/0!</v>
      </c>
      <c r="BO18" s="47" t="e">
        <f t="shared" si="12"/>
        <v>#DIV/0!</v>
      </c>
      <c r="BP18" s="47" t="e">
        <f t="shared" si="30"/>
        <v>#DIV/0!</v>
      </c>
      <c r="BQ18" s="460"/>
      <c r="BR18" s="460"/>
      <c r="BS18" s="460"/>
      <c r="BT18" s="460"/>
      <c r="BU18" s="462"/>
      <c r="BV18" s="462"/>
      <c r="BW18" s="462"/>
      <c r="BX18" s="519"/>
      <c r="BZ18" s="465"/>
      <c r="CA18" s="45" t="s">
        <v>95</v>
      </c>
      <c r="CB18" s="46">
        <f t="shared" si="31"/>
        <v>0</v>
      </c>
      <c r="CC18" s="46">
        <f t="shared" si="31"/>
        <v>0</v>
      </c>
      <c r="CD18" s="46">
        <f t="shared" si="31"/>
        <v>0</v>
      </c>
      <c r="CE18" s="46">
        <f t="shared" si="31"/>
        <v>0</v>
      </c>
      <c r="CF18" s="47" t="e">
        <f t="shared" si="15"/>
        <v>#DIV/0!</v>
      </c>
      <c r="CG18" s="47" t="e">
        <f t="shared" si="32"/>
        <v>#DIV/0!</v>
      </c>
      <c r="CH18" s="47" t="e">
        <f t="shared" si="16"/>
        <v>#DIV/0!</v>
      </c>
      <c r="CI18" s="47" t="e">
        <f t="shared" si="33"/>
        <v>#DIV/0!</v>
      </c>
      <c r="CJ18" s="460"/>
      <c r="CK18" s="460"/>
      <c r="CL18" s="460"/>
      <c r="CM18" s="460"/>
      <c r="CN18" s="462"/>
      <c r="CO18" s="462"/>
      <c r="CP18" s="462"/>
      <c r="CQ18" s="519"/>
    </row>
    <row r="19" spans="1:96" ht="21.75" customHeight="1" x14ac:dyDescent="0.3">
      <c r="A19" s="1"/>
      <c r="B19" s="514" t="s">
        <v>96</v>
      </c>
      <c r="C19" s="49" t="s">
        <v>97</v>
      </c>
      <c r="D19" s="42">
        <f t="shared" si="19"/>
        <v>0</v>
      </c>
      <c r="E19" s="42">
        <f t="shared" si="19"/>
        <v>0</v>
      </c>
      <c r="F19" s="42">
        <f t="shared" si="19"/>
        <v>0</v>
      </c>
      <c r="G19" s="42">
        <f t="shared" si="19"/>
        <v>0</v>
      </c>
      <c r="H19" s="43" t="e">
        <f t="shared" si="0"/>
        <v>#DIV/0!</v>
      </c>
      <c r="I19" s="43" t="e">
        <f t="shared" si="20"/>
        <v>#DIV/0!</v>
      </c>
      <c r="J19" s="43" t="e">
        <f t="shared" si="1"/>
        <v>#DIV/0!</v>
      </c>
      <c r="K19" s="43" t="e">
        <f t="shared" si="21"/>
        <v>#DIV/0!</v>
      </c>
      <c r="L19" s="459">
        <f>+SUM(D19:D20)</f>
        <v>0</v>
      </c>
      <c r="M19" s="459">
        <f t="shared" ref="M19:O19" si="43">+SUM(E19:E20)</f>
        <v>0</v>
      </c>
      <c r="N19" s="459">
        <f t="shared" si="43"/>
        <v>0</v>
      </c>
      <c r="O19" s="459">
        <f t="shared" si="43"/>
        <v>0</v>
      </c>
      <c r="P19" s="461" t="e">
        <f>+L19/L21</f>
        <v>#DIV/0!</v>
      </c>
      <c r="Q19" s="461" t="e">
        <f>+M19/M21</f>
        <v>#DIV/0!</v>
      </c>
      <c r="R19" s="461" t="e">
        <f>+(N19-L19)/L19</f>
        <v>#DIV/0!</v>
      </c>
      <c r="S19" s="518" t="e">
        <f>+(O19-M19)/M19</f>
        <v>#DIV/0!</v>
      </c>
      <c r="T19" s="1"/>
      <c r="U19" s="514" t="s">
        <v>96</v>
      </c>
      <c r="V19" s="49" t="s">
        <v>97</v>
      </c>
      <c r="W19" s="42">
        <f t="shared" si="22"/>
        <v>0</v>
      </c>
      <c r="X19" s="42">
        <f t="shared" si="22"/>
        <v>0</v>
      </c>
      <c r="Y19" s="42">
        <f t="shared" si="22"/>
        <v>0</v>
      </c>
      <c r="Z19" s="42">
        <f t="shared" si="22"/>
        <v>0</v>
      </c>
      <c r="AA19" s="43" t="e">
        <f t="shared" si="3"/>
        <v>#DIV/0!</v>
      </c>
      <c r="AB19" s="43" t="e">
        <f t="shared" si="23"/>
        <v>#DIV/0!</v>
      </c>
      <c r="AC19" s="43" t="e">
        <f t="shared" si="4"/>
        <v>#DIV/0!</v>
      </c>
      <c r="AD19" s="43" t="e">
        <f t="shared" si="24"/>
        <v>#DIV/0!</v>
      </c>
      <c r="AE19" s="459">
        <f>+SUM(W19:W20)</f>
        <v>0</v>
      </c>
      <c r="AF19" s="459">
        <f t="shared" ref="AF19" si="44">+SUM(X19:X20)</f>
        <v>0</v>
      </c>
      <c r="AG19" s="459">
        <f t="shared" ref="AG19:AH19" si="45">+SUM(Y19:Y20)</f>
        <v>0</v>
      </c>
      <c r="AH19" s="459">
        <f t="shared" si="45"/>
        <v>0</v>
      </c>
      <c r="AI19" s="461" t="e">
        <f>+AE19/AE21</f>
        <v>#DIV/0!</v>
      </c>
      <c r="AJ19" s="461" t="e">
        <f>+AF19/AF21</f>
        <v>#DIV/0!</v>
      </c>
      <c r="AK19" s="461" t="e">
        <f>+(AG19-AE19)/AE19</f>
        <v>#DIV/0!</v>
      </c>
      <c r="AL19" s="518" t="e">
        <f>+(AH19-AF19)/AF19</f>
        <v>#DIV/0!</v>
      </c>
      <c r="AM19" s="126"/>
      <c r="AN19" s="514" t="s">
        <v>96</v>
      </c>
      <c r="AO19" s="49" t="s">
        <v>97</v>
      </c>
      <c r="AP19" s="42">
        <f t="shared" si="25"/>
        <v>0</v>
      </c>
      <c r="AQ19" s="42">
        <f t="shared" si="25"/>
        <v>0</v>
      </c>
      <c r="AR19" s="42">
        <f t="shared" si="25"/>
        <v>0</v>
      </c>
      <c r="AS19" s="42">
        <f t="shared" si="25"/>
        <v>0</v>
      </c>
      <c r="AT19" s="43" t="e">
        <f t="shared" si="7"/>
        <v>#DIV/0!</v>
      </c>
      <c r="AU19" s="43" t="e">
        <f t="shared" si="26"/>
        <v>#DIV/0!</v>
      </c>
      <c r="AV19" s="43" t="e">
        <f t="shared" si="8"/>
        <v>#DIV/0!</v>
      </c>
      <c r="AW19" s="43" t="e">
        <f t="shared" si="27"/>
        <v>#DIV/0!</v>
      </c>
      <c r="AX19" s="459">
        <f>+SUM(AP19:AP20)</f>
        <v>0</v>
      </c>
      <c r="AY19" s="459">
        <f t="shared" ref="AY19" si="46">+SUM(AQ19:AQ20)</f>
        <v>0</v>
      </c>
      <c r="AZ19" s="459">
        <f t="shared" ref="AZ19:BA19" si="47">+SUM(AR19:AR20)</f>
        <v>0</v>
      </c>
      <c r="BA19" s="459">
        <f t="shared" si="47"/>
        <v>0</v>
      </c>
      <c r="BB19" s="461" t="e">
        <f>+AX19/AX21</f>
        <v>#DIV/0!</v>
      </c>
      <c r="BC19" s="461" t="e">
        <f>+AY19/AY21</f>
        <v>#DIV/0!</v>
      </c>
      <c r="BD19" s="461" t="e">
        <f>+(AZ19-AX19)/AX19</f>
        <v>#DIV/0!</v>
      </c>
      <c r="BE19" s="518" t="e">
        <f>+(BA19-AY19)/AY19</f>
        <v>#DIV/0!</v>
      </c>
      <c r="BF19" s="126"/>
      <c r="BG19" s="514" t="s">
        <v>96</v>
      </c>
      <c r="BH19" s="49" t="s">
        <v>97</v>
      </c>
      <c r="BI19" s="42">
        <f t="shared" si="28"/>
        <v>0</v>
      </c>
      <c r="BJ19" s="42">
        <f t="shared" si="28"/>
        <v>0</v>
      </c>
      <c r="BK19" s="42">
        <f t="shared" si="28"/>
        <v>0</v>
      </c>
      <c r="BL19" s="42">
        <f t="shared" si="28"/>
        <v>0</v>
      </c>
      <c r="BM19" s="43" t="e">
        <f t="shared" si="11"/>
        <v>#DIV/0!</v>
      </c>
      <c r="BN19" s="43" t="e">
        <f t="shared" si="29"/>
        <v>#DIV/0!</v>
      </c>
      <c r="BO19" s="43" t="e">
        <f t="shared" si="12"/>
        <v>#DIV/0!</v>
      </c>
      <c r="BP19" s="43" t="e">
        <f t="shared" si="30"/>
        <v>#DIV/0!</v>
      </c>
      <c r="BQ19" s="459">
        <f>+SUM(BI19:BI20)</f>
        <v>0</v>
      </c>
      <c r="BR19" s="459">
        <f t="shared" ref="BR19" si="48">+SUM(BJ19:BJ20)</f>
        <v>0</v>
      </c>
      <c r="BS19" s="459">
        <f t="shared" ref="BS19:BT19" si="49">+SUM(BK19:BK20)</f>
        <v>0</v>
      </c>
      <c r="BT19" s="459">
        <f t="shared" si="49"/>
        <v>0</v>
      </c>
      <c r="BU19" s="461" t="e">
        <f>+BQ19/BQ21</f>
        <v>#DIV/0!</v>
      </c>
      <c r="BV19" s="461" t="e">
        <f>+BR19/BR21</f>
        <v>#DIV/0!</v>
      </c>
      <c r="BW19" s="461" t="e">
        <f>+(BS19-BQ19)/BQ19</f>
        <v>#DIV/0!</v>
      </c>
      <c r="BX19" s="518" t="e">
        <f>+(BT19-BR19)/BR19</f>
        <v>#DIV/0!</v>
      </c>
      <c r="BZ19" s="514" t="s">
        <v>96</v>
      </c>
      <c r="CA19" s="49" t="s">
        <v>97</v>
      </c>
      <c r="CB19" s="42">
        <f t="shared" si="31"/>
        <v>0</v>
      </c>
      <c r="CC19" s="42">
        <f t="shared" si="31"/>
        <v>0</v>
      </c>
      <c r="CD19" s="42">
        <f t="shared" si="31"/>
        <v>0</v>
      </c>
      <c r="CE19" s="42">
        <f t="shared" si="31"/>
        <v>0</v>
      </c>
      <c r="CF19" s="43" t="e">
        <f t="shared" si="15"/>
        <v>#DIV/0!</v>
      </c>
      <c r="CG19" s="43" t="e">
        <f t="shared" si="32"/>
        <v>#DIV/0!</v>
      </c>
      <c r="CH19" s="43" t="e">
        <f t="shared" si="16"/>
        <v>#DIV/0!</v>
      </c>
      <c r="CI19" s="43" t="e">
        <f t="shared" si="33"/>
        <v>#DIV/0!</v>
      </c>
      <c r="CJ19" s="459">
        <f>+SUM(CB19:CB20)</f>
        <v>0</v>
      </c>
      <c r="CK19" s="459">
        <f t="shared" ref="CK19" si="50">+SUM(CC19:CC20)</f>
        <v>0</v>
      </c>
      <c r="CL19" s="459">
        <f t="shared" ref="CL19:CM19" si="51">+SUM(CD19:CD20)</f>
        <v>0</v>
      </c>
      <c r="CM19" s="459">
        <f t="shared" si="51"/>
        <v>0</v>
      </c>
      <c r="CN19" s="461" t="e">
        <f>+CJ19/CJ21</f>
        <v>#DIV/0!</v>
      </c>
      <c r="CO19" s="461" t="e">
        <f>+CK19/CK21</f>
        <v>#DIV/0!</v>
      </c>
      <c r="CP19" s="461" t="e">
        <f>+(CL19-CJ19)/CJ19</f>
        <v>#DIV/0!</v>
      </c>
      <c r="CQ19" s="518" t="e">
        <f>+(CM19-CK19)/CK19</f>
        <v>#DIV/0!</v>
      </c>
    </row>
    <row r="20" spans="1:96" ht="21.75" customHeight="1" thickBot="1" x14ac:dyDescent="0.35">
      <c r="A20" s="1"/>
      <c r="B20" s="515"/>
      <c r="C20" s="45" t="s">
        <v>98</v>
      </c>
      <c r="D20" s="46">
        <f t="shared" si="19"/>
        <v>0</v>
      </c>
      <c r="E20" s="46">
        <f t="shared" si="19"/>
        <v>0</v>
      </c>
      <c r="F20" s="46">
        <f t="shared" si="19"/>
        <v>0</v>
      </c>
      <c r="G20" s="46">
        <f t="shared" si="19"/>
        <v>0</v>
      </c>
      <c r="H20" s="47" t="e">
        <f t="shared" si="0"/>
        <v>#DIV/0!</v>
      </c>
      <c r="I20" s="47" t="e">
        <f t="shared" si="20"/>
        <v>#DIV/0!</v>
      </c>
      <c r="J20" s="47" t="e">
        <f t="shared" si="1"/>
        <v>#DIV/0!</v>
      </c>
      <c r="K20" s="47" t="e">
        <f t="shared" si="21"/>
        <v>#DIV/0!</v>
      </c>
      <c r="L20" s="460"/>
      <c r="M20" s="460"/>
      <c r="N20" s="460"/>
      <c r="O20" s="460"/>
      <c r="P20" s="462"/>
      <c r="Q20" s="462"/>
      <c r="R20" s="462"/>
      <c r="S20" s="519"/>
      <c r="T20" s="1"/>
      <c r="U20" s="515"/>
      <c r="V20" s="45" t="s">
        <v>98</v>
      </c>
      <c r="W20" s="46">
        <f t="shared" si="22"/>
        <v>0</v>
      </c>
      <c r="X20" s="46">
        <f t="shared" si="22"/>
        <v>0</v>
      </c>
      <c r="Y20" s="46">
        <f t="shared" si="22"/>
        <v>0</v>
      </c>
      <c r="Z20" s="46">
        <f t="shared" si="22"/>
        <v>0</v>
      </c>
      <c r="AA20" s="47" t="e">
        <f t="shared" si="3"/>
        <v>#DIV/0!</v>
      </c>
      <c r="AB20" s="47" t="e">
        <f t="shared" si="23"/>
        <v>#DIV/0!</v>
      </c>
      <c r="AC20" s="47" t="e">
        <f t="shared" si="4"/>
        <v>#DIV/0!</v>
      </c>
      <c r="AD20" s="47" t="e">
        <f t="shared" si="24"/>
        <v>#DIV/0!</v>
      </c>
      <c r="AE20" s="460"/>
      <c r="AF20" s="460"/>
      <c r="AG20" s="460"/>
      <c r="AH20" s="460"/>
      <c r="AI20" s="462"/>
      <c r="AJ20" s="462"/>
      <c r="AK20" s="462"/>
      <c r="AL20" s="519"/>
      <c r="AM20" s="126"/>
      <c r="AN20" s="515"/>
      <c r="AO20" s="45" t="s">
        <v>98</v>
      </c>
      <c r="AP20" s="46">
        <f t="shared" si="25"/>
        <v>0</v>
      </c>
      <c r="AQ20" s="46">
        <f t="shared" si="25"/>
        <v>0</v>
      </c>
      <c r="AR20" s="46">
        <f t="shared" si="25"/>
        <v>0</v>
      </c>
      <c r="AS20" s="46">
        <f t="shared" si="25"/>
        <v>0</v>
      </c>
      <c r="AT20" s="47" t="e">
        <f t="shared" si="7"/>
        <v>#DIV/0!</v>
      </c>
      <c r="AU20" s="47" t="e">
        <f t="shared" si="26"/>
        <v>#DIV/0!</v>
      </c>
      <c r="AV20" s="47" t="e">
        <f t="shared" si="8"/>
        <v>#DIV/0!</v>
      </c>
      <c r="AW20" s="47" t="e">
        <f t="shared" si="27"/>
        <v>#DIV/0!</v>
      </c>
      <c r="AX20" s="460"/>
      <c r="AY20" s="460"/>
      <c r="AZ20" s="460"/>
      <c r="BA20" s="460"/>
      <c r="BB20" s="462"/>
      <c r="BC20" s="462"/>
      <c r="BD20" s="462"/>
      <c r="BE20" s="519"/>
      <c r="BF20" s="126"/>
      <c r="BG20" s="515"/>
      <c r="BH20" s="45" t="s">
        <v>98</v>
      </c>
      <c r="BI20" s="46">
        <f t="shared" si="28"/>
        <v>0</v>
      </c>
      <c r="BJ20" s="46">
        <f t="shared" si="28"/>
        <v>0</v>
      </c>
      <c r="BK20" s="46">
        <f t="shared" si="28"/>
        <v>0</v>
      </c>
      <c r="BL20" s="46">
        <f t="shared" si="28"/>
        <v>0</v>
      </c>
      <c r="BM20" s="47" t="e">
        <f t="shared" si="11"/>
        <v>#DIV/0!</v>
      </c>
      <c r="BN20" s="47" t="e">
        <f t="shared" si="29"/>
        <v>#DIV/0!</v>
      </c>
      <c r="BO20" s="47" t="e">
        <f t="shared" si="12"/>
        <v>#DIV/0!</v>
      </c>
      <c r="BP20" s="47" t="e">
        <f t="shared" si="30"/>
        <v>#DIV/0!</v>
      </c>
      <c r="BQ20" s="460"/>
      <c r="BR20" s="460"/>
      <c r="BS20" s="460"/>
      <c r="BT20" s="460"/>
      <c r="BU20" s="462"/>
      <c r="BV20" s="462"/>
      <c r="BW20" s="462"/>
      <c r="BX20" s="519"/>
      <c r="BZ20" s="515"/>
      <c r="CA20" s="45" t="s">
        <v>98</v>
      </c>
      <c r="CB20" s="46">
        <f t="shared" si="31"/>
        <v>0</v>
      </c>
      <c r="CC20" s="46">
        <f t="shared" si="31"/>
        <v>0</v>
      </c>
      <c r="CD20" s="46">
        <f t="shared" si="31"/>
        <v>0</v>
      </c>
      <c r="CE20" s="46">
        <f t="shared" si="31"/>
        <v>0</v>
      </c>
      <c r="CF20" s="47" t="e">
        <f t="shared" si="15"/>
        <v>#DIV/0!</v>
      </c>
      <c r="CG20" s="47" t="e">
        <f t="shared" si="32"/>
        <v>#DIV/0!</v>
      </c>
      <c r="CH20" s="47" t="e">
        <f t="shared" si="16"/>
        <v>#DIV/0!</v>
      </c>
      <c r="CI20" s="47" t="e">
        <f t="shared" si="33"/>
        <v>#DIV/0!</v>
      </c>
      <c r="CJ20" s="460"/>
      <c r="CK20" s="460"/>
      <c r="CL20" s="460"/>
      <c r="CM20" s="460"/>
      <c r="CN20" s="462"/>
      <c r="CO20" s="462"/>
      <c r="CP20" s="462"/>
      <c r="CQ20" s="519"/>
    </row>
    <row r="21" spans="1:96" ht="15.75" customHeight="1" thickBot="1" x14ac:dyDescent="0.35">
      <c r="A21" s="1"/>
      <c r="B21" s="7"/>
      <c r="C21" s="51" t="s">
        <v>64</v>
      </c>
      <c r="D21" s="59">
        <f>SUM(D8:D20)</f>
        <v>0</v>
      </c>
      <c r="E21" s="59">
        <f t="shared" ref="E21:H21" si="52">SUM(E8:E20)</f>
        <v>0</v>
      </c>
      <c r="F21" s="59">
        <f>SUM(F8:F20)</f>
        <v>0</v>
      </c>
      <c r="G21" s="59">
        <f t="shared" ref="G21" si="53">SUM(G8:G20)</f>
        <v>0</v>
      </c>
      <c r="H21" s="60" t="e">
        <f t="shared" si="52"/>
        <v>#DIV/0!</v>
      </c>
      <c r="I21" s="60" t="e">
        <f t="shared" si="20"/>
        <v>#DIV/0!</v>
      </c>
      <c r="J21" s="60" t="e">
        <f t="shared" ref="J21" si="54">SUM(J8:J20)</f>
        <v>#DIV/0!</v>
      </c>
      <c r="K21" s="60" t="e">
        <f t="shared" si="21"/>
        <v>#DIV/0!</v>
      </c>
      <c r="L21" s="59">
        <f>SUM(L8:L20)</f>
        <v>0</v>
      </c>
      <c r="M21" s="59">
        <f t="shared" ref="M21:O21" si="55">SUM(M8:M20)</f>
        <v>0</v>
      </c>
      <c r="N21" s="59">
        <f t="shared" si="55"/>
        <v>0</v>
      </c>
      <c r="O21" s="59">
        <f t="shared" si="55"/>
        <v>0</v>
      </c>
      <c r="P21" s="60" t="e">
        <f>+L21/L21</f>
        <v>#DIV/0!</v>
      </c>
      <c r="Q21" s="60" t="e">
        <f>+M21/M21</f>
        <v>#DIV/0!</v>
      </c>
      <c r="R21" s="60" t="e">
        <f>+(N21-L21)/L21</f>
        <v>#DIV/0!</v>
      </c>
      <c r="S21" s="80" t="e">
        <f>+(O21-M21)/M21</f>
        <v>#DIV/0!</v>
      </c>
      <c r="T21" s="1"/>
      <c r="U21" s="7"/>
      <c r="V21" s="51" t="s">
        <v>64</v>
      </c>
      <c r="W21" s="59">
        <f>SUM(W8:W20)</f>
        <v>0</v>
      </c>
      <c r="X21" s="59">
        <f t="shared" ref="X21" si="56">SUM(X8:X20)</f>
        <v>0</v>
      </c>
      <c r="Y21" s="59">
        <f>SUM(Y8:Y20)</f>
        <v>0</v>
      </c>
      <c r="Z21" s="59">
        <f t="shared" ref="Z21:AA21" si="57">SUM(Z8:Z20)</f>
        <v>0</v>
      </c>
      <c r="AA21" s="60" t="e">
        <f t="shared" si="57"/>
        <v>#DIV/0!</v>
      </c>
      <c r="AB21" s="60" t="e">
        <f t="shared" si="23"/>
        <v>#DIV/0!</v>
      </c>
      <c r="AC21" s="60" t="e">
        <f t="shared" ref="AC21" si="58">SUM(AC8:AC20)</f>
        <v>#DIV/0!</v>
      </c>
      <c r="AD21" s="60" t="e">
        <f t="shared" si="24"/>
        <v>#DIV/0!</v>
      </c>
      <c r="AE21" s="59">
        <f>SUM(AE8:AE20)</f>
        <v>0</v>
      </c>
      <c r="AF21" s="59">
        <f t="shared" ref="AF21:AH21" si="59">SUM(AF8:AF20)</f>
        <v>0</v>
      </c>
      <c r="AG21" s="59">
        <f t="shared" si="59"/>
        <v>0</v>
      </c>
      <c r="AH21" s="59">
        <f t="shared" si="59"/>
        <v>0</v>
      </c>
      <c r="AI21" s="60" t="e">
        <f>+AE21/AE21</f>
        <v>#DIV/0!</v>
      </c>
      <c r="AJ21" s="60" t="e">
        <f>+AF21/AF21</f>
        <v>#DIV/0!</v>
      </c>
      <c r="AK21" s="60" t="e">
        <f>+(AG21-AE21)/AE21</f>
        <v>#DIV/0!</v>
      </c>
      <c r="AL21" s="80" t="e">
        <f>+(AH21-AF21)/AF21</f>
        <v>#DIV/0!</v>
      </c>
      <c r="AM21" s="126"/>
      <c r="AN21" s="7"/>
      <c r="AO21" s="51" t="s">
        <v>64</v>
      </c>
      <c r="AP21" s="59">
        <f>SUM(AP8:AP20)</f>
        <v>0</v>
      </c>
      <c r="AQ21" s="59">
        <f t="shared" ref="AQ21" si="60">SUM(AQ8:AQ20)</f>
        <v>0</v>
      </c>
      <c r="AR21" s="59">
        <f>SUM(AR8:AR20)</f>
        <v>0</v>
      </c>
      <c r="AS21" s="59">
        <f t="shared" ref="AS21:AT21" si="61">SUM(AS8:AS20)</f>
        <v>0</v>
      </c>
      <c r="AT21" s="60" t="e">
        <f t="shared" si="61"/>
        <v>#DIV/0!</v>
      </c>
      <c r="AU21" s="60" t="e">
        <f t="shared" si="26"/>
        <v>#DIV/0!</v>
      </c>
      <c r="AV21" s="60" t="e">
        <f t="shared" ref="AV21" si="62">SUM(AV8:AV20)</f>
        <v>#DIV/0!</v>
      </c>
      <c r="AW21" s="60" t="e">
        <f t="shared" si="27"/>
        <v>#DIV/0!</v>
      </c>
      <c r="AX21" s="59">
        <f>SUM(AX8:AX20)</f>
        <v>0</v>
      </c>
      <c r="AY21" s="59">
        <f t="shared" ref="AY21:BA21" si="63">SUM(AY8:AY20)</f>
        <v>0</v>
      </c>
      <c r="AZ21" s="59">
        <f t="shared" si="63"/>
        <v>0</v>
      </c>
      <c r="BA21" s="59">
        <f t="shared" si="63"/>
        <v>0</v>
      </c>
      <c r="BB21" s="60" t="e">
        <f>+AX21/AX21</f>
        <v>#DIV/0!</v>
      </c>
      <c r="BC21" s="60" t="e">
        <f>+AY21/AY21</f>
        <v>#DIV/0!</v>
      </c>
      <c r="BD21" s="60" t="e">
        <f>+(AZ21-AX21)/AX21</f>
        <v>#DIV/0!</v>
      </c>
      <c r="BE21" s="80" t="e">
        <f>+(BA21-AY21)/AY21</f>
        <v>#DIV/0!</v>
      </c>
      <c r="BF21" s="126"/>
      <c r="BG21" s="7"/>
      <c r="BH21" s="51" t="s">
        <v>64</v>
      </c>
      <c r="BI21" s="59">
        <f>SUM(BI8:BI20)</f>
        <v>0</v>
      </c>
      <c r="BJ21" s="59">
        <f t="shared" ref="BJ21" si="64">SUM(BJ8:BJ20)</f>
        <v>0</v>
      </c>
      <c r="BK21" s="59">
        <f>SUM(BK8:BK20)</f>
        <v>0</v>
      </c>
      <c r="BL21" s="59">
        <f t="shared" ref="BL21:BM21" si="65">SUM(BL8:BL20)</f>
        <v>0</v>
      </c>
      <c r="BM21" s="60" t="e">
        <f t="shared" si="65"/>
        <v>#DIV/0!</v>
      </c>
      <c r="BN21" s="60" t="e">
        <f t="shared" si="29"/>
        <v>#DIV/0!</v>
      </c>
      <c r="BO21" s="60" t="e">
        <f t="shared" ref="BO21" si="66">SUM(BO8:BO20)</f>
        <v>#DIV/0!</v>
      </c>
      <c r="BP21" s="60" t="e">
        <f t="shared" si="30"/>
        <v>#DIV/0!</v>
      </c>
      <c r="BQ21" s="59">
        <f>SUM(BQ8:BQ20)</f>
        <v>0</v>
      </c>
      <c r="BR21" s="59">
        <f t="shared" ref="BR21:BT21" si="67">SUM(BR8:BR20)</f>
        <v>0</v>
      </c>
      <c r="BS21" s="59">
        <f t="shared" si="67"/>
        <v>0</v>
      </c>
      <c r="BT21" s="59">
        <f t="shared" si="67"/>
        <v>0</v>
      </c>
      <c r="BU21" s="60" t="e">
        <f>+BQ21/BQ21</f>
        <v>#DIV/0!</v>
      </c>
      <c r="BV21" s="60" t="e">
        <f>+BR21/BR21</f>
        <v>#DIV/0!</v>
      </c>
      <c r="BW21" s="60" t="e">
        <f>+(BS21-BQ21)/BQ21</f>
        <v>#DIV/0!</v>
      </c>
      <c r="BX21" s="80" t="e">
        <f>+(BT21-BR21)/BR21</f>
        <v>#DIV/0!</v>
      </c>
      <c r="BZ21" s="7"/>
      <c r="CA21" s="51" t="s">
        <v>64</v>
      </c>
      <c r="CB21" s="59">
        <f>SUM(CB8:CB20)</f>
        <v>0</v>
      </c>
      <c r="CC21" s="59">
        <f t="shared" ref="CC21" si="68">SUM(CC8:CC20)</f>
        <v>0</v>
      </c>
      <c r="CD21" s="59">
        <f>SUM(CD8:CD20)</f>
        <v>0</v>
      </c>
      <c r="CE21" s="59">
        <f t="shared" ref="CE21:CF21" si="69">SUM(CE8:CE20)</f>
        <v>0</v>
      </c>
      <c r="CF21" s="60" t="e">
        <f t="shared" si="69"/>
        <v>#DIV/0!</v>
      </c>
      <c r="CG21" s="60" t="e">
        <f t="shared" si="32"/>
        <v>#DIV/0!</v>
      </c>
      <c r="CH21" s="60" t="e">
        <f t="shared" ref="CH21" si="70">SUM(CH8:CH20)</f>
        <v>#DIV/0!</v>
      </c>
      <c r="CI21" s="60" t="e">
        <f t="shared" si="33"/>
        <v>#DIV/0!</v>
      </c>
      <c r="CJ21" s="59">
        <f>SUM(CJ8:CJ20)</f>
        <v>0</v>
      </c>
      <c r="CK21" s="59">
        <f t="shared" ref="CK21:CM21" si="71">SUM(CK8:CK20)</f>
        <v>0</v>
      </c>
      <c r="CL21" s="59">
        <f t="shared" si="71"/>
        <v>0</v>
      </c>
      <c r="CM21" s="59">
        <f t="shared" si="71"/>
        <v>0</v>
      </c>
      <c r="CN21" s="60" t="e">
        <f>+CJ21/CJ21</f>
        <v>#DIV/0!</v>
      </c>
      <c r="CO21" s="60" t="e">
        <f>+CK21/CK21</f>
        <v>#DIV/0!</v>
      </c>
      <c r="CP21" s="60" t="e">
        <f>+(CL21-CJ21)/CJ21</f>
        <v>#DIV/0!</v>
      </c>
      <c r="CQ21" s="80" t="e">
        <f>+(CM21-CK21)/CK21</f>
        <v>#DIV/0!</v>
      </c>
    </row>
    <row r="22" spans="1:96" ht="6" customHeight="1" x14ac:dyDescent="0.3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126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126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</row>
    <row r="23" spans="1:96" ht="15" customHeight="1" x14ac:dyDescent="0.3">
      <c r="B23" s="1"/>
      <c r="C23" s="472" t="s">
        <v>65</v>
      </c>
      <c r="D23" s="473"/>
      <c r="E23" s="56"/>
      <c r="F23" s="56"/>
      <c r="G23" s="56"/>
      <c r="U23" s="1"/>
      <c r="V23" s="472" t="s">
        <v>65</v>
      </c>
      <c r="W23" s="473"/>
      <c r="X23" s="56"/>
      <c r="Y23" s="56"/>
      <c r="Z23" s="56"/>
      <c r="AM23" s="126"/>
      <c r="AN23" s="1"/>
      <c r="AO23" s="472" t="s">
        <v>65</v>
      </c>
      <c r="AP23" s="473"/>
      <c r="AQ23" s="56"/>
      <c r="AR23" s="56"/>
      <c r="AS23" s="56"/>
      <c r="BF23" s="126"/>
      <c r="BG23" s="1"/>
      <c r="BH23" s="472" t="s">
        <v>65</v>
      </c>
      <c r="BI23" s="473"/>
      <c r="BJ23" s="56"/>
      <c r="BK23" s="56"/>
      <c r="BL23" s="56"/>
      <c r="BZ23" s="1"/>
      <c r="CA23" s="472"/>
      <c r="CB23" s="473"/>
      <c r="CC23" s="56"/>
      <c r="CD23" s="56"/>
      <c r="CE23" s="56"/>
    </row>
    <row r="24" spans="1:96" ht="15.75" customHeight="1" thickBot="1" x14ac:dyDescent="0.35">
      <c r="C24" s="57" t="s">
        <v>66</v>
      </c>
      <c r="V24" s="57" t="s">
        <v>67</v>
      </c>
      <c r="AM24" s="126"/>
      <c r="AO24" s="57" t="s">
        <v>68</v>
      </c>
      <c r="BF24" s="126"/>
      <c r="BH24" s="57" t="s">
        <v>69</v>
      </c>
      <c r="BZ24" s="6"/>
      <c r="CA24" s="127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474" t="s">
        <v>79</v>
      </c>
      <c r="C25" s="454" t="s">
        <v>80</v>
      </c>
      <c r="D25" s="528">
        <v>2019</v>
      </c>
      <c r="E25" s="529"/>
      <c r="F25" s="532">
        <v>2020</v>
      </c>
      <c r="G25" s="533"/>
      <c r="H25" s="532" t="s">
        <v>59</v>
      </c>
      <c r="I25" s="533"/>
      <c r="J25" s="532" t="s">
        <v>60</v>
      </c>
      <c r="K25" s="533"/>
      <c r="L25" s="476" t="s">
        <v>142</v>
      </c>
      <c r="M25" s="477"/>
      <c r="N25" s="477"/>
      <c r="O25" s="477"/>
      <c r="P25" s="477"/>
      <c r="Q25" s="477"/>
      <c r="R25" s="477"/>
      <c r="S25" s="479"/>
      <c r="U25" s="474" t="s">
        <v>79</v>
      </c>
      <c r="V25" s="454" t="s">
        <v>80</v>
      </c>
      <c r="W25" s="528">
        <v>2019</v>
      </c>
      <c r="X25" s="529"/>
      <c r="Y25" s="532">
        <v>2020</v>
      </c>
      <c r="Z25" s="533"/>
      <c r="AA25" s="532" t="s">
        <v>59</v>
      </c>
      <c r="AB25" s="533"/>
      <c r="AC25" s="532" t="s">
        <v>60</v>
      </c>
      <c r="AD25" s="533"/>
      <c r="AE25" s="476" t="s">
        <v>142</v>
      </c>
      <c r="AF25" s="477"/>
      <c r="AG25" s="477"/>
      <c r="AH25" s="477"/>
      <c r="AI25" s="477"/>
      <c r="AJ25" s="477"/>
      <c r="AK25" s="477"/>
      <c r="AL25" s="479"/>
      <c r="AM25" s="126"/>
      <c r="AN25" s="474" t="s">
        <v>79</v>
      </c>
      <c r="AO25" s="454" t="s">
        <v>80</v>
      </c>
      <c r="AP25" s="528">
        <v>2019</v>
      </c>
      <c r="AQ25" s="529"/>
      <c r="AR25" s="532">
        <v>2020</v>
      </c>
      <c r="AS25" s="533"/>
      <c r="AT25" s="532" t="s">
        <v>59</v>
      </c>
      <c r="AU25" s="533"/>
      <c r="AV25" s="532" t="s">
        <v>60</v>
      </c>
      <c r="AW25" s="533"/>
      <c r="AX25" s="476" t="s">
        <v>142</v>
      </c>
      <c r="AY25" s="477"/>
      <c r="AZ25" s="477"/>
      <c r="BA25" s="477"/>
      <c r="BB25" s="477"/>
      <c r="BC25" s="477"/>
      <c r="BD25" s="477"/>
      <c r="BE25" s="479"/>
      <c r="BF25" s="126"/>
      <c r="BG25" s="474" t="s">
        <v>79</v>
      </c>
      <c r="BH25" s="454" t="s">
        <v>80</v>
      </c>
      <c r="BI25" s="528">
        <v>2019</v>
      </c>
      <c r="BJ25" s="529"/>
      <c r="BK25" s="532">
        <v>2020</v>
      </c>
      <c r="BL25" s="533"/>
      <c r="BM25" s="532" t="s">
        <v>59</v>
      </c>
      <c r="BN25" s="533"/>
      <c r="BO25" s="532" t="s">
        <v>60</v>
      </c>
      <c r="BP25" s="533"/>
      <c r="BQ25" s="476" t="s">
        <v>142</v>
      </c>
      <c r="BR25" s="477"/>
      <c r="BS25" s="477"/>
      <c r="BT25" s="477"/>
      <c r="BU25" s="477"/>
      <c r="BV25" s="477"/>
      <c r="BW25" s="477"/>
      <c r="BX25" s="479"/>
      <c r="BY25" s="1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8"/>
    </row>
    <row r="26" spans="1:96" ht="26.25" customHeight="1" thickBot="1" x14ac:dyDescent="0.35">
      <c r="B26" s="527"/>
      <c r="C26" s="505"/>
      <c r="D26" s="530"/>
      <c r="E26" s="531"/>
      <c r="F26" s="534"/>
      <c r="G26" s="535"/>
      <c r="H26" s="534"/>
      <c r="I26" s="535"/>
      <c r="J26" s="534"/>
      <c r="K26" s="535"/>
      <c r="L26" s="524">
        <v>2019</v>
      </c>
      <c r="M26" s="525"/>
      <c r="N26" s="524">
        <v>2020</v>
      </c>
      <c r="O26" s="525"/>
      <c r="P26" s="522" t="s">
        <v>59</v>
      </c>
      <c r="Q26" s="526"/>
      <c r="R26" s="522" t="s">
        <v>60</v>
      </c>
      <c r="S26" s="523"/>
      <c r="U26" s="527"/>
      <c r="V26" s="505"/>
      <c r="W26" s="530"/>
      <c r="X26" s="531"/>
      <c r="Y26" s="534"/>
      <c r="Z26" s="535"/>
      <c r="AA26" s="534"/>
      <c r="AB26" s="535"/>
      <c r="AC26" s="534"/>
      <c r="AD26" s="535"/>
      <c r="AE26" s="524">
        <v>2019</v>
      </c>
      <c r="AF26" s="525"/>
      <c r="AG26" s="524">
        <v>2020</v>
      </c>
      <c r="AH26" s="525"/>
      <c r="AI26" s="522" t="s">
        <v>59</v>
      </c>
      <c r="AJ26" s="526"/>
      <c r="AK26" s="522" t="s">
        <v>60</v>
      </c>
      <c r="AL26" s="523"/>
      <c r="AM26" s="126"/>
      <c r="AN26" s="527"/>
      <c r="AO26" s="505"/>
      <c r="AP26" s="530"/>
      <c r="AQ26" s="531"/>
      <c r="AR26" s="534"/>
      <c r="AS26" s="535"/>
      <c r="AT26" s="534"/>
      <c r="AU26" s="535"/>
      <c r="AV26" s="534"/>
      <c r="AW26" s="535"/>
      <c r="AX26" s="524">
        <v>2019</v>
      </c>
      <c r="AY26" s="525"/>
      <c r="AZ26" s="524">
        <v>2020</v>
      </c>
      <c r="BA26" s="525"/>
      <c r="BB26" s="522" t="s">
        <v>59</v>
      </c>
      <c r="BC26" s="526"/>
      <c r="BD26" s="522" t="s">
        <v>60</v>
      </c>
      <c r="BE26" s="523"/>
      <c r="BF26" s="126"/>
      <c r="BG26" s="527"/>
      <c r="BH26" s="505"/>
      <c r="BI26" s="530"/>
      <c r="BJ26" s="531"/>
      <c r="BK26" s="534"/>
      <c r="BL26" s="535"/>
      <c r="BM26" s="534"/>
      <c r="BN26" s="535"/>
      <c r="BO26" s="534"/>
      <c r="BP26" s="535"/>
      <c r="BQ26" s="524">
        <v>2019</v>
      </c>
      <c r="BR26" s="525"/>
      <c r="BS26" s="524">
        <v>2020</v>
      </c>
      <c r="BT26" s="525"/>
      <c r="BU26" s="522" t="s">
        <v>59</v>
      </c>
      <c r="BV26" s="526"/>
      <c r="BW26" s="522" t="s">
        <v>60</v>
      </c>
      <c r="BX26" s="523"/>
      <c r="BY26" s="1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8"/>
    </row>
    <row r="27" spans="1:96" ht="26.25" customHeight="1" thickBot="1" x14ac:dyDescent="0.35">
      <c r="B27" s="475"/>
      <c r="C27" s="455"/>
      <c r="D27" s="29" t="s">
        <v>156</v>
      </c>
      <c r="E27" s="29" t="s">
        <v>62</v>
      </c>
      <c r="F27" s="29" t="s">
        <v>156</v>
      </c>
      <c r="G27" s="29" t="s">
        <v>62</v>
      </c>
      <c r="H27" s="29" t="s">
        <v>156</v>
      </c>
      <c r="I27" s="29" t="s">
        <v>62</v>
      </c>
      <c r="J27" s="29" t="s">
        <v>156</v>
      </c>
      <c r="K27" s="29" t="s">
        <v>62</v>
      </c>
      <c r="L27" s="29" t="s">
        <v>156</v>
      </c>
      <c r="M27" s="29" t="s">
        <v>62</v>
      </c>
      <c r="N27" s="29" t="s">
        <v>156</v>
      </c>
      <c r="O27" s="29" t="s">
        <v>62</v>
      </c>
      <c r="P27" s="29" t="s">
        <v>156</v>
      </c>
      <c r="Q27" s="29" t="s">
        <v>62</v>
      </c>
      <c r="R27" s="29" t="s">
        <v>156</v>
      </c>
      <c r="S27" s="29" t="s">
        <v>62</v>
      </c>
      <c r="U27" s="475"/>
      <c r="V27" s="455"/>
      <c r="W27" s="29" t="s">
        <v>156</v>
      </c>
      <c r="X27" s="29" t="s">
        <v>62</v>
      </c>
      <c r="Y27" s="29" t="s">
        <v>156</v>
      </c>
      <c r="Z27" s="29" t="s">
        <v>62</v>
      </c>
      <c r="AA27" s="29" t="s">
        <v>156</v>
      </c>
      <c r="AB27" s="29" t="s">
        <v>62</v>
      </c>
      <c r="AC27" s="29" t="s">
        <v>156</v>
      </c>
      <c r="AD27" s="29" t="s">
        <v>62</v>
      </c>
      <c r="AE27" s="29" t="s">
        <v>156</v>
      </c>
      <c r="AF27" s="29" t="s">
        <v>62</v>
      </c>
      <c r="AG27" s="29" t="s">
        <v>156</v>
      </c>
      <c r="AH27" s="29" t="s">
        <v>62</v>
      </c>
      <c r="AI27" s="29" t="s">
        <v>156</v>
      </c>
      <c r="AJ27" s="29" t="s">
        <v>62</v>
      </c>
      <c r="AK27" s="29" t="s">
        <v>156</v>
      </c>
      <c r="AL27" s="29" t="s">
        <v>62</v>
      </c>
      <c r="AM27" s="126"/>
      <c r="AN27" s="475"/>
      <c r="AO27" s="455"/>
      <c r="AP27" s="29" t="s">
        <v>156</v>
      </c>
      <c r="AQ27" s="29" t="s">
        <v>62</v>
      </c>
      <c r="AR27" s="29" t="s">
        <v>156</v>
      </c>
      <c r="AS27" s="29" t="s">
        <v>62</v>
      </c>
      <c r="AT27" s="29" t="s">
        <v>156</v>
      </c>
      <c r="AU27" s="29" t="s">
        <v>62</v>
      </c>
      <c r="AV27" s="29" t="s">
        <v>156</v>
      </c>
      <c r="AW27" s="29" t="s">
        <v>62</v>
      </c>
      <c r="AX27" s="29" t="s">
        <v>156</v>
      </c>
      <c r="AY27" s="29" t="s">
        <v>62</v>
      </c>
      <c r="AZ27" s="29" t="s">
        <v>156</v>
      </c>
      <c r="BA27" s="29" t="s">
        <v>62</v>
      </c>
      <c r="BB27" s="29" t="s">
        <v>156</v>
      </c>
      <c r="BC27" s="29" t="s">
        <v>62</v>
      </c>
      <c r="BD27" s="29" t="s">
        <v>156</v>
      </c>
      <c r="BE27" s="29" t="s">
        <v>62</v>
      </c>
      <c r="BF27" s="126"/>
      <c r="BG27" s="475"/>
      <c r="BH27" s="455"/>
      <c r="BI27" s="29" t="s">
        <v>156</v>
      </c>
      <c r="BJ27" s="29" t="s">
        <v>62</v>
      </c>
      <c r="BK27" s="29" t="s">
        <v>156</v>
      </c>
      <c r="BL27" s="29" t="s">
        <v>62</v>
      </c>
      <c r="BM27" s="29" t="s">
        <v>156</v>
      </c>
      <c r="BN27" s="29" t="s">
        <v>62</v>
      </c>
      <c r="BO27" s="29" t="s">
        <v>156</v>
      </c>
      <c r="BP27" s="29" t="s">
        <v>62</v>
      </c>
      <c r="BQ27" s="29" t="s">
        <v>156</v>
      </c>
      <c r="BR27" s="29" t="s">
        <v>62</v>
      </c>
      <c r="BS27" s="29" t="s">
        <v>156</v>
      </c>
      <c r="BT27" s="29" t="s">
        <v>62</v>
      </c>
      <c r="BU27" s="29" t="s">
        <v>156</v>
      </c>
      <c r="BV27" s="29" t="s">
        <v>62</v>
      </c>
      <c r="BW27" s="29" t="s">
        <v>156</v>
      </c>
      <c r="BX27" s="29" t="s">
        <v>62</v>
      </c>
      <c r="BY27" s="1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8"/>
    </row>
    <row r="28" spans="1:96" ht="15" customHeight="1" x14ac:dyDescent="0.3">
      <c r="B28" s="463" t="s">
        <v>83</v>
      </c>
      <c r="C28" s="32" t="s">
        <v>84</v>
      </c>
      <c r="D28" s="33"/>
      <c r="E28" s="33"/>
      <c r="F28" s="33"/>
      <c r="G28" s="33"/>
      <c r="H28" s="34" t="e">
        <f t="shared" ref="H28:H40" si="72">+E28/$E$21</f>
        <v>#DIV/0!</v>
      </c>
      <c r="I28" s="34" t="e">
        <f>+(E28-D28)/D28</f>
        <v>#DIV/0!</v>
      </c>
      <c r="J28" s="34" t="e">
        <f t="shared" ref="J28:J40" si="73">+G28/$E$21</f>
        <v>#DIV/0!</v>
      </c>
      <c r="K28" s="34" t="e">
        <f>+(G28-F28)/F28</f>
        <v>#DIV/0!</v>
      </c>
      <c r="L28" s="459">
        <f>+SUM(D28:D31)</f>
        <v>0</v>
      </c>
      <c r="M28" s="459">
        <f t="shared" ref="M28" si="74">+SUM(E28:E31)</f>
        <v>0</v>
      </c>
      <c r="N28" s="459">
        <f t="shared" ref="N28:O28" si="75">+SUM(F28:F31)</f>
        <v>0</v>
      </c>
      <c r="O28" s="459">
        <f t="shared" si="75"/>
        <v>0</v>
      </c>
      <c r="P28" s="461" t="e">
        <f>+L28/L41</f>
        <v>#DIV/0!</v>
      </c>
      <c r="Q28" s="461" t="e">
        <f>+M28/M41</f>
        <v>#DIV/0!</v>
      </c>
      <c r="R28" s="461" t="e">
        <f>+(N28-L28)/L28</f>
        <v>#DIV/0!</v>
      </c>
      <c r="S28" s="518" t="e">
        <f>+(O28-M28)/M28</f>
        <v>#DIV/0!</v>
      </c>
      <c r="U28" s="463" t="s">
        <v>83</v>
      </c>
      <c r="V28" s="32" t="s">
        <v>84</v>
      </c>
      <c r="W28" s="33"/>
      <c r="X28" s="33"/>
      <c r="Y28" s="33"/>
      <c r="Z28" s="33"/>
      <c r="AA28" s="34" t="e">
        <f t="shared" ref="AA28:AA40" si="76">+X28/$E$21</f>
        <v>#DIV/0!</v>
      </c>
      <c r="AB28" s="34" t="e">
        <f>+(X28-W28)/W28</f>
        <v>#DIV/0!</v>
      </c>
      <c r="AC28" s="34" t="e">
        <f t="shared" ref="AC28:AC40" si="77">+Z28/$E$21</f>
        <v>#DIV/0!</v>
      </c>
      <c r="AD28" s="34" t="e">
        <f>+(Z28-Y28)/Y28</f>
        <v>#DIV/0!</v>
      </c>
      <c r="AE28" s="459">
        <f>+SUM(W28:W31)</f>
        <v>0</v>
      </c>
      <c r="AF28" s="459">
        <f t="shared" ref="AF28" si="78">+SUM(X28:X31)</f>
        <v>0</v>
      </c>
      <c r="AG28" s="459">
        <f t="shared" ref="AG28:AH28" si="79">+SUM(Y28:Y31)</f>
        <v>0</v>
      </c>
      <c r="AH28" s="459">
        <f t="shared" si="79"/>
        <v>0</v>
      </c>
      <c r="AI28" s="461" t="e">
        <f>+AE28/AE41</f>
        <v>#DIV/0!</v>
      </c>
      <c r="AJ28" s="461" t="e">
        <f>+AF28/AF41</f>
        <v>#DIV/0!</v>
      </c>
      <c r="AK28" s="461" t="e">
        <f>+(AG28-AE28)/AE28</f>
        <v>#DIV/0!</v>
      </c>
      <c r="AL28" s="518" t="e">
        <f>+(AH28-AF28)/AF28</f>
        <v>#DIV/0!</v>
      </c>
      <c r="AM28" s="126"/>
      <c r="AN28" s="463" t="s">
        <v>83</v>
      </c>
      <c r="AO28" s="32" t="s">
        <v>84</v>
      </c>
      <c r="AP28" s="33"/>
      <c r="AQ28" s="33"/>
      <c r="AR28" s="33"/>
      <c r="AS28" s="33"/>
      <c r="AT28" s="34" t="e">
        <f t="shared" ref="AT28:AT40" si="80">+AQ28/$E$21</f>
        <v>#DIV/0!</v>
      </c>
      <c r="AU28" s="34" t="e">
        <f>+(AQ28-AP28)/AP28</f>
        <v>#DIV/0!</v>
      </c>
      <c r="AV28" s="34" t="e">
        <f t="shared" ref="AV28:AV40" si="81">+AS28/$E$21</f>
        <v>#DIV/0!</v>
      </c>
      <c r="AW28" s="34" t="e">
        <f>+(AS28-AR28)/AR28</f>
        <v>#DIV/0!</v>
      </c>
      <c r="AX28" s="459">
        <f>+SUM(AP28:AP31)</f>
        <v>0</v>
      </c>
      <c r="AY28" s="459">
        <f t="shared" ref="AY28" si="82">+SUM(AQ28:AQ31)</f>
        <v>0</v>
      </c>
      <c r="AZ28" s="459">
        <f t="shared" ref="AZ28:BA28" si="83">+SUM(AR28:AR31)</f>
        <v>0</v>
      </c>
      <c r="BA28" s="459">
        <f t="shared" si="83"/>
        <v>0</v>
      </c>
      <c r="BB28" s="461" t="e">
        <f>+AX28/AX41</f>
        <v>#DIV/0!</v>
      </c>
      <c r="BC28" s="461" t="e">
        <f>+AY28/AY41</f>
        <v>#DIV/0!</v>
      </c>
      <c r="BD28" s="461" t="e">
        <f>+(AZ28-AX28)/AX28</f>
        <v>#DIV/0!</v>
      </c>
      <c r="BE28" s="518" t="e">
        <f>+(BA28-AY28)/AY28</f>
        <v>#DIV/0!</v>
      </c>
      <c r="BF28" s="126"/>
      <c r="BG28" s="463" t="s">
        <v>83</v>
      </c>
      <c r="BH28" s="32" t="s">
        <v>84</v>
      </c>
      <c r="BI28" s="33"/>
      <c r="BJ28" s="33"/>
      <c r="BK28" s="33"/>
      <c r="BL28" s="33"/>
      <c r="BM28" s="34" t="e">
        <f t="shared" ref="BM28:BM40" si="84">+BJ28/$E$21</f>
        <v>#DIV/0!</v>
      </c>
      <c r="BN28" s="34" t="e">
        <f>+(BJ28-BI28)/BI28</f>
        <v>#DIV/0!</v>
      </c>
      <c r="BO28" s="34" t="e">
        <f t="shared" ref="BO28:BO40" si="85">+BL28/$E$21</f>
        <v>#DIV/0!</v>
      </c>
      <c r="BP28" s="34" t="e">
        <f>+(BL28-BK28)/BK28</f>
        <v>#DIV/0!</v>
      </c>
      <c r="BQ28" s="459">
        <f>+SUM(BI28:BI31)</f>
        <v>0</v>
      </c>
      <c r="BR28" s="459">
        <f t="shared" ref="BR28" si="86">+SUM(BJ28:BJ31)</f>
        <v>0</v>
      </c>
      <c r="BS28" s="459">
        <f t="shared" ref="BS28:BT28" si="87">+SUM(BK28:BK31)</f>
        <v>0</v>
      </c>
      <c r="BT28" s="459">
        <f t="shared" si="87"/>
        <v>0</v>
      </c>
      <c r="BU28" s="461" t="e">
        <f>+BQ28/BQ41</f>
        <v>#DIV/0!</v>
      </c>
      <c r="BV28" s="461" t="e">
        <f>+BR28/BR41</f>
        <v>#DIV/0!</v>
      </c>
      <c r="BW28" s="461" t="e">
        <f>+(BS28-BQ28)/BQ28</f>
        <v>#DIV/0!</v>
      </c>
      <c r="BX28" s="518" t="e">
        <f>+(BT28-BR28)/BR28</f>
        <v>#DIV/0!</v>
      </c>
      <c r="BY28" s="1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8"/>
    </row>
    <row r="29" spans="1:96" ht="15" customHeight="1" x14ac:dyDescent="0.3">
      <c r="B29" s="464"/>
      <c r="C29" s="37" t="s">
        <v>85</v>
      </c>
      <c r="D29" s="38"/>
      <c r="E29" s="38"/>
      <c r="F29" s="38"/>
      <c r="G29" s="38"/>
      <c r="H29" s="39" t="e">
        <f t="shared" si="72"/>
        <v>#DIV/0!</v>
      </c>
      <c r="I29" s="39" t="e">
        <f t="shared" ref="I29:I41" si="88">+(E29-D29)/D29</f>
        <v>#DIV/0!</v>
      </c>
      <c r="J29" s="39" t="e">
        <f t="shared" si="73"/>
        <v>#DIV/0!</v>
      </c>
      <c r="K29" s="39" t="e">
        <f t="shared" ref="K29:K41" si="89">+(G29-F29)/F29</f>
        <v>#DIV/0!</v>
      </c>
      <c r="L29" s="466"/>
      <c r="M29" s="466"/>
      <c r="N29" s="466"/>
      <c r="O29" s="466"/>
      <c r="P29" s="467"/>
      <c r="Q29" s="467"/>
      <c r="R29" s="467"/>
      <c r="S29" s="520"/>
      <c r="U29" s="464"/>
      <c r="V29" s="37" t="s">
        <v>85</v>
      </c>
      <c r="W29" s="38"/>
      <c r="X29" s="38"/>
      <c r="Y29" s="38"/>
      <c r="Z29" s="38"/>
      <c r="AA29" s="39" t="e">
        <f t="shared" si="76"/>
        <v>#DIV/0!</v>
      </c>
      <c r="AB29" s="39" t="e">
        <f t="shared" ref="AB29:AB41" si="90">+(X29-W29)/W29</f>
        <v>#DIV/0!</v>
      </c>
      <c r="AC29" s="39" t="e">
        <f t="shared" si="77"/>
        <v>#DIV/0!</v>
      </c>
      <c r="AD29" s="39" t="e">
        <f t="shared" ref="AD29:AD41" si="91">+(Z29-Y29)/Y29</f>
        <v>#DIV/0!</v>
      </c>
      <c r="AE29" s="466"/>
      <c r="AF29" s="466"/>
      <c r="AG29" s="466"/>
      <c r="AH29" s="466"/>
      <c r="AI29" s="467"/>
      <c r="AJ29" s="467"/>
      <c r="AK29" s="467"/>
      <c r="AL29" s="520"/>
      <c r="AM29" s="126"/>
      <c r="AN29" s="464"/>
      <c r="AO29" s="37" t="s">
        <v>85</v>
      </c>
      <c r="AP29" s="38"/>
      <c r="AQ29" s="38"/>
      <c r="AR29" s="38"/>
      <c r="AS29" s="38"/>
      <c r="AT29" s="39" t="e">
        <f t="shared" si="80"/>
        <v>#DIV/0!</v>
      </c>
      <c r="AU29" s="39" t="e">
        <f t="shared" ref="AU29:AU41" si="92">+(AQ29-AP29)/AP29</f>
        <v>#DIV/0!</v>
      </c>
      <c r="AV29" s="39" t="e">
        <f t="shared" si="81"/>
        <v>#DIV/0!</v>
      </c>
      <c r="AW29" s="39" t="e">
        <f t="shared" ref="AW29:AW41" si="93">+(AS29-AR29)/AR29</f>
        <v>#DIV/0!</v>
      </c>
      <c r="AX29" s="466"/>
      <c r="AY29" s="466"/>
      <c r="AZ29" s="466"/>
      <c r="BA29" s="466"/>
      <c r="BB29" s="467"/>
      <c r="BC29" s="467"/>
      <c r="BD29" s="467"/>
      <c r="BE29" s="520"/>
      <c r="BF29" s="126"/>
      <c r="BG29" s="464"/>
      <c r="BH29" s="37" t="s">
        <v>85</v>
      </c>
      <c r="BI29" s="38"/>
      <c r="BJ29" s="38"/>
      <c r="BK29" s="38"/>
      <c r="BL29" s="38"/>
      <c r="BM29" s="39" t="e">
        <f t="shared" si="84"/>
        <v>#DIV/0!</v>
      </c>
      <c r="BN29" s="39" t="e">
        <f t="shared" ref="BN29:BN41" si="94">+(BJ29-BI29)/BI29</f>
        <v>#DIV/0!</v>
      </c>
      <c r="BO29" s="39" t="e">
        <f t="shared" si="85"/>
        <v>#DIV/0!</v>
      </c>
      <c r="BP29" s="39" t="e">
        <f t="shared" ref="BP29:BP41" si="95">+(BL29-BK29)/BK29</f>
        <v>#DIV/0!</v>
      </c>
      <c r="BQ29" s="466"/>
      <c r="BR29" s="466"/>
      <c r="BS29" s="466"/>
      <c r="BT29" s="466"/>
      <c r="BU29" s="467"/>
      <c r="BV29" s="467"/>
      <c r="BW29" s="467"/>
      <c r="BX29" s="520"/>
      <c r="BY29" s="1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8"/>
    </row>
    <row r="30" spans="1:96" ht="15" customHeight="1" x14ac:dyDescent="0.3">
      <c r="B30" s="464"/>
      <c r="C30" s="37" t="s">
        <v>86</v>
      </c>
      <c r="D30" s="42"/>
      <c r="E30" s="42"/>
      <c r="F30" s="42"/>
      <c r="G30" s="42"/>
      <c r="H30" s="43" t="e">
        <f t="shared" si="72"/>
        <v>#DIV/0!</v>
      </c>
      <c r="I30" s="43" t="e">
        <f t="shared" si="88"/>
        <v>#DIV/0!</v>
      </c>
      <c r="J30" s="43" t="e">
        <f t="shared" si="73"/>
        <v>#DIV/0!</v>
      </c>
      <c r="K30" s="43" t="e">
        <f t="shared" si="89"/>
        <v>#DIV/0!</v>
      </c>
      <c r="L30" s="466"/>
      <c r="M30" s="466"/>
      <c r="N30" s="466"/>
      <c r="O30" s="466"/>
      <c r="P30" s="467"/>
      <c r="Q30" s="467"/>
      <c r="R30" s="467"/>
      <c r="S30" s="520"/>
      <c r="U30" s="464"/>
      <c r="V30" s="37" t="s">
        <v>86</v>
      </c>
      <c r="W30" s="42"/>
      <c r="X30" s="42"/>
      <c r="Y30" s="42"/>
      <c r="Z30" s="42"/>
      <c r="AA30" s="43" t="e">
        <f t="shared" si="76"/>
        <v>#DIV/0!</v>
      </c>
      <c r="AB30" s="43" t="e">
        <f t="shared" si="90"/>
        <v>#DIV/0!</v>
      </c>
      <c r="AC30" s="43" t="e">
        <f t="shared" si="77"/>
        <v>#DIV/0!</v>
      </c>
      <c r="AD30" s="43" t="e">
        <f t="shared" si="91"/>
        <v>#DIV/0!</v>
      </c>
      <c r="AE30" s="466"/>
      <c r="AF30" s="466"/>
      <c r="AG30" s="466"/>
      <c r="AH30" s="466"/>
      <c r="AI30" s="467"/>
      <c r="AJ30" s="467"/>
      <c r="AK30" s="467"/>
      <c r="AL30" s="520"/>
      <c r="AM30" s="126"/>
      <c r="AN30" s="464"/>
      <c r="AO30" s="37" t="s">
        <v>86</v>
      </c>
      <c r="AP30" s="42"/>
      <c r="AQ30" s="42"/>
      <c r="AR30" s="42"/>
      <c r="AS30" s="42"/>
      <c r="AT30" s="43" t="e">
        <f t="shared" si="80"/>
        <v>#DIV/0!</v>
      </c>
      <c r="AU30" s="43" t="e">
        <f t="shared" si="92"/>
        <v>#DIV/0!</v>
      </c>
      <c r="AV30" s="43" t="e">
        <f t="shared" si="81"/>
        <v>#DIV/0!</v>
      </c>
      <c r="AW30" s="43" t="e">
        <f t="shared" si="93"/>
        <v>#DIV/0!</v>
      </c>
      <c r="AX30" s="466"/>
      <c r="AY30" s="466"/>
      <c r="AZ30" s="466"/>
      <c r="BA30" s="466"/>
      <c r="BB30" s="467"/>
      <c r="BC30" s="467"/>
      <c r="BD30" s="467"/>
      <c r="BE30" s="520"/>
      <c r="BF30" s="126"/>
      <c r="BG30" s="464"/>
      <c r="BH30" s="37" t="s">
        <v>86</v>
      </c>
      <c r="BI30" s="42"/>
      <c r="BJ30" s="42"/>
      <c r="BK30" s="42"/>
      <c r="BL30" s="42"/>
      <c r="BM30" s="43" t="e">
        <f t="shared" si="84"/>
        <v>#DIV/0!</v>
      </c>
      <c r="BN30" s="43" t="e">
        <f t="shared" si="94"/>
        <v>#DIV/0!</v>
      </c>
      <c r="BO30" s="43" t="e">
        <f t="shared" si="85"/>
        <v>#DIV/0!</v>
      </c>
      <c r="BP30" s="43" t="e">
        <f t="shared" si="95"/>
        <v>#DIV/0!</v>
      </c>
      <c r="BQ30" s="466"/>
      <c r="BR30" s="466"/>
      <c r="BS30" s="466"/>
      <c r="BT30" s="466"/>
      <c r="BU30" s="467"/>
      <c r="BV30" s="467"/>
      <c r="BW30" s="467"/>
      <c r="BX30" s="520"/>
      <c r="BY30" s="1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8"/>
    </row>
    <row r="31" spans="1:96" ht="15.75" customHeight="1" thickBot="1" x14ac:dyDescent="0.35">
      <c r="B31" s="465"/>
      <c r="C31" s="45" t="s">
        <v>87</v>
      </c>
      <c r="D31" s="46"/>
      <c r="E31" s="46"/>
      <c r="F31" s="46"/>
      <c r="G31" s="46"/>
      <c r="H31" s="47" t="e">
        <f t="shared" si="72"/>
        <v>#DIV/0!</v>
      </c>
      <c r="I31" s="47" t="e">
        <f t="shared" si="88"/>
        <v>#DIV/0!</v>
      </c>
      <c r="J31" s="47" t="e">
        <f t="shared" si="73"/>
        <v>#DIV/0!</v>
      </c>
      <c r="K31" s="47" t="e">
        <f t="shared" si="89"/>
        <v>#DIV/0!</v>
      </c>
      <c r="L31" s="460"/>
      <c r="M31" s="460"/>
      <c r="N31" s="460"/>
      <c r="O31" s="460"/>
      <c r="P31" s="462"/>
      <c r="Q31" s="462"/>
      <c r="R31" s="462"/>
      <c r="S31" s="519"/>
      <c r="U31" s="465"/>
      <c r="V31" s="45" t="s">
        <v>87</v>
      </c>
      <c r="W31" s="46"/>
      <c r="X31" s="46"/>
      <c r="Y31" s="46"/>
      <c r="Z31" s="46"/>
      <c r="AA31" s="47" t="e">
        <f t="shared" si="76"/>
        <v>#DIV/0!</v>
      </c>
      <c r="AB31" s="47" t="e">
        <f t="shared" si="90"/>
        <v>#DIV/0!</v>
      </c>
      <c r="AC31" s="47" t="e">
        <f t="shared" si="77"/>
        <v>#DIV/0!</v>
      </c>
      <c r="AD31" s="47" t="e">
        <f t="shared" si="91"/>
        <v>#DIV/0!</v>
      </c>
      <c r="AE31" s="460"/>
      <c r="AF31" s="460"/>
      <c r="AG31" s="460"/>
      <c r="AH31" s="460"/>
      <c r="AI31" s="462"/>
      <c r="AJ31" s="462"/>
      <c r="AK31" s="462"/>
      <c r="AL31" s="519"/>
      <c r="AM31" s="126"/>
      <c r="AN31" s="465"/>
      <c r="AO31" s="45" t="s">
        <v>87</v>
      </c>
      <c r="AP31" s="46"/>
      <c r="AQ31" s="46"/>
      <c r="AR31" s="46"/>
      <c r="AS31" s="46"/>
      <c r="AT31" s="47" t="e">
        <f t="shared" si="80"/>
        <v>#DIV/0!</v>
      </c>
      <c r="AU31" s="47" t="e">
        <f t="shared" si="92"/>
        <v>#DIV/0!</v>
      </c>
      <c r="AV31" s="47" t="e">
        <f t="shared" si="81"/>
        <v>#DIV/0!</v>
      </c>
      <c r="AW31" s="47" t="e">
        <f t="shared" si="93"/>
        <v>#DIV/0!</v>
      </c>
      <c r="AX31" s="460"/>
      <c r="AY31" s="460"/>
      <c r="AZ31" s="460"/>
      <c r="BA31" s="460"/>
      <c r="BB31" s="462"/>
      <c r="BC31" s="462"/>
      <c r="BD31" s="462"/>
      <c r="BE31" s="519"/>
      <c r="BF31" s="126"/>
      <c r="BG31" s="465"/>
      <c r="BH31" s="45" t="s">
        <v>87</v>
      </c>
      <c r="BI31" s="46"/>
      <c r="BJ31" s="46"/>
      <c r="BK31" s="46"/>
      <c r="BL31" s="46"/>
      <c r="BM31" s="47" t="e">
        <f t="shared" si="84"/>
        <v>#DIV/0!</v>
      </c>
      <c r="BN31" s="47" t="e">
        <f t="shared" si="94"/>
        <v>#DIV/0!</v>
      </c>
      <c r="BO31" s="47" t="e">
        <f t="shared" si="85"/>
        <v>#DIV/0!</v>
      </c>
      <c r="BP31" s="47" t="e">
        <f t="shared" si="95"/>
        <v>#DIV/0!</v>
      </c>
      <c r="BQ31" s="460"/>
      <c r="BR31" s="460"/>
      <c r="BS31" s="460"/>
      <c r="BT31" s="460"/>
      <c r="BU31" s="462"/>
      <c r="BV31" s="462"/>
      <c r="BW31" s="462"/>
      <c r="BX31" s="519"/>
      <c r="BY31" s="1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8"/>
    </row>
    <row r="32" spans="1:96" ht="15" customHeight="1" x14ac:dyDescent="0.3">
      <c r="B32" s="463" t="s">
        <v>88</v>
      </c>
      <c r="C32" s="32" t="s">
        <v>89</v>
      </c>
      <c r="D32" s="33"/>
      <c r="E32" s="33"/>
      <c r="F32" s="33"/>
      <c r="G32" s="33"/>
      <c r="H32" s="34" t="e">
        <f t="shared" si="72"/>
        <v>#DIV/0!</v>
      </c>
      <c r="I32" s="34" t="e">
        <f t="shared" si="88"/>
        <v>#DIV/0!</v>
      </c>
      <c r="J32" s="34" t="e">
        <f t="shared" si="73"/>
        <v>#DIV/0!</v>
      </c>
      <c r="K32" s="34" t="e">
        <f t="shared" si="89"/>
        <v>#DIV/0!</v>
      </c>
      <c r="L32" s="459">
        <f>+SUM(D32:D38)</f>
        <v>0</v>
      </c>
      <c r="M32" s="459">
        <f t="shared" ref="M32" si="96">+SUM(E32:E38)</f>
        <v>0</v>
      </c>
      <c r="N32" s="459">
        <f t="shared" ref="N32:O32" si="97">+SUM(F32:F38)</f>
        <v>0</v>
      </c>
      <c r="O32" s="459">
        <f t="shared" si="97"/>
        <v>0</v>
      </c>
      <c r="P32" s="461" t="e">
        <f>+L32/L41</f>
        <v>#DIV/0!</v>
      </c>
      <c r="Q32" s="461" t="e">
        <f>+M32/M41</f>
        <v>#DIV/0!</v>
      </c>
      <c r="R32" s="461" t="e">
        <f>+(N32-L32)/L32</f>
        <v>#DIV/0!</v>
      </c>
      <c r="S32" s="518" t="e">
        <f>+(O32-M32)/M32</f>
        <v>#DIV/0!</v>
      </c>
      <c r="U32" s="463" t="s">
        <v>88</v>
      </c>
      <c r="V32" s="32" t="s">
        <v>89</v>
      </c>
      <c r="W32" s="33"/>
      <c r="X32" s="33"/>
      <c r="Y32" s="33"/>
      <c r="Z32" s="33"/>
      <c r="AA32" s="34" t="e">
        <f t="shared" si="76"/>
        <v>#DIV/0!</v>
      </c>
      <c r="AB32" s="34" t="e">
        <f t="shared" si="90"/>
        <v>#DIV/0!</v>
      </c>
      <c r="AC32" s="34" t="e">
        <f t="shared" si="77"/>
        <v>#DIV/0!</v>
      </c>
      <c r="AD32" s="34" t="e">
        <f t="shared" si="91"/>
        <v>#DIV/0!</v>
      </c>
      <c r="AE32" s="459">
        <f>+SUM(W32:W38)</f>
        <v>0</v>
      </c>
      <c r="AF32" s="459">
        <f t="shared" ref="AF32" si="98">+SUM(X32:X38)</f>
        <v>0</v>
      </c>
      <c r="AG32" s="459">
        <f t="shared" ref="AG32:AH32" si="99">+SUM(Y32:Y38)</f>
        <v>0</v>
      </c>
      <c r="AH32" s="459">
        <f t="shared" si="99"/>
        <v>0</v>
      </c>
      <c r="AI32" s="461" t="e">
        <f>+AE32/AE41</f>
        <v>#DIV/0!</v>
      </c>
      <c r="AJ32" s="461" t="e">
        <f>+AF32/AF41</f>
        <v>#DIV/0!</v>
      </c>
      <c r="AK32" s="461" t="e">
        <f>+(AG32-AE32)/AE32</f>
        <v>#DIV/0!</v>
      </c>
      <c r="AL32" s="518" t="e">
        <f>+(AH32-AF32)/AF32</f>
        <v>#DIV/0!</v>
      </c>
      <c r="AM32" s="126"/>
      <c r="AN32" s="463" t="s">
        <v>88</v>
      </c>
      <c r="AO32" s="32" t="s">
        <v>89</v>
      </c>
      <c r="AP32" s="33"/>
      <c r="AQ32" s="33"/>
      <c r="AR32" s="33"/>
      <c r="AS32" s="33"/>
      <c r="AT32" s="34" t="e">
        <f t="shared" si="80"/>
        <v>#DIV/0!</v>
      </c>
      <c r="AU32" s="34" t="e">
        <f t="shared" si="92"/>
        <v>#DIV/0!</v>
      </c>
      <c r="AV32" s="34" t="e">
        <f t="shared" si="81"/>
        <v>#DIV/0!</v>
      </c>
      <c r="AW32" s="34" t="e">
        <f t="shared" si="93"/>
        <v>#DIV/0!</v>
      </c>
      <c r="AX32" s="459">
        <f>+SUM(AP32:AP38)</f>
        <v>0</v>
      </c>
      <c r="AY32" s="459">
        <f t="shared" ref="AY32" si="100">+SUM(AQ32:AQ38)</f>
        <v>0</v>
      </c>
      <c r="AZ32" s="459">
        <f t="shared" ref="AZ32:BA32" si="101">+SUM(AR32:AR38)</f>
        <v>0</v>
      </c>
      <c r="BA32" s="459">
        <f t="shared" si="101"/>
        <v>0</v>
      </c>
      <c r="BB32" s="461" t="e">
        <f>+AX32/AX41</f>
        <v>#DIV/0!</v>
      </c>
      <c r="BC32" s="461" t="e">
        <f>+AY32/AY41</f>
        <v>#DIV/0!</v>
      </c>
      <c r="BD32" s="461" t="e">
        <f>+(AZ32-AX32)/AX32</f>
        <v>#DIV/0!</v>
      </c>
      <c r="BE32" s="518" t="e">
        <f>+(BA32-AY32)/AY32</f>
        <v>#DIV/0!</v>
      </c>
      <c r="BF32" s="126"/>
      <c r="BG32" s="463" t="s">
        <v>88</v>
      </c>
      <c r="BH32" s="32" t="s">
        <v>89</v>
      </c>
      <c r="BI32" s="33"/>
      <c r="BJ32" s="33"/>
      <c r="BK32" s="33"/>
      <c r="BL32" s="33"/>
      <c r="BM32" s="34" t="e">
        <f t="shared" si="84"/>
        <v>#DIV/0!</v>
      </c>
      <c r="BN32" s="34" t="e">
        <f t="shared" si="94"/>
        <v>#DIV/0!</v>
      </c>
      <c r="BO32" s="34" t="e">
        <f t="shared" si="85"/>
        <v>#DIV/0!</v>
      </c>
      <c r="BP32" s="34" t="e">
        <f t="shared" si="95"/>
        <v>#DIV/0!</v>
      </c>
      <c r="BQ32" s="459">
        <f>+SUM(BI32:BI38)</f>
        <v>0</v>
      </c>
      <c r="BR32" s="459">
        <f t="shared" ref="BR32" si="102">+SUM(BJ32:BJ38)</f>
        <v>0</v>
      </c>
      <c r="BS32" s="459">
        <f t="shared" ref="BS32:BT32" si="103">+SUM(BK32:BK38)</f>
        <v>0</v>
      </c>
      <c r="BT32" s="459">
        <f t="shared" si="103"/>
        <v>0</v>
      </c>
      <c r="BU32" s="461" t="e">
        <f>+BQ32/BQ41</f>
        <v>#DIV/0!</v>
      </c>
      <c r="BV32" s="461" t="e">
        <f>+BR32/BR41</f>
        <v>#DIV/0!</v>
      </c>
      <c r="BW32" s="461" t="e">
        <f>+(BS32-BQ32)/BQ32</f>
        <v>#DIV/0!</v>
      </c>
      <c r="BX32" s="518" t="e">
        <f>+(BT32-BR32)/BR32</f>
        <v>#DIV/0!</v>
      </c>
      <c r="BY32" s="1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8"/>
    </row>
    <row r="33" spans="2:96" ht="15" customHeight="1" x14ac:dyDescent="0.3">
      <c r="B33" s="464"/>
      <c r="C33" s="49" t="s">
        <v>90</v>
      </c>
      <c r="D33" s="42"/>
      <c r="E33" s="42"/>
      <c r="F33" s="42"/>
      <c r="G33" s="42"/>
      <c r="H33" s="43" t="e">
        <f t="shared" si="72"/>
        <v>#DIV/0!</v>
      </c>
      <c r="I33" s="43" t="e">
        <f t="shared" si="88"/>
        <v>#DIV/0!</v>
      </c>
      <c r="J33" s="43" t="e">
        <f t="shared" si="73"/>
        <v>#DIV/0!</v>
      </c>
      <c r="K33" s="43" t="e">
        <f t="shared" si="89"/>
        <v>#DIV/0!</v>
      </c>
      <c r="L33" s="466"/>
      <c r="M33" s="466"/>
      <c r="N33" s="466"/>
      <c r="O33" s="466"/>
      <c r="P33" s="467"/>
      <c r="Q33" s="467"/>
      <c r="R33" s="467"/>
      <c r="S33" s="520"/>
      <c r="U33" s="464"/>
      <c r="V33" s="49" t="s">
        <v>90</v>
      </c>
      <c r="W33" s="42"/>
      <c r="X33" s="42"/>
      <c r="Y33" s="42"/>
      <c r="Z33" s="42"/>
      <c r="AA33" s="43" t="e">
        <f t="shared" si="76"/>
        <v>#DIV/0!</v>
      </c>
      <c r="AB33" s="43" t="e">
        <f t="shared" si="90"/>
        <v>#DIV/0!</v>
      </c>
      <c r="AC33" s="43" t="e">
        <f t="shared" si="77"/>
        <v>#DIV/0!</v>
      </c>
      <c r="AD33" s="43" t="e">
        <f t="shared" si="91"/>
        <v>#DIV/0!</v>
      </c>
      <c r="AE33" s="466"/>
      <c r="AF33" s="466"/>
      <c r="AG33" s="466"/>
      <c r="AH33" s="466"/>
      <c r="AI33" s="467"/>
      <c r="AJ33" s="467"/>
      <c r="AK33" s="467"/>
      <c r="AL33" s="520"/>
      <c r="AM33" s="126"/>
      <c r="AN33" s="464"/>
      <c r="AO33" s="49" t="s">
        <v>90</v>
      </c>
      <c r="AP33" s="42"/>
      <c r="AQ33" s="42"/>
      <c r="AR33" s="42"/>
      <c r="AS33" s="42"/>
      <c r="AT33" s="43" t="e">
        <f t="shared" si="80"/>
        <v>#DIV/0!</v>
      </c>
      <c r="AU33" s="43" t="e">
        <f t="shared" si="92"/>
        <v>#DIV/0!</v>
      </c>
      <c r="AV33" s="43" t="e">
        <f t="shared" si="81"/>
        <v>#DIV/0!</v>
      </c>
      <c r="AW33" s="43" t="e">
        <f t="shared" si="93"/>
        <v>#DIV/0!</v>
      </c>
      <c r="AX33" s="466"/>
      <c r="AY33" s="466"/>
      <c r="AZ33" s="466"/>
      <c r="BA33" s="466"/>
      <c r="BB33" s="467"/>
      <c r="BC33" s="467"/>
      <c r="BD33" s="467"/>
      <c r="BE33" s="520"/>
      <c r="BF33" s="126"/>
      <c r="BG33" s="464"/>
      <c r="BH33" s="49" t="s">
        <v>90</v>
      </c>
      <c r="BI33" s="42"/>
      <c r="BJ33" s="42"/>
      <c r="BK33" s="42"/>
      <c r="BL33" s="42"/>
      <c r="BM33" s="43" t="e">
        <f t="shared" si="84"/>
        <v>#DIV/0!</v>
      </c>
      <c r="BN33" s="43" t="e">
        <f t="shared" si="94"/>
        <v>#DIV/0!</v>
      </c>
      <c r="BO33" s="43" t="e">
        <f t="shared" si="85"/>
        <v>#DIV/0!</v>
      </c>
      <c r="BP33" s="43" t="e">
        <f t="shared" si="95"/>
        <v>#DIV/0!</v>
      </c>
      <c r="BQ33" s="466"/>
      <c r="BR33" s="466"/>
      <c r="BS33" s="466"/>
      <c r="BT33" s="466"/>
      <c r="BU33" s="467"/>
      <c r="BV33" s="467"/>
      <c r="BW33" s="467"/>
      <c r="BX33" s="520"/>
      <c r="BY33" s="1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8"/>
    </row>
    <row r="34" spans="2:96" ht="15" customHeight="1" x14ac:dyDescent="0.3">
      <c r="B34" s="464"/>
      <c r="C34" s="49" t="s">
        <v>91</v>
      </c>
      <c r="D34" s="42"/>
      <c r="E34" s="42"/>
      <c r="F34" s="42"/>
      <c r="G34" s="42"/>
      <c r="H34" s="43" t="e">
        <f t="shared" si="72"/>
        <v>#DIV/0!</v>
      </c>
      <c r="I34" s="43" t="e">
        <f t="shared" si="88"/>
        <v>#DIV/0!</v>
      </c>
      <c r="J34" s="43" t="e">
        <f t="shared" si="73"/>
        <v>#DIV/0!</v>
      </c>
      <c r="K34" s="43" t="e">
        <f t="shared" si="89"/>
        <v>#DIV/0!</v>
      </c>
      <c r="L34" s="466"/>
      <c r="M34" s="466"/>
      <c r="N34" s="466"/>
      <c r="O34" s="466"/>
      <c r="P34" s="467"/>
      <c r="Q34" s="467"/>
      <c r="R34" s="467"/>
      <c r="S34" s="520"/>
      <c r="U34" s="464"/>
      <c r="V34" s="49" t="s">
        <v>91</v>
      </c>
      <c r="W34" s="42"/>
      <c r="X34" s="42"/>
      <c r="Y34" s="42"/>
      <c r="Z34" s="42"/>
      <c r="AA34" s="43" t="e">
        <f t="shared" si="76"/>
        <v>#DIV/0!</v>
      </c>
      <c r="AB34" s="43" t="e">
        <f t="shared" si="90"/>
        <v>#DIV/0!</v>
      </c>
      <c r="AC34" s="43" t="e">
        <f t="shared" si="77"/>
        <v>#DIV/0!</v>
      </c>
      <c r="AD34" s="43" t="e">
        <f t="shared" si="91"/>
        <v>#DIV/0!</v>
      </c>
      <c r="AE34" s="466"/>
      <c r="AF34" s="466"/>
      <c r="AG34" s="466"/>
      <c r="AH34" s="466"/>
      <c r="AI34" s="467"/>
      <c r="AJ34" s="467"/>
      <c r="AK34" s="467"/>
      <c r="AL34" s="520"/>
      <c r="AM34" s="126"/>
      <c r="AN34" s="464"/>
      <c r="AO34" s="49" t="s">
        <v>91</v>
      </c>
      <c r="AP34" s="42"/>
      <c r="AQ34" s="42"/>
      <c r="AR34" s="42"/>
      <c r="AS34" s="42"/>
      <c r="AT34" s="43" t="e">
        <f t="shared" si="80"/>
        <v>#DIV/0!</v>
      </c>
      <c r="AU34" s="43" t="e">
        <f t="shared" si="92"/>
        <v>#DIV/0!</v>
      </c>
      <c r="AV34" s="43" t="e">
        <f t="shared" si="81"/>
        <v>#DIV/0!</v>
      </c>
      <c r="AW34" s="43" t="e">
        <f t="shared" si="93"/>
        <v>#DIV/0!</v>
      </c>
      <c r="AX34" s="466"/>
      <c r="AY34" s="466"/>
      <c r="AZ34" s="466"/>
      <c r="BA34" s="466"/>
      <c r="BB34" s="467"/>
      <c r="BC34" s="467"/>
      <c r="BD34" s="467"/>
      <c r="BE34" s="520"/>
      <c r="BF34" s="126"/>
      <c r="BG34" s="464"/>
      <c r="BH34" s="49" t="s">
        <v>91</v>
      </c>
      <c r="BI34" s="42"/>
      <c r="BJ34" s="42"/>
      <c r="BK34" s="42"/>
      <c r="BL34" s="42"/>
      <c r="BM34" s="43" t="e">
        <f t="shared" si="84"/>
        <v>#DIV/0!</v>
      </c>
      <c r="BN34" s="43" t="e">
        <f t="shared" si="94"/>
        <v>#DIV/0!</v>
      </c>
      <c r="BO34" s="43" t="e">
        <f t="shared" si="85"/>
        <v>#DIV/0!</v>
      </c>
      <c r="BP34" s="43" t="e">
        <f t="shared" si="95"/>
        <v>#DIV/0!</v>
      </c>
      <c r="BQ34" s="466"/>
      <c r="BR34" s="466"/>
      <c r="BS34" s="466"/>
      <c r="BT34" s="466"/>
      <c r="BU34" s="467"/>
      <c r="BV34" s="467"/>
      <c r="BW34" s="467"/>
      <c r="BX34" s="520"/>
      <c r="BY34" s="1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8"/>
    </row>
    <row r="35" spans="2:96" ht="15" customHeight="1" x14ac:dyDescent="0.3">
      <c r="B35" s="464"/>
      <c r="C35" s="49" t="s">
        <v>92</v>
      </c>
      <c r="D35" s="42"/>
      <c r="E35" s="42"/>
      <c r="F35" s="42"/>
      <c r="G35" s="42"/>
      <c r="H35" s="43" t="e">
        <f t="shared" si="72"/>
        <v>#DIV/0!</v>
      </c>
      <c r="I35" s="43" t="e">
        <f t="shared" si="88"/>
        <v>#DIV/0!</v>
      </c>
      <c r="J35" s="43" t="e">
        <f t="shared" si="73"/>
        <v>#DIV/0!</v>
      </c>
      <c r="K35" s="43" t="e">
        <f t="shared" si="89"/>
        <v>#DIV/0!</v>
      </c>
      <c r="L35" s="466"/>
      <c r="M35" s="466"/>
      <c r="N35" s="466"/>
      <c r="O35" s="466"/>
      <c r="P35" s="467"/>
      <c r="Q35" s="467"/>
      <c r="R35" s="467"/>
      <c r="S35" s="520"/>
      <c r="U35" s="464"/>
      <c r="V35" s="49" t="s">
        <v>92</v>
      </c>
      <c r="W35" s="42"/>
      <c r="X35" s="42"/>
      <c r="Y35" s="42"/>
      <c r="Z35" s="42"/>
      <c r="AA35" s="43" t="e">
        <f t="shared" si="76"/>
        <v>#DIV/0!</v>
      </c>
      <c r="AB35" s="43" t="e">
        <f t="shared" si="90"/>
        <v>#DIV/0!</v>
      </c>
      <c r="AC35" s="43" t="e">
        <f t="shared" si="77"/>
        <v>#DIV/0!</v>
      </c>
      <c r="AD35" s="43" t="e">
        <f t="shared" si="91"/>
        <v>#DIV/0!</v>
      </c>
      <c r="AE35" s="466"/>
      <c r="AF35" s="466"/>
      <c r="AG35" s="466"/>
      <c r="AH35" s="466"/>
      <c r="AI35" s="467"/>
      <c r="AJ35" s="467"/>
      <c r="AK35" s="467"/>
      <c r="AL35" s="520"/>
      <c r="AM35" s="126"/>
      <c r="AN35" s="464"/>
      <c r="AO35" s="49" t="s">
        <v>92</v>
      </c>
      <c r="AP35" s="42"/>
      <c r="AQ35" s="42"/>
      <c r="AR35" s="42"/>
      <c r="AS35" s="42"/>
      <c r="AT35" s="43" t="e">
        <f t="shared" si="80"/>
        <v>#DIV/0!</v>
      </c>
      <c r="AU35" s="43" t="e">
        <f t="shared" si="92"/>
        <v>#DIV/0!</v>
      </c>
      <c r="AV35" s="43" t="e">
        <f t="shared" si="81"/>
        <v>#DIV/0!</v>
      </c>
      <c r="AW35" s="43" t="e">
        <f t="shared" si="93"/>
        <v>#DIV/0!</v>
      </c>
      <c r="AX35" s="466"/>
      <c r="AY35" s="466"/>
      <c r="AZ35" s="466"/>
      <c r="BA35" s="466"/>
      <c r="BB35" s="467"/>
      <c r="BC35" s="467"/>
      <c r="BD35" s="467"/>
      <c r="BE35" s="520"/>
      <c r="BF35" s="126"/>
      <c r="BG35" s="464"/>
      <c r="BH35" s="49" t="s">
        <v>92</v>
      </c>
      <c r="BI35" s="42"/>
      <c r="BJ35" s="42"/>
      <c r="BK35" s="42"/>
      <c r="BL35" s="42"/>
      <c r="BM35" s="43" t="e">
        <f t="shared" si="84"/>
        <v>#DIV/0!</v>
      </c>
      <c r="BN35" s="43" t="e">
        <f t="shared" si="94"/>
        <v>#DIV/0!</v>
      </c>
      <c r="BO35" s="43" t="e">
        <f t="shared" si="85"/>
        <v>#DIV/0!</v>
      </c>
      <c r="BP35" s="43" t="e">
        <f t="shared" si="95"/>
        <v>#DIV/0!</v>
      </c>
      <c r="BQ35" s="466"/>
      <c r="BR35" s="466"/>
      <c r="BS35" s="466"/>
      <c r="BT35" s="466"/>
      <c r="BU35" s="467"/>
      <c r="BV35" s="467"/>
      <c r="BW35" s="467"/>
      <c r="BX35" s="520"/>
      <c r="BY35" s="1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8"/>
    </row>
    <row r="36" spans="2:96" ht="15" customHeight="1" x14ac:dyDescent="0.3">
      <c r="B36" s="464"/>
      <c r="C36" s="49" t="s">
        <v>93</v>
      </c>
      <c r="D36" s="42"/>
      <c r="E36" s="42"/>
      <c r="F36" s="42"/>
      <c r="G36" s="42"/>
      <c r="H36" s="43" t="e">
        <f t="shared" si="72"/>
        <v>#DIV/0!</v>
      </c>
      <c r="I36" s="43" t="e">
        <f t="shared" si="88"/>
        <v>#DIV/0!</v>
      </c>
      <c r="J36" s="43" t="e">
        <f t="shared" si="73"/>
        <v>#DIV/0!</v>
      </c>
      <c r="K36" s="43" t="e">
        <f t="shared" si="89"/>
        <v>#DIV/0!</v>
      </c>
      <c r="L36" s="466"/>
      <c r="M36" s="466"/>
      <c r="N36" s="466"/>
      <c r="O36" s="466"/>
      <c r="P36" s="467"/>
      <c r="Q36" s="467"/>
      <c r="R36" s="467"/>
      <c r="S36" s="520"/>
      <c r="U36" s="464"/>
      <c r="V36" s="49" t="s">
        <v>93</v>
      </c>
      <c r="W36" s="42"/>
      <c r="X36" s="42"/>
      <c r="Y36" s="42"/>
      <c r="Z36" s="42"/>
      <c r="AA36" s="43" t="e">
        <f t="shared" si="76"/>
        <v>#DIV/0!</v>
      </c>
      <c r="AB36" s="43" t="e">
        <f t="shared" si="90"/>
        <v>#DIV/0!</v>
      </c>
      <c r="AC36" s="43" t="e">
        <f t="shared" si="77"/>
        <v>#DIV/0!</v>
      </c>
      <c r="AD36" s="43" t="e">
        <f t="shared" si="91"/>
        <v>#DIV/0!</v>
      </c>
      <c r="AE36" s="466"/>
      <c r="AF36" s="466"/>
      <c r="AG36" s="466"/>
      <c r="AH36" s="466"/>
      <c r="AI36" s="467"/>
      <c r="AJ36" s="467"/>
      <c r="AK36" s="467"/>
      <c r="AL36" s="520"/>
      <c r="AM36" s="126"/>
      <c r="AN36" s="464"/>
      <c r="AO36" s="49" t="s">
        <v>93</v>
      </c>
      <c r="AP36" s="42"/>
      <c r="AQ36" s="42"/>
      <c r="AR36" s="42"/>
      <c r="AS36" s="42"/>
      <c r="AT36" s="43" t="e">
        <f t="shared" si="80"/>
        <v>#DIV/0!</v>
      </c>
      <c r="AU36" s="43" t="e">
        <f t="shared" si="92"/>
        <v>#DIV/0!</v>
      </c>
      <c r="AV36" s="43" t="e">
        <f t="shared" si="81"/>
        <v>#DIV/0!</v>
      </c>
      <c r="AW36" s="43" t="e">
        <f t="shared" si="93"/>
        <v>#DIV/0!</v>
      </c>
      <c r="AX36" s="466"/>
      <c r="AY36" s="466"/>
      <c r="AZ36" s="466"/>
      <c r="BA36" s="466"/>
      <c r="BB36" s="467"/>
      <c r="BC36" s="467"/>
      <c r="BD36" s="467"/>
      <c r="BE36" s="520"/>
      <c r="BF36" s="126"/>
      <c r="BG36" s="464"/>
      <c r="BH36" s="49" t="s">
        <v>93</v>
      </c>
      <c r="BI36" s="42"/>
      <c r="BJ36" s="42"/>
      <c r="BK36" s="42"/>
      <c r="BL36" s="42"/>
      <c r="BM36" s="43" t="e">
        <f t="shared" si="84"/>
        <v>#DIV/0!</v>
      </c>
      <c r="BN36" s="43" t="e">
        <f t="shared" si="94"/>
        <v>#DIV/0!</v>
      </c>
      <c r="BO36" s="43" t="e">
        <f t="shared" si="85"/>
        <v>#DIV/0!</v>
      </c>
      <c r="BP36" s="43" t="e">
        <f t="shared" si="95"/>
        <v>#DIV/0!</v>
      </c>
      <c r="BQ36" s="466"/>
      <c r="BR36" s="466"/>
      <c r="BS36" s="466"/>
      <c r="BT36" s="466"/>
      <c r="BU36" s="467"/>
      <c r="BV36" s="467"/>
      <c r="BW36" s="467"/>
      <c r="BX36" s="520"/>
      <c r="BY36" s="1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8"/>
    </row>
    <row r="37" spans="2:96" ht="15" customHeight="1" x14ac:dyDescent="0.3">
      <c r="B37" s="464"/>
      <c r="C37" s="49" t="s">
        <v>94</v>
      </c>
      <c r="D37" s="42"/>
      <c r="E37" s="42"/>
      <c r="F37" s="42"/>
      <c r="G37" s="42"/>
      <c r="H37" s="43" t="e">
        <f t="shared" si="72"/>
        <v>#DIV/0!</v>
      </c>
      <c r="I37" s="43" t="e">
        <f t="shared" si="88"/>
        <v>#DIV/0!</v>
      </c>
      <c r="J37" s="43" t="e">
        <f t="shared" si="73"/>
        <v>#DIV/0!</v>
      </c>
      <c r="K37" s="43" t="e">
        <f t="shared" si="89"/>
        <v>#DIV/0!</v>
      </c>
      <c r="L37" s="466"/>
      <c r="M37" s="466"/>
      <c r="N37" s="466"/>
      <c r="O37" s="466"/>
      <c r="P37" s="467"/>
      <c r="Q37" s="467"/>
      <c r="R37" s="467"/>
      <c r="S37" s="520"/>
      <c r="U37" s="464"/>
      <c r="V37" s="49" t="s">
        <v>94</v>
      </c>
      <c r="W37" s="42"/>
      <c r="X37" s="42"/>
      <c r="Y37" s="42"/>
      <c r="Z37" s="42"/>
      <c r="AA37" s="43" t="e">
        <f t="shared" si="76"/>
        <v>#DIV/0!</v>
      </c>
      <c r="AB37" s="43" t="e">
        <f t="shared" si="90"/>
        <v>#DIV/0!</v>
      </c>
      <c r="AC37" s="43" t="e">
        <f t="shared" si="77"/>
        <v>#DIV/0!</v>
      </c>
      <c r="AD37" s="43" t="e">
        <f t="shared" si="91"/>
        <v>#DIV/0!</v>
      </c>
      <c r="AE37" s="466"/>
      <c r="AF37" s="466"/>
      <c r="AG37" s="466"/>
      <c r="AH37" s="466"/>
      <c r="AI37" s="467"/>
      <c r="AJ37" s="467"/>
      <c r="AK37" s="467"/>
      <c r="AL37" s="520"/>
      <c r="AM37" s="126"/>
      <c r="AN37" s="464"/>
      <c r="AO37" s="49" t="s">
        <v>94</v>
      </c>
      <c r="AP37" s="42"/>
      <c r="AQ37" s="42"/>
      <c r="AR37" s="42"/>
      <c r="AS37" s="42"/>
      <c r="AT37" s="43" t="e">
        <f t="shared" si="80"/>
        <v>#DIV/0!</v>
      </c>
      <c r="AU37" s="43" t="e">
        <f t="shared" si="92"/>
        <v>#DIV/0!</v>
      </c>
      <c r="AV37" s="43" t="e">
        <f t="shared" si="81"/>
        <v>#DIV/0!</v>
      </c>
      <c r="AW37" s="43" t="e">
        <f t="shared" si="93"/>
        <v>#DIV/0!</v>
      </c>
      <c r="AX37" s="466"/>
      <c r="AY37" s="466"/>
      <c r="AZ37" s="466"/>
      <c r="BA37" s="466"/>
      <c r="BB37" s="467"/>
      <c r="BC37" s="467"/>
      <c r="BD37" s="467"/>
      <c r="BE37" s="520"/>
      <c r="BF37" s="126"/>
      <c r="BG37" s="464"/>
      <c r="BH37" s="49" t="s">
        <v>94</v>
      </c>
      <c r="BI37" s="42"/>
      <c r="BJ37" s="42"/>
      <c r="BK37" s="42"/>
      <c r="BL37" s="42"/>
      <c r="BM37" s="43" t="e">
        <f t="shared" si="84"/>
        <v>#DIV/0!</v>
      </c>
      <c r="BN37" s="43" t="e">
        <f t="shared" si="94"/>
        <v>#DIV/0!</v>
      </c>
      <c r="BO37" s="43" t="e">
        <f t="shared" si="85"/>
        <v>#DIV/0!</v>
      </c>
      <c r="BP37" s="43" t="e">
        <f t="shared" si="95"/>
        <v>#DIV/0!</v>
      </c>
      <c r="BQ37" s="466"/>
      <c r="BR37" s="466"/>
      <c r="BS37" s="466"/>
      <c r="BT37" s="466"/>
      <c r="BU37" s="467"/>
      <c r="BV37" s="467"/>
      <c r="BW37" s="467"/>
      <c r="BX37" s="520"/>
      <c r="BY37" s="1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8"/>
    </row>
    <row r="38" spans="2:96" ht="15.75" customHeight="1" thickBot="1" x14ac:dyDescent="0.35">
      <c r="B38" s="465"/>
      <c r="C38" s="45" t="s">
        <v>95</v>
      </c>
      <c r="D38" s="46"/>
      <c r="E38" s="46"/>
      <c r="F38" s="46"/>
      <c r="G38" s="46"/>
      <c r="H38" s="47" t="e">
        <f t="shared" si="72"/>
        <v>#DIV/0!</v>
      </c>
      <c r="I38" s="47" t="e">
        <f t="shared" si="88"/>
        <v>#DIV/0!</v>
      </c>
      <c r="J38" s="47" t="e">
        <f t="shared" si="73"/>
        <v>#DIV/0!</v>
      </c>
      <c r="K38" s="47" t="e">
        <f t="shared" si="89"/>
        <v>#DIV/0!</v>
      </c>
      <c r="L38" s="460"/>
      <c r="M38" s="460"/>
      <c r="N38" s="460"/>
      <c r="O38" s="460"/>
      <c r="P38" s="462"/>
      <c r="Q38" s="462"/>
      <c r="R38" s="462"/>
      <c r="S38" s="519"/>
      <c r="U38" s="465"/>
      <c r="V38" s="45" t="s">
        <v>95</v>
      </c>
      <c r="W38" s="46"/>
      <c r="X38" s="46"/>
      <c r="Y38" s="46"/>
      <c r="Z38" s="46"/>
      <c r="AA38" s="47" t="e">
        <f t="shared" si="76"/>
        <v>#DIV/0!</v>
      </c>
      <c r="AB38" s="47" t="e">
        <f t="shared" si="90"/>
        <v>#DIV/0!</v>
      </c>
      <c r="AC38" s="47" t="e">
        <f t="shared" si="77"/>
        <v>#DIV/0!</v>
      </c>
      <c r="AD38" s="47" t="e">
        <f t="shared" si="91"/>
        <v>#DIV/0!</v>
      </c>
      <c r="AE38" s="460"/>
      <c r="AF38" s="460"/>
      <c r="AG38" s="460"/>
      <c r="AH38" s="460"/>
      <c r="AI38" s="462"/>
      <c r="AJ38" s="462"/>
      <c r="AK38" s="462"/>
      <c r="AL38" s="519"/>
      <c r="AM38" s="126"/>
      <c r="AN38" s="465"/>
      <c r="AO38" s="45" t="s">
        <v>95</v>
      </c>
      <c r="AP38" s="46"/>
      <c r="AQ38" s="46"/>
      <c r="AR38" s="46"/>
      <c r="AS38" s="46"/>
      <c r="AT38" s="47" t="e">
        <f t="shared" si="80"/>
        <v>#DIV/0!</v>
      </c>
      <c r="AU38" s="47" t="e">
        <f t="shared" si="92"/>
        <v>#DIV/0!</v>
      </c>
      <c r="AV38" s="47" t="e">
        <f t="shared" si="81"/>
        <v>#DIV/0!</v>
      </c>
      <c r="AW38" s="47" t="e">
        <f t="shared" si="93"/>
        <v>#DIV/0!</v>
      </c>
      <c r="AX38" s="460"/>
      <c r="AY38" s="460"/>
      <c r="AZ38" s="460"/>
      <c r="BA38" s="460"/>
      <c r="BB38" s="462"/>
      <c r="BC38" s="462"/>
      <c r="BD38" s="462"/>
      <c r="BE38" s="519"/>
      <c r="BF38" s="126"/>
      <c r="BG38" s="465"/>
      <c r="BH38" s="45" t="s">
        <v>95</v>
      </c>
      <c r="BI38" s="46"/>
      <c r="BJ38" s="46"/>
      <c r="BK38" s="46"/>
      <c r="BL38" s="46"/>
      <c r="BM38" s="47" t="e">
        <f t="shared" si="84"/>
        <v>#DIV/0!</v>
      </c>
      <c r="BN38" s="47" t="e">
        <f t="shared" si="94"/>
        <v>#DIV/0!</v>
      </c>
      <c r="BO38" s="47" t="e">
        <f t="shared" si="85"/>
        <v>#DIV/0!</v>
      </c>
      <c r="BP38" s="47" t="e">
        <f t="shared" si="95"/>
        <v>#DIV/0!</v>
      </c>
      <c r="BQ38" s="460"/>
      <c r="BR38" s="460"/>
      <c r="BS38" s="460"/>
      <c r="BT38" s="460"/>
      <c r="BU38" s="462"/>
      <c r="BV38" s="462"/>
      <c r="BW38" s="462"/>
      <c r="BX38" s="519"/>
      <c r="BY38" s="1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8"/>
    </row>
    <row r="39" spans="2:96" ht="21.75" customHeight="1" x14ac:dyDescent="0.3">
      <c r="B39" s="514" t="s">
        <v>96</v>
      </c>
      <c r="C39" s="49" t="s">
        <v>97</v>
      </c>
      <c r="D39" s="42"/>
      <c r="E39" s="42"/>
      <c r="F39" s="42"/>
      <c r="G39" s="42"/>
      <c r="H39" s="43" t="e">
        <f t="shared" si="72"/>
        <v>#DIV/0!</v>
      </c>
      <c r="I39" s="43" t="e">
        <f t="shared" si="88"/>
        <v>#DIV/0!</v>
      </c>
      <c r="J39" s="43" t="e">
        <f t="shared" si="73"/>
        <v>#DIV/0!</v>
      </c>
      <c r="K39" s="43" t="e">
        <f t="shared" si="89"/>
        <v>#DIV/0!</v>
      </c>
      <c r="L39" s="459">
        <f>+SUM(D39:D40)</f>
        <v>0</v>
      </c>
      <c r="M39" s="459">
        <f t="shared" ref="M39" si="104">+SUM(E39:E40)</f>
        <v>0</v>
      </c>
      <c r="N39" s="459">
        <f t="shared" ref="N39:O39" si="105">+SUM(F39:F40)</f>
        <v>0</v>
      </c>
      <c r="O39" s="459">
        <f t="shared" si="105"/>
        <v>0</v>
      </c>
      <c r="P39" s="461" t="e">
        <f>+L39/L41</f>
        <v>#DIV/0!</v>
      </c>
      <c r="Q39" s="461" t="e">
        <f>+M39/M41</f>
        <v>#DIV/0!</v>
      </c>
      <c r="R39" s="461" t="e">
        <f>+(N39-L39)/L39</f>
        <v>#DIV/0!</v>
      </c>
      <c r="S39" s="518" t="e">
        <f>+(O39-M39)/M39</f>
        <v>#DIV/0!</v>
      </c>
      <c r="U39" s="514" t="s">
        <v>96</v>
      </c>
      <c r="V39" s="49" t="s">
        <v>97</v>
      </c>
      <c r="W39" s="42"/>
      <c r="X39" s="42"/>
      <c r="Y39" s="42"/>
      <c r="Z39" s="42"/>
      <c r="AA39" s="43" t="e">
        <f t="shared" si="76"/>
        <v>#DIV/0!</v>
      </c>
      <c r="AB39" s="43" t="e">
        <f t="shared" si="90"/>
        <v>#DIV/0!</v>
      </c>
      <c r="AC39" s="43" t="e">
        <f t="shared" si="77"/>
        <v>#DIV/0!</v>
      </c>
      <c r="AD39" s="43" t="e">
        <f t="shared" si="91"/>
        <v>#DIV/0!</v>
      </c>
      <c r="AE39" s="459">
        <f>+SUM(W39:W40)</f>
        <v>0</v>
      </c>
      <c r="AF39" s="459">
        <f t="shared" ref="AF39" si="106">+SUM(X39:X40)</f>
        <v>0</v>
      </c>
      <c r="AG39" s="459">
        <f t="shared" ref="AG39:AH39" si="107">+SUM(Y39:Y40)</f>
        <v>0</v>
      </c>
      <c r="AH39" s="459">
        <f t="shared" si="107"/>
        <v>0</v>
      </c>
      <c r="AI39" s="461" t="e">
        <f>+AE39/AE41</f>
        <v>#DIV/0!</v>
      </c>
      <c r="AJ39" s="461" t="e">
        <f>+AF39/AF41</f>
        <v>#DIV/0!</v>
      </c>
      <c r="AK39" s="461" t="e">
        <f>+(AG39-AE39)/AE39</f>
        <v>#DIV/0!</v>
      </c>
      <c r="AL39" s="518" t="e">
        <f>+(AH39-AF39)/AF39</f>
        <v>#DIV/0!</v>
      </c>
      <c r="AM39" s="126"/>
      <c r="AN39" s="514" t="s">
        <v>96</v>
      </c>
      <c r="AO39" s="49" t="s">
        <v>97</v>
      </c>
      <c r="AP39" s="42"/>
      <c r="AQ39" s="42"/>
      <c r="AR39" s="42"/>
      <c r="AS39" s="42"/>
      <c r="AT39" s="43" t="e">
        <f t="shared" si="80"/>
        <v>#DIV/0!</v>
      </c>
      <c r="AU39" s="43" t="e">
        <f t="shared" si="92"/>
        <v>#DIV/0!</v>
      </c>
      <c r="AV39" s="43" t="e">
        <f t="shared" si="81"/>
        <v>#DIV/0!</v>
      </c>
      <c r="AW39" s="43" t="e">
        <f t="shared" si="93"/>
        <v>#DIV/0!</v>
      </c>
      <c r="AX39" s="459">
        <f>+SUM(AP39:AP40)</f>
        <v>0</v>
      </c>
      <c r="AY39" s="459">
        <f t="shared" ref="AY39" si="108">+SUM(AQ39:AQ40)</f>
        <v>0</v>
      </c>
      <c r="AZ39" s="459">
        <f t="shared" ref="AZ39:BA39" si="109">+SUM(AR39:AR40)</f>
        <v>0</v>
      </c>
      <c r="BA39" s="459">
        <f t="shared" si="109"/>
        <v>0</v>
      </c>
      <c r="BB39" s="461" t="e">
        <f>+AX39/AX41</f>
        <v>#DIV/0!</v>
      </c>
      <c r="BC39" s="461" t="e">
        <f>+AY39/AY41</f>
        <v>#DIV/0!</v>
      </c>
      <c r="BD39" s="461" t="e">
        <f>+(AZ39-AX39)/AX39</f>
        <v>#DIV/0!</v>
      </c>
      <c r="BE39" s="518" t="e">
        <f>+(BA39-AY39)/AY39</f>
        <v>#DIV/0!</v>
      </c>
      <c r="BF39" s="126"/>
      <c r="BG39" s="514" t="s">
        <v>96</v>
      </c>
      <c r="BH39" s="49" t="s">
        <v>97</v>
      </c>
      <c r="BI39" s="42"/>
      <c r="BJ39" s="42"/>
      <c r="BK39" s="42"/>
      <c r="BL39" s="42"/>
      <c r="BM39" s="43" t="e">
        <f t="shared" si="84"/>
        <v>#DIV/0!</v>
      </c>
      <c r="BN39" s="43" t="e">
        <f t="shared" si="94"/>
        <v>#DIV/0!</v>
      </c>
      <c r="BO39" s="43" t="e">
        <f t="shared" si="85"/>
        <v>#DIV/0!</v>
      </c>
      <c r="BP39" s="43" t="e">
        <f t="shared" si="95"/>
        <v>#DIV/0!</v>
      </c>
      <c r="BQ39" s="459">
        <f>+SUM(BI39:BI40)</f>
        <v>0</v>
      </c>
      <c r="BR39" s="459">
        <f t="shared" ref="BR39" si="110">+SUM(BJ39:BJ40)</f>
        <v>0</v>
      </c>
      <c r="BS39" s="459">
        <f t="shared" ref="BS39:BT39" si="111">+SUM(BK39:BK40)</f>
        <v>0</v>
      </c>
      <c r="BT39" s="459">
        <f t="shared" si="111"/>
        <v>0</v>
      </c>
      <c r="BU39" s="461" t="e">
        <f>+BQ39/BQ41</f>
        <v>#DIV/0!</v>
      </c>
      <c r="BV39" s="461" t="e">
        <f>+BR39/BR41</f>
        <v>#DIV/0!</v>
      </c>
      <c r="BW39" s="461" t="e">
        <f>+(BS39-BQ39)/BQ39</f>
        <v>#DIV/0!</v>
      </c>
      <c r="BX39" s="518" t="e">
        <f>+(BT39-BR39)/BR39</f>
        <v>#DIV/0!</v>
      </c>
      <c r="BY39" s="1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8"/>
    </row>
    <row r="40" spans="2:96" ht="21.75" customHeight="1" thickBot="1" x14ac:dyDescent="0.35">
      <c r="B40" s="515"/>
      <c r="C40" s="45" t="s">
        <v>98</v>
      </c>
      <c r="D40" s="46"/>
      <c r="E40" s="46"/>
      <c r="F40" s="46"/>
      <c r="G40" s="46"/>
      <c r="H40" s="47" t="e">
        <f t="shared" si="72"/>
        <v>#DIV/0!</v>
      </c>
      <c r="I40" s="47" t="e">
        <f t="shared" si="88"/>
        <v>#DIV/0!</v>
      </c>
      <c r="J40" s="47" t="e">
        <f t="shared" si="73"/>
        <v>#DIV/0!</v>
      </c>
      <c r="K40" s="47" t="e">
        <f t="shared" si="89"/>
        <v>#DIV/0!</v>
      </c>
      <c r="L40" s="460"/>
      <c r="M40" s="460"/>
      <c r="N40" s="460"/>
      <c r="O40" s="460"/>
      <c r="P40" s="462"/>
      <c r="Q40" s="462"/>
      <c r="R40" s="462"/>
      <c r="S40" s="519"/>
      <c r="U40" s="515"/>
      <c r="V40" s="45" t="s">
        <v>98</v>
      </c>
      <c r="W40" s="46"/>
      <c r="X40" s="46"/>
      <c r="Y40" s="46"/>
      <c r="Z40" s="46"/>
      <c r="AA40" s="47" t="e">
        <f t="shared" si="76"/>
        <v>#DIV/0!</v>
      </c>
      <c r="AB40" s="47" t="e">
        <f t="shared" si="90"/>
        <v>#DIV/0!</v>
      </c>
      <c r="AC40" s="47" t="e">
        <f t="shared" si="77"/>
        <v>#DIV/0!</v>
      </c>
      <c r="AD40" s="47" t="e">
        <f t="shared" si="91"/>
        <v>#DIV/0!</v>
      </c>
      <c r="AE40" s="460"/>
      <c r="AF40" s="460"/>
      <c r="AG40" s="460"/>
      <c r="AH40" s="460"/>
      <c r="AI40" s="462"/>
      <c r="AJ40" s="462"/>
      <c r="AK40" s="462"/>
      <c r="AL40" s="519"/>
      <c r="AM40" s="126"/>
      <c r="AN40" s="515"/>
      <c r="AO40" s="45" t="s">
        <v>98</v>
      </c>
      <c r="AP40" s="46"/>
      <c r="AQ40" s="46"/>
      <c r="AR40" s="46"/>
      <c r="AS40" s="46"/>
      <c r="AT40" s="47" t="e">
        <f t="shared" si="80"/>
        <v>#DIV/0!</v>
      </c>
      <c r="AU40" s="47" t="e">
        <f t="shared" si="92"/>
        <v>#DIV/0!</v>
      </c>
      <c r="AV40" s="47" t="e">
        <f t="shared" si="81"/>
        <v>#DIV/0!</v>
      </c>
      <c r="AW40" s="47" t="e">
        <f t="shared" si="93"/>
        <v>#DIV/0!</v>
      </c>
      <c r="AX40" s="460"/>
      <c r="AY40" s="460"/>
      <c r="AZ40" s="460"/>
      <c r="BA40" s="460"/>
      <c r="BB40" s="462"/>
      <c r="BC40" s="462"/>
      <c r="BD40" s="462"/>
      <c r="BE40" s="519"/>
      <c r="BF40" s="126"/>
      <c r="BG40" s="515"/>
      <c r="BH40" s="45" t="s">
        <v>98</v>
      </c>
      <c r="BI40" s="46"/>
      <c r="BJ40" s="46"/>
      <c r="BK40" s="46"/>
      <c r="BL40" s="46"/>
      <c r="BM40" s="47" t="e">
        <f t="shared" si="84"/>
        <v>#DIV/0!</v>
      </c>
      <c r="BN40" s="47" t="e">
        <f t="shared" si="94"/>
        <v>#DIV/0!</v>
      </c>
      <c r="BO40" s="47" t="e">
        <f t="shared" si="85"/>
        <v>#DIV/0!</v>
      </c>
      <c r="BP40" s="47" t="e">
        <f t="shared" si="95"/>
        <v>#DIV/0!</v>
      </c>
      <c r="BQ40" s="460"/>
      <c r="BR40" s="460"/>
      <c r="BS40" s="460"/>
      <c r="BT40" s="460"/>
      <c r="BU40" s="462"/>
      <c r="BV40" s="462"/>
      <c r="BW40" s="462"/>
      <c r="BX40" s="519"/>
      <c r="BY40" s="1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8"/>
    </row>
    <row r="41" spans="2:96" ht="15.75" customHeight="1" thickBot="1" x14ac:dyDescent="0.35">
      <c r="B41" s="7"/>
      <c r="C41" s="51" t="s">
        <v>64</v>
      </c>
      <c r="D41" s="59">
        <f>SUM(D28:D40)</f>
        <v>0</v>
      </c>
      <c r="E41" s="59">
        <f t="shared" ref="E41" si="112">SUM(E28:E40)</f>
        <v>0</v>
      </c>
      <c r="F41" s="59">
        <f>SUM(F28:F40)</f>
        <v>0</v>
      </c>
      <c r="G41" s="59">
        <f t="shared" ref="G41:H41" si="113">SUM(G28:G40)</f>
        <v>0</v>
      </c>
      <c r="H41" s="60" t="e">
        <f t="shared" si="113"/>
        <v>#DIV/0!</v>
      </c>
      <c r="I41" s="60" t="e">
        <f t="shared" si="88"/>
        <v>#DIV/0!</v>
      </c>
      <c r="J41" s="60" t="e">
        <f t="shared" ref="J41" si="114">SUM(J28:J40)</f>
        <v>#DIV/0!</v>
      </c>
      <c r="K41" s="60" t="e">
        <f t="shared" si="89"/>
        <v>#DIV/0!</v>
      </c>
      <c r="L41" s="59">
        <f>SUM(L28:L40)</f>
        <v>0</v>
      </c>
      <c r="M41" s="59">
        <f t="shared" ref="M41:O41" si="115">SUM(M28:M40)</f>
        <v>0</v>
      </c>
      <c r="N41" s="59">
        <f t="shared" si="115"/>
        <v>0</v>
      </c>
      <c r="O41" s="59">
        <f t="shared" si="115"/>
        <v>0</v>
      </c>
      <c r="P41" s="60" t="e">
        <f>+L41/L41</f>
        <v>#DIV/0!</v>
      </c>
      <c r="Q41" s="60" t="e">
        <f>+M41/M41</f>
        <v>#DIV/0!</v>
      </c>
      <c r="R41" s="60" t="e">
        <f>+(N41-L41)/L41</f>
        <v>#DIV/0!</v>
      </c>
      <c r="S41" s="80" t="e">
        <f>+(O41-M41)/M41</f>
        <v>#DIV/0!</v>
      </c>
      <c r="U41" s="7"/>
      <c r="V41" s="51" t="s">
        <v>64</v>
      </c>
      <c r="W41" s="59">
        <f>SUM(W28:W40)</f>
        <v>0</v>
      </c>
      <c r="X41" s="59">
        <f t="shared" ref="X41" si="116">SUM(X28:X40)</f>
        <v>0</v>
      </c>
      <c r="Y41" s="59">
        <f>SUM(Y28:Y40)</f>
        <v>0</v>
      </c>
      <c r="Z41" s="59">
        <f t="shared" ref="Z41:AA41" si="117">SUM(Z28:Z40)</f>
        <v>0</v>
      </c>
      <c r="AA41" s="60" t="e">
        <f t="shared" si="117"/>
        <v>#DIV/0!</v>
      </c>
      <c r="AB41" s="60" t="e">
        <f t="shared" si="90"/>
        <v>#DIV/0!</v>
      </c>
      <c r="AC41" s="60" t="e">
        <f t="shared" ref="AC41" si="118">SUM(AC28:AC40)</f>
        <v>#DIV/0!</v>
      </c>
      <c r="AD41" s="60" t="e">
        <f t="shared" si="91"/>
        <v>#DIV/0!</v>
      </c>
      <c r="AE41" s="59">
        <f>SUM(AE28:AE40)</f>
        <v>0</v>
      </c>
      <c r="AF41" s="59">
        <f t="shared" ref="AF41:AH41" si="119">SUM(AF28:AF40)</f>
        <v>0</v>
      </c>
      <c r="AG41" s="59">
        <f t="shared" si="119"/>
        <v>0</v>
      </c>
      <c r="AH41" s="59">
        <f t="shared" si="119"/>
        <v>0</v>
      </c>
      <c r="AI41" s="60" t="e">
        <f>+AE41/AE41</f>
        <v>#DIV/0!</v>
      </c>
      <c r="AJ41" s="60" t="e">
        <f>+AF41/AF41</f>
        <v>#DIV/0!</v>
      </c>
      <c r="AK41" s="60" t="e">
        <f>+(AG41-AE41)/AE41</f>
        <v>#DIV/0!</v>
      </c>
      <c r="AL41" s="80" t="e">
        <f>+(AH41-AF41)/AF41</f>
        <v>#DIV/0!</v>
      </c>
      <c r="AM41" s="126"/>
      <c r="AN41" s="7"/>
      <c r="AO41" s="51" t="s">
        <v>64</v>
      </c>
      <c r="AP41" s="59">
        <f>SUM(AP28:AP40)</f>
        <v>0</v>
      </c>
      <c r="AQ41" s="59">
        <f t="shared" ref="AQ41" si="120">SUM(AQ28:AQ40)</f>
        <v>0</v>
      </c>
      <c r="AR41" s="59">
        <f>SUM(AR28:AR40)</f>
        <v>0</v>
      </c>
      <c r="AS41" s="59">
        <f t="shared" ref="AS41:AT41" si="121">SUM(AS28:AS40)</f>
        <v>0</v>
      </c>
      <c r="AT41" s="60" t="e">
        <f t="shared" si="121"/>
        <v>#DIV/0!</v>
      </c>
      <c r="AU41" s="60" t="e">
        <f t="shared" si="92"/>
        <v>#DIV/0!</v>
      </c>
      <c r="AV41" s="60" t="e">
        <f t="shared" ref="AV41" si="122">SUM(AV28:AV40)</f>
        <v>#DIV/0!</v>
      </c>
      <c r="AW41" s="60" t="e">
        <f t="shared" si="93"/>
        <v>#DIV/0!</v>
      </c>
      <c r="AX41" s="59">
        <f>SUM(AX28:AX40)</f>
        <v>0</v>
      </c>
      <c r="AY41" s="59">
        <f t="shared" ref="AY41:BA41" si="123">SUM(AY28:AY40)</f>
        <v>0</v>
      </c>
      <c r="AZ41" s="59">
        <f t="shared" si="123"/>
        <v>0</v>
      </c>
      <c r="BA41" s="59">
        <f t="shared" si="123"/>
        <v>0</v>
      </c>
      <c r="BB41" s="60" t="e">
        <f>+AX41/AX41</f>
        <v>#DIV/0!</v>
      </c>
      <c r="BC41" s="60" t="e">
        <f>+AY41/AY41</f>
        <v>#DIV/0!</v>
      </c>
      <c r="BD41" s="60" t="e">
        <f>+(AZ41-AX41)/AX41</f>
        <v>#DIV/0!</v>
      </c>
      <c r="BE41" s="80" t="e">
        <f>+(BA41-AY41)/AY41</f>
        <v>#DIV/0!</v>
      </c>
      <c r="BF41" s="126"/>
      <c r="BG41" s="7"/>
      <c r="BH41" s="51" t="s">
        <v>64</v>
      </c>
      <c r="BI41" s="59">
        <f>SUM(BI28:BI40)</f>
        <v>0</v>
      </c>
      <c r="BJ41" s="59">
        <f t="shared" ref="BJ41" si="124">SUM(BJ28:BJ40)</f>
        <v>0</v>
      </c>
      <c r="BK41" s="59">
        <f>SUM(BK28:BK40)</f>
        <v>0</v>
      </c>
      <c r="BL41" s="59">
        <f t="shared" ref="BL41:BM41" si="125">SUM(BL28:BL40)</f>
        <v>0</v>
      </c>
      <c r="BM41" s="60" t="e">
        <f t="shared" si="125"/>
        <v>#DIV/0!</v>
      </c>
      <c r="BN41" s="60" t="e">
        <f t="shared" si="94"/>
        <v>#DIV/0!</v>
      </c>
      <c r="BO41" s="60" t="e">
        <f t="shared" ref="BO41" si="126">SUM(BO28:BO40)</f>
        <v>#DIV/0!</v>
      </c>
      <c r="BP41" s="60" t="e">
        <f t="shared" si="95"/>
        <v>#DIV/0!</v>
      </c>
      <c r="BQ41" s="59">
        <f>SUM(BQ28:BQ40)</f>
        <v>0</v>
      </c>
      <c r="BR41" s="59">
        <f t="shared" ref="BR41:BT41" si="127">SUM(BR28:BR40)</f>
        <v>0</v>
      </c>
      <c r="BS41" s="59">
        <f t="shared" si="127"/>
        <v>0</v>
      </c>
      <c r="BT41" s="59">
        <f t="shared" si="127"/>
        <v>0</v>
      </c>
      <c r="BU41" s="60" t="e">
        <f>+BQ41/BQ41</f>
        <v>#DIV/0!</v>
      </c>
      <c r="BV41" s="60" t="e">
        <f>+BR41/BR41</f>
        <v>#DIV/0!</v>
      </c>
      <c r="BW41" s="60" t="e">
        <f>+(BS41-BQ41)/BQ41</f>
        <v>#DIV/0!</v>
      </c>
      <c r="BX41" s="80" t="e">
        <f>+(BT41-BR41)/BR41</f>
        <v>#DIV/0!</v>
      </c>
      <c r="BY41" s="1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8"/>
    </row>
    <row r="42" spans="2:96" ht="15" customHeight="1" x14ac:dyDescent="0.3">
      <c r="AM42" s="126"/>
      <c r="BF42" s="126"/>
      <c r="BY42" s="1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8"/>
    </row>
    <row r="43" spans="2:96" ht="15.75" customHeight="1" thickBot="1" x14ac:dyDescent="0.35">
      <c r="C43" s="57" t="s">
        <v>70</v>
      </c>
      <c r="V43" s="57" t="s">
        <v>71</v>
      </c>
      <c r="AM43" s="126"/>
      <c r="AO43" s="57" t="s">
        <v>72</v>
      </c>
      <c r="BF43" s="126"/>
      <c r="BH43" s="57" t="s">
        <v>73</v>
      </c>
      <c r="BY43" s="1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8"/>
    </row>
    <row r="44" spans="2:96" ht="26.25" customHeight="1" x14ac:dyDescent="0.3">
      <c r="B44" s="474" t="s">
        <v>79</v>
      </c>
      <c r="C44" s="454" t="s">
        <v>80</v>
      </c>
      <c r="D44" s="528">
        <v>2019</v>
      </c>
      <c r="E44" s="529"/>
      <c r="F44" s="532">
        <v>2020</v>
      </c>
      <c r="G44" s="533"/>
      <c r="H44" s="532" t="s">
        <v>59</v>
      </c>
      <c r="I44" s="533"/>
      <c r="J44" s="532" t="s">
        <v>60</v>
      </c>
      <c r="K44" s="533"/>
      <c r="L44" s="476" t="s">
        <v>142</v>
      </c>
      <c r="M44" s="477"/>
      <c r="N44" s="477"/>
      <c r="O44" s="477"/>
      <c r="P44" s="477"/>
      <c r="Q44" s="477"/>
      <c r="R44" s="477"/>
      <c r="S44" s="479"/>
      <c r="U44" s="474" t="s">
        <v>79</v>
      </c>
      <c r="V44" s="454" t="s">
        <v>80</v>
      </c>
      <c r="W44" s="528">
        <v>2019</v>
      </c>
      <c r="X44" s="529"/>
      <c r="Y44" s="532">
        <v>2020</v>
      </c>
      <c r="Z44" s="533"/>
      <c r="AA44" s="532" t="s">
        <v>59</v>
      </c>
      <c r="AB44" s="533"/>
      <c r="AC44" s="532" t="s">
        <v>60</v>
      </c>
      <c r="AD44" s="533"/>
      <c r="AE44" s="476" t="s">
        <v>142</v>
      </c>
      <c r="AF44" s="477"/>
      <c r="AG44" s="477"/>
      <c r="AH44" s="477"/>
      <c r="AI44" s="477"/>
      <c r="AJ44" s="477"/>
      <c r="AK44" s="477"/>
      <c r="AL44" s="479"/>
      <c r="AM44" s="126"/>
      <c r="AN44" s="474" t="s">
        <v>79</v>
      </c>
      <c r="AO44" s="454" t="s">
        <v>80</v>
      </c>
      <c r="AP44" s="528">
        <v>2019</v>
      </c>
      <c r="AQ44" s="529"/>
      <c r="AR44" s="532">
        <v>2020</v>
      </c>
      <c r="AS44" s="533"/>
      <c r="AT44" s="532" t="s">
        <v>59</v>
      </c>
      <c r="AU44" s="533"/>
      <c r="AV44" s="532" t="s">
        <v>60</v>
      </c>
      <c r="AW44" s="533"/>
      <c r="AX44" s="476" t="s">
        <v>142</v>
      </c>
      <c r="AY44" s="477"/>
      <c r="AZ44" s="477"/>
      <c r="BA44" s="477"/>
      <c r="BB44" s="477"/>
      <c r="BC44" s="477"/>
      <c r="BD44" s="477"/>
      <c r="BE44" s="479"/>
      <c r="BF44" s="126"/>
      <c r="BG44" s="474" t="s">
        <v>79</v>
      </c>
      <c r="BH44" s="454" t="s">
        <v>80</v>
      </c>
      <c r="BI44" s="528">
        <v>2019</v>
      </c>
      <c r="BJ44" s="529"/>
      <c r="BK44" s="532">
        <v>2020</v>
      </c>
      <c r="BL44" s="533"/>
      <c r="BM44" s="532" t="s">
        <v>59</v>
      </c>
      <c r="BN44" s="533"/>
      <c r="BO44" s="532" t="s">
        <v>60</v>
      </c>
      <c r="BP44" s="533"/>
      <c r="BQ44" s="476" t="s">
        <v>142</v>
      </c>
      <c r="BR44" s="477"/>
      <c r="BS44" s="477"/>
      <c r="BT44" s="477"/>
      <c r="BU44" s="477"/>
      <c r="BV44" s="477"/>
      <c r="BW44" s="477"/>
      <c r="BX44" s="479"/>
      <c r="BY44" s="1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8"/>
    </row>
    <row r="45" spans="2:96" ht="26.25" customHeight="1" thickBot="1" x14ac:dyDescent="0.35">
      <c r="B45" s="527"/>
      <c r="C45" s="505"/>
      <c r="D45" s="530"/>
      <c r="E45" s="531"/>
      <c r="F45" s="534"/>
      <c r="G45" s="535"/>
      <c r="H45" s="534"/>
      <c r="I45" s="535"/>
      <c r="J45" s="534"/>
      <c r="K45" s="535"/>
      <c r="L45" s="524">
        <v>2019</v>
      </c>
      <c r="M45" s="525"/>
      <c r="N45" s="524">
        <v>2020</v>
      </c>
      <c r="O45" s="525"/>
      <c r="P45" s="522" t="s">
        <v>59</v>
      </c>
      <c r="Q45" s="526"/>
      <c r="R45" s="522" t="s">
        <v>60</v>
      </c>
      <c r="S45" s="523"/>
      <c r="U45" s="527"/>
      <c r="V45" s="505"/>
      <c r="W45" s="530"/>
      <c r="X45" s="531"/>
      <c r="Y45" s="534"/>
      <c r="Z45" s="535"/>
      <c r="AA45" s="534"/>
      <c r="AB45" s="535"/>
      <c r="AC45" s="534"/>
      <c r="AD45" s="535"/>
      <c r="AE45" s="524">
        <v>2019</v>
      </c>
      <c r="AF45" s="525"/>
      <c r="AG45" s="524">
        <v>2020</v>
      </c>
      <c r="AH45" s="525"/>
      <c r="AI45" s="522" t="s">
        <v>59</v>
      </c>
      <c r="AJ45" s="526"/>
      <c r="AK45" s="522" t="s">
        <v>60</v>
      </c>
      <c r="AL45" s="523"/>
      <c r="AM45" s="126"/>
      <c r="AN45" s="527"/>
      <c r="AO45" s="505"/>
      <c r="AP45" s="530"/>
      <c r="AQ45" s="531"/>
      <c r="AR45" s="534"/>
      <c r="AS45" s="535"/>
      <c r="AT45" s="534"/>
      <c r="AU45" s="535"/>
      <c r="AV45" s="534"/>
      <c r="AW45" s="535"/>
      <c r="AX45" s="524">
        <v>2019</v>
      </c>
      <c r="AY45" s="525"/>
      <c r="AZ45" s="524">
        <v>2020</v>
      </c>
      <c r="BA45" s="525"/>
      <c r="BB45" s="522" t="s">
        <v>59</v>
      </c>
      <c r="BC45" s="526"/>
      <c r="BD45" s="522" t="s">
        <v>60</v>
      </c>
      <c r="BE45" s="523"/>
      <c r="BF45" s="126"/>
      <c r="BG45" s="527"/>
      <c r="BH45" s="505"/>
      <c r="BI45" s="530"/>
      <c r="BJ45" s="531"/>
      <c r="BK45" s="534"/>
      <c r="BL45" s="535"/>
      <c r="BM45" s="534"/>
      <c r="BN45" s="535"/>
      <c r="BO45" s="534"/>
      <c r="BP45" s="535"/>
      <c r="BQ45" s="524">
        <v>2019</v>
      </c>
      <c r="BR45" s="525"/>
      <c r="BS45" s="524">
        <v>2020</v>
      </c>
      <c r="BT45" s="525"/>
      <c r="BU45" s="522" t="s">
        <v>59</v>
      </c>
      <c r="BV45" s="526"/>
      <c r="BW45" s="522" t="s">
        <v>60</v>
      </c>
      <c r="BX45" s="523"/>
      <c r="BY45" s="1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8"/>
    </row>
    <row r="46" spans="2:96" ht="26.25" customHeight="1" thickBot="1" x14ac:dyDescent="0.35">
      <c r="B46" s="475"/>
      <c r="C46" s="455"/>
      <c r="D46" s="29" t="s">
        <v>156</v>
      </c>
      <c r="E46" s="29" t="s">
        <v>62</v>
      </c>
      <c r="F46" s="29" t="s">
        <v>156</v>
      </c>
      <c r="G46" s="29" t="s">
        <v>62</v>
      </c>
      <c r="H46" s="29" t="s">
        <v>156</v>
      </c>
      <c r="I46" s="29" t="s">
        <v>62</v>
      </c>
      <c r="J46" s="29" t="s">
        <v>156</v>
      </c>
      <c r="K46" s="29" t="s">
        <v>62</v>
      </c>
      <c r="L46" s="29" t="s">
        <v>156</v>
      </c>
      <c r="M46" s="29" t="s">
        <v>62</v>
      </c>
      <c r="N46" s="29" t="s">
        <v>156</v>
      </c>
      <c r="O46" s="29" t="s">
        <v>62</v>
      </c>
      <c r="P46" s="29" t="s">
        <v>156</v>
      </c>
      <c r="Q46" s="29" t="s">
        <v>62</v>
      </c>
      <c r="R46" s="29" t="s">
        <v>156</v>
      </c>
      <c r="S46" s="29" t="s">
        <v>62</v>
      </c>
      <c r="U46" s="475"/>
      <c r="V46" s="455"/>
      <c r="W46" s="29" t="s">
        <v>156</v>
      </c>
      <c r="X46" s="29" t="s">
        <v>62</v>
      </c>
      <c r="Y46" s="29" t="s">
        <v>156</v>
      </c>
      <c r="Z46" s="29" t="s">
        <v>62</v>
      </c>
      <c r="AA46" s="29" t="s">
        <v>156</v>
      </c>
      <c r="AB46" s="29" t="s">
        <v>62</v>
      </c>
      <c r="AC46" s="29" t="s">
        <v>156</v>
      </c>
      <c r="AD46" s="29" t="s">
        <v>62</v>
      </c>
      <c r="AE46" s="29" t="s">
        <v>156</v>
      </c>
      <c r="AF46" s="29" t="s">
        <v>62</v>
      </c>
      <c r="AG46" s="29" t="s">
        <v>156</v>
      </c>
      <c r="AH46" s="29" t="s">
        <v>62</v>
      </c>
      <c r="AI46" s="29" t="s">
        <v>156</v>
      </c>
      <c r="AJ46" s="29" t="s">
        <v>62</v>
      </c>
      <c r="AK46" s="29" t="s">
        <v>156</v>
      </c>
      <c r="AL46" s="29" t="s">
        <v>62</v>
      </c>
      <c r="AM46" s="126"/>
      <c r="AN46" s="475"/>
      <c r="AO46" s="455"/>
      <c r="AP46" s="29" t="s">
        <v>156</v>
      </c>
      <c r="AQ46" s="29" t="s">
        <v>62</v>
      </c>
      <c r="AR46" s="29" t="s">
        <v>156</v>
      </c>
      <c r="AS46" s="29" t="s">
        <v>62</v>
      </c>
      <c r="AT46" s="29" t="s">
        <v>156</v>
      </c>
      <c r="AU46" s="29" t="s">
        <v>62</v>
      </c>
      <c r="AV46" s="29" t="s">
        <v>156</v>
      </c>
      <c r="AW46" s="29" t="s">
        <v>62</v>
      </c>
      <c r="AX46" s="29" t="s">
        <v>156</v>
      </c>
      <c r="AY46" s="29" t="s">
        <v>62</v>
      </c>
      <c r="AZ46" s="29" t="s">
        <v>156</v>
      </c>
      <c r="BA46" s="29" t="s">
        <v>62</v>
      </c>
      <c r="BB46" s="29" t="s">
        <v>156</v>
      </c>
      <c r="BC46" s="29" t="s">
        <v>62</v>
      </c>
      <c r="BD46" s="29" t="s">
        <v>156</v>
      </c>
      <c r="BE46" s="29" t="s">
        <v>62</v>
      </c>
      <c r="BF46" s="126"/>
      <c r="BG46" s="475"/>
      <c r="BH46" s="455"/>
      <c r="BI46" s="29" t="s">
        <v>156</v>
      </c>
      <c r="BJ46" s="29" t="s">
        <v>62</v>
      </c>
      <c r="BK46" s="29" t="s">
        <v>156</v>
      </c>
      <c r="BL46" s="29" t="s">
        <v>62</v>
      </c>
      <c r="BM46" s="29" t="s">
        <v>156</v>
      </c>
      <c r="BN46" s="29" t="s">
        <v>62</v>
      </c>
      <c r="BO46" s="29" t="s">
        <v>156</v>
      </c>
      <c r="BP46" s="29" t="s">
        <v>62</v>
      </c>
      <c r="BQ46" s="29" t="s">
        <v>156</v>
      </c>
      <c r="BR46" s="29" t="s">
        <v>62</v>
      </c>
      <c r="BS46" s="29" t="s">
        <v>156</v>
      </c>
      <c r="BT46" s="29" t="s">
        <v>62</v>
      </c>
      <c r="BU46" s="29" t="s">
        <v>156</v>
      </c>
      <c r="BV46" s="29" t="s">
        <v>62</v>
      </c>
      <c r="BW46" s="29" t="s">
        <v>156</v>
      </c>
      <c r="BX46" s="29" t="s">
        <v>62</v>
      </c>
      <c r="BY46" s="1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8"/>
    </row>
    <row r="47" spans="2:96" ht="15" customHeight="1" x14ac:dyDescent="0.3">
      <c r="B47" s="463" t="s">
        <v>83</v>
      </c>
      <c r="C47" s="32" t="s">
        <v>84</v>
      </c>
      <c r="D47" s="33"/>
      <c r="E47" s="33"/>
      <c r="F47" s="33"/>
      <c r="G47" s="33"/>
      <c r="H47" s="34" t="e">
        <f t="shared" ref="H47:H59" si="128">+E47/$E$21</f>
        <v>#DIV/0!</v>
      </c>
      <c r="I47" s="34" t="e">
        <f>+(E47-D47)/D47</f>
        <v>#DIV/0!</v>
      </c>
      <c r="J47" s="34" t="e">
        <f t="shared" ref="J47:J59" si="129">+G47/$E$21</f>
        <v>#DIV/0!</v>
      </c>
      <c r="K47" s="34" t="e">
        <f>+(G47-F47)/F47</f>
        <v>#DIV/0!</v>
      </c>
      <c r="L47" s="459">
        <f>+SUM(D47:D50)</f>
        <v>0</v>
      </c>
      <c r="M47" s="459">
        <f t="shared" ref="M47" si="130">+SUM(E47:E50)</f>
        <v>0</v>
      </c>
      <c r="N47" s="459">
        <f t="shared" ref="N47:O47" si="131">+SUM(F47:F50)</f>
        <v>0</v>
      </c>
      <c r="O47" s="459">
        <f t="shared" si="131"/>
        <v>0</v>
      </c>
      <c r="P47" s="461" t="e">
        <f>+L47/L60</f>
        <v>#DIV/0!</v>
      </c>
      <c r="Q47" s="461" t="e">
        <f>+M47/M60</f>
        <v>#DIV/0!</v>
      </c>
      <c r="R47" s="461" t="e">
        <f>+(N47-L47)/L47</f>
        <v>#DIV/0!</v>
      </c>
      <c r="S47" s="518" t="e">
        <f>+(O47-M47)/M47</f>
        <v>#DIV/0!</v>
      </c>
      <c r="U47" s="463" t="s">
        <v>83</v>
      </c>
      <c r="V47" s="32" t="s">
        <v>84</v>
      </c>
      <c r="W47" s="33"/>
      <c r="X47" s="33"/>
      <c r="Y47" s="33"/>
      <c r="Z47" s="33"/>
      <c r="AA47" s="34" t="e">
        <f t="shared" ref="AA47:AA59" si="132">+X47/$E$21</f>
        <v>#DIV/0!</v>
      </c>
      <c r="AB47" s="34" t="e">
        <f>+(X47-W47)/W47</f>
        <v>#DIV/0!</v>
      </c>
      <c r="AC47" s="34" t="e">
        <f t="shared" ref="AC47:AC59" si="133">+Z47/$E$21</f>
        <v>#DIV/0!</v>
      </c>
      <c r="AD47" s="34" t="e">
        <f>+(Z47-Y47)/Y47</f>
        <v>#DIV/0!</v>
      </c>
      <c r="AE47" s="459">
        <f>+SUM(W47:W50)</f>
        <v>0</v>
      </c>
      <c r="AF47" s="459">
        <f t="shared" ref="AF47" si="134">+SUM(X47:X50)</f>
        <v>0</v>
      </c>
      <c r="AG47" s="459">
        <f t="shared" ref="AG47:AH47" si="135">+SUM(Y47:Y50)</f>
        <v>0</v>
      </c>
      <c r="AH47" s="459">
        <f t="shared" si="135"/>
        <v>0</v>
      </c>
      <c r="AI47" s="461" t="e">
        <f>+AE47/AE60</f>
        <v>#DIV/0!</v>
      </c>
      <c r="AJ47" s="461" t="e">
        <f>+AF47/AF60</f>
        <v>#DIV/0!</v>
      </c>
      <c r="AK47" s="461" t="e">
        <f>+(AG47-AE47)/AE47</f>
        <v>#DIV/0!</v>
      </c>
      <c r="AL47" s="518" t="e">
        <f>+(AH47-AF47)/AF47</f>
        <v>#DIV/0!</v>
      </c>
      <c r="AM47" s="126"/>
      <c r="AN47" s="463" t="s">
        <v>83</v>
      </c>
      <c r="AO47" s="32" t="s">
        <v>84</v>
      </c>
      <c r="AP47" s="33"/>
      <c r="AQ47" s="33"/>
      <c r="AR47" s="33"/>
      <c r="AS47" s="33"/>
      <c r="AT47" s="34" t="e">
        <f t="shared" ref="AT47:AT59" si="136">+AQ47/$E$21</f>
        <v>#DIV/0!</v>
      </c>
      <c r="AU47" s="34" t="e">
        <f>+(AQ47-AP47)/AP47</f>
        <v>#DIV/0!</v>
      </c>
      <c r="AV47" s="34" t="e">
        <f t="shared" ref="AV47:AV59" si="137">+AS47/$E$21</f>
        <v>#DIV/0!</v>
      </c>
      <c r="AW47" s="34" t="e">
        <f>+(AS47-AR47)/AR47</f>
        <v>#DIV/0!</v>
      </c>
      <c r="AX47" s="459">
        <f>+SUM(AP47:AP50)</f>
        <v>0</v>
      </c>
      <c r="AY47" s="459">
        <f t="shared" ref="AY47" si="138">+SUM(AQ47:AQ50)</f>
        <v>0</v>
      </c>
      <c r="AZ47" s="459">
        <f t="shared" ref="AZ47:BA47" si="139">+SUM(AR47:AR50)</f>
        <v>0</v>
      </c>
      <c r="BA47" s="459">
        <f t="shared" si="139"/>
        <v>0</v>
      </c>
      <c r="BB47" s="461" t="e">
        <f>+AX47/AX60</f>
        <v>#DIV/0!</v>
      </c>
      <c r="BC47" s="461" t="e">
        <f>+AY47/AY60</f>
        <v>#DIV/0!</v>
      </c>
      <c r="BD47" s="461" t="e">
        <f>+(AZ47-AX47)/AX47</f>
        <v>#DIV/0!</v>
      </c>
      <c r="BE47" s="518" t="e">
        <f>+(BA47-AY47)/AY47</f>
        <v>#DIV/0!</v>
      </c>
      <c r="BF47" s="126"/>
      <c r="BG47" s="463" t="s">
        <v>83</v>
      </c>
      <c r="BH47" s="32" t="s">
        <v>84</v>
      </c>
      <c r="BI47" s="33"/>
      <c r="BJ47" s="33"/>
      <c r="BK47" s="33"/>
      <c r="BL47" s="33"/>
      <c r="BM47" s="34" t="e">
        <f t="shared" ref="BM47:BM59" si="140">+BJ47/$E$21</f>
        <v>#DIV/0!</v>
      </c>
      <c r="BN47" s="34" t="e">
        <f>+(BJ47-BI47)/BI47</f>
        <v>#DIV/0!</v>
      </c>
      <c r="BO47" s="34" t="e">
        <f t="shared" ref="BO47:BO59" si="141">+BL47/$E$21</f>
        <v>#DIV/0!</v>
      </c>
      <c r="BP47" s="34" t="e">
        <f>+(BL47-BK47)/BK47</f>
        <v>#DIV/0!</v>
      </c>
      <c r="BQ47" s="459">
        <f>+SUM(BI47:BI50)</f>
        <v>0</v>
      </c>
      <c r="BR47" s="459">
        <f t="shared" ref="BR47" si="142">+SUM(BJ47:BJ50)</f>
        <v>0</v>
      </c>
      <c r="BS47" s="459">
        <f t="shared" ref="BS47:BT47" si="143">+SUM(BK47:BK50)</f>
        <v>0</v>
      </c>
      <c r="BT47" s="459">
        <f t="shared" si="143"/>
        <v>0</v>
      </c>
      <c r="BU47" s="461" t="e">
        <f>+BQ47/BQ60</f>
        <v>#DIV/0!</v>
      </c>
      <c r="BV47" s="461" t="e">
        <f>+BR47/BR60</f>
        <v>#DIV/0!</v>
      </c>
      <c r="BW47" s="461" t="e">
        <f>+(BS47-BQ47)/BQ47</f>
        <v>#DIV/0!</v>
      </c>
      <c r="BX47" s="518" t="e">
        <f>+(BT47-BR47)/BR47</f>
        <v>#DIV/0!</v>
      </c>
      <c r="BY47" s="1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8"/>
    </row>
    <row r="48" spans="2:96" ht="15" customHeight="1" x14ac:dyDescent="0.3">
      <c r="B48" s="464"/>
      <c r="C48" s="37" t="s">
        <v>85</v>
      </c>
      <c r="D48" s="38"/>
      <c r="E48" s="38"/>
      <c r="F48" s="38"/>
      <c r="G48" s="38"/>
      <c r="H48" s="39" t="e">
        <f t="shared" si="128"/>
        <v>#DIV/0!</v>
      </c>
      <c r="I48" s="39" t="e">
        <f t="shared" ref="I48:I60" si="144">+(E48-D48)/D48</f>
        <v>#DIV/0!</v>
      </c>
      <c r="J48" s="39" t="e">
        <f t="shared" si="129"/>
        <v>#DIV/0!</v>
      </c>
      <c r="K48" s="39" t="e">
        <f t="shared" ref="K48:K59" si="145">+(G48-F48)/F48</f>
        <v>#DIV/0!</v>
      </c>
      <c r="L48" s="466"/>
      <c r="M48" s="466"/>
      <c r="N48" s="466"/>
      <c r="O48" s="466"/>
      <c r="P48" s="467"/>
      <c r="Q48" s="467"/>
      <c r="R48" s="467"/>
      <c r="S48" s="520"/>
      <c r="U48" s="464"/>
      <c r="V48" s="37" t="s">
        <v>85</v>
      </c>
      <c r="W48" s="38"/>
      <c r="X48" s="38"/>
      <c r="Y48" s="38"/>
      <c r="Z48" s="38"/>
      <c r="AA48" s="39" t="e">
        <f t="shared" si="132"/>
        <v>#DIV/0!</v>
      </c>
      <c r="AB48" s="39" t="e">
        <f t="shared" ref="AB48:AB60" si="146">+(X48-W48)/W48</f>
        <v>#DIV/0!</v>
      </c>
      <c r="AC48" s="39" t="e">
        <f t="shared" si="133"/>
        <v>#DIV/0!</v>
      </c>
      <c r="AD48" s="39" t="e">
        <f t="shared" ref="AD48:AD59" si="147">+(Z48-Y48)/Y48</f>
        <v>#DIV/0!</v>
      </c>
      <c r="AE48" s="466"/>
      <c r="AF48" s="466"/>
      <c r="AG48" s="466"/>
      <c r="AH48" s="466"/>
      <c r="AI48" s="467"/>
      <c r="AJ48" s="467"/>
      <c r="AK48" s="467"/>
      <c r="AL48" s="520"/>
      <c r="AM48" s="126"/>
      <c r="AN48" s="464"/>
      <c r="AO48" s="37" t="s">
        <v>85</v>
      </c>
      <c r="AP48" s="38"/>
      <c r="AQ48" s="38"/>
      <c r="AR48" s="38"/>
      <c r="AS48" s="38"/>
      <c r="AT48" s="39" t="e">
        <f t="shared" si="136"/>
        <v>#DIV/0!</v>
      </c>
      <c r="AU48" s="39" t="e">
        <f t="shared" ref="AU48:AU60" si="148">+(AQ48-AP48)/AP48</f>
        <v>#DIV/0!</v>
      </c>
      <c r="AV48" s="39" t="e">
        <f t="shared" si="137"/>
        <v>#DIV/0!</v>
      </c>
      <c r="AW48" s="39" t="e">
        <f t="shared" ref="AW48:AW59" si="149">+(AS48-AR48)/AR48</f>
        <v>#DIV/0!</v>
      </c>
      <c r="AX48" s="466"/>
      <c r="AY48" s="466"/>
      <c r="AZ48" s="466"/>
      <c r="BA48" s="466"/>
      <c r="BB48" s="467"/>
      <c r="BC48" s="467"/>
      <c r="BD48" s="467"/>
      <c r="BE48" s="520"/>
      <c r="BF48" s="126"/>
      <c r="BG48" s="464"/>
      <c r="BH48" s="37" t="s">
        <v>85</v>
      </c>
      <c r="BI48" s="38"/>
      <c r="BJ48" s="38"/>
      <c r="BK48" s="38"/>
      <c r="BL48" s="38"/>
      <c r="BM48" s="39" t="e">
        <f t="shared" si="140"/>
        <v>#DIV/0!</v>
      </c>
      <c r="BN48" s="39" t="e">
        <f t="shared" ref="BN48:BN60" si="150">+(BJ48-BI48)/BI48</f>
        <v>#DIV/0!</v>
      </c>
      <c r="BO48" s="39" t="e">
        <f t="shared" si="141"/>
        <v>#DIV/0!</v>
      </c>
      <c r="BP48" s="39" t="e">
        <f t="shared" ref="BP48:BP59" si="151">+(BL48-BK48)/BK48</f>
        <v>#DIV/0!</v>
      </c>
      <c r="BQ48" s="466"/>
      <c r="BR48" s="466"/>
      <c r="BS48" s="466"/>
      <c r="BT48" s="466"/>
      <c r="BU48" s="467"/>
      <c r="BV48" s="467"/>
      <c r="BW48" s="467"/>
      <c r="BX48" s="520"/>
      <c r="BY48" s="1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8"/>
    </row>
    <row r="49" spans="2:96" ht="15" customHeight="1" x14ac:dyDescent="0.3">
      <c r="B49" s="464"/>
      <c r="C49" s="37" t="s">
        <v>86</v>
      </c>
      <c r="D49" s="42"/>
      <c r="E49" s="42"/>
      <c r="F49" s="42"/>
      <c r="G49" s="42"/>
      <c r="H49" s="43" t="e">
        <f t="shared" si="128"/>
        <v>#DIV/0!</v>
      </c>
      <c r="I49" s="43" t="e">
        <f t="shared" si="144"/>
        <v>#DIV/0!</v>
      </c>
      <c r="J49" s="43" t="e">
        <f t="shared" si="129"/>
        <v>#DIV/0!</v>
      </c>
      <c r="K49" s="43" t="e">
        <f t="shared" si="145"/>
        <v>#DIV/0!</v>
      </c>
      <c r="L49" s="466"/>
      <c r="M49" s="466"/>
      <c r="N49" s="466"/>
      <c r="O49" s="466"/>
      <c r="P49" s="467"/>
      <c r="Q49" s="467"/>
      <c r="R49" s="467"/>
      <c r="S49" s="520"/>
      <c r="U49" s="464"/>
      <c r="V49" s="37" t="s">
        <v>86</v>
      </c>
      <c r="W49" s="42"/>
      <c r="X49" s="42"/>
      <c r="Y49" s="42"/>
      <c r="Z49" s="42"/>
      <c r="AA49" s="43" t="e">
        <f t="shared" si="132"/>
        <v>#DIV/0!</v>
      </c>
      <c r="AB49" s="43" t="e">
        <f t="shared" si="146"/>
        <v>#DIV/0!</v>
      </c>
      <c r="AC49" s="43" t="e">
        <f t="shared" si="133"/>
        <v>#DIV/0!</v>
      </c>
      <c r="AD49" s="43" t="e">
        <f t="shared" si="147"/>
        <v>#DIV/0!</v>
      </c>
      <c r="AE49" s="466"/>
      <c r="AF49" s="466"/>
      <c r="AG49" s="466"/>
      <c r="AH49" s="466"/>
      <c r="AI49" s="467"/>
      <c r="AJ49" s="467"/>
      <c r="AK49" s="467"/>
      <c r="AL49" s="520"/>
      <c r="AM49" s="126"/>
      <c r="AN49" s="464"/>
      <c r="AO49" s="37" t="s">
        <v>86</v>
      </c>
      <c r="AP49" s="42"/>
      <c r="AQ49" s="42"/>
      <c r="AR49" s="42"/>
      <c r="AS49" s="42"/>
      <c r="AT49" s="43" t="e">
        <f t="shared" si="136"/>
        <v>#DIV/0!</v>
      </c>
      <c r="AU49" s="43" t="e">
        <f t="shared" si="148"/>
        <v>#DIV/0!</v>
      </c>
      <c r="AV49" s="43" t="e">
        <f t="shared" si="137"/>
        <v>#DIV/0!</v>
      </c>
      <c r="AW49" s="43" t="e">
        <f t="shared" si="149"/>
        <v>#DIV/0!</v>
      </c>
      <c r="AX49" s="466"/>
      <c r="AY49" s="466"/>
      <c r="AZ49" s="466"/>
      <c r="BA49" s="466"/>
      <c r="BB49" s="467"/>
      <c r="BC49" s="467"/>
      <c r="BD49" s="467"/>
      <c r="BE49" s="520"/>
      <c r="BF49" s="126"/>
      <c r="BG49" s="464"/>
      <c r="BH49" s="37" t="s">
        <v>86</v>
      </c>
      <c r="BI49" s="42"/>
      <c r="BJ49" s="42"/>
      <c r="BK49" s="42"/>
      <c r="BL49" s="42"/>
      <c r="BM49" s="43" t="e">
        <f t="shared" si="140"/>
        <v>#DIV/0!</v>
      </c>
      <c r="BN49" s="43" t="e">
        <f t="shared" si="150"/>
        <v>#DIV/0!</v>
      </c>
      <c r="BO49" s="43" t="e">
        <f t="shared" si="141"/>
        <v>#DIV/0!</v>
      </c>
      <c r="BP49" s="43" t="e">
        <f t="shared" si="151"/>
        <v>#DIV/0!</v>
      </c>
      <c r="BQ49" s="466"/>
      <c r="BR49" s="466"/>
      <c r="BS49" s="466"/>
      <c r="BT49" s="466"/>
      <c r="BU49" s="467"/>
      <c r="BV49" s="467"/>
      <c r="BW49" s="467"/>
      <c r="BX49" s="520"/>
      <c r="BY49" s="1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8"/>
    </row>
    <row r="50" spans="2:96" ht="15.75" customHeight="1" thickBot="1" x14ac:dyDescent="0.35">
      <c r="B50" s="465"/>
      <c r="C50" s="45" t="s">
        <v>87</v>
      </c>
      <c r="D50" s="46"/>
      <c r="E50" s="46"/>
      <c r="F50" s="46"/>
      <c r="G50" s="46"/>
      <c r="H50" s="47" t="e">
        <f t="shared" si="128"/>
        <v>#DIV/0!</v>
      </c>
      <c r="I50" s="47" t="e">
        <f t="shared" si="144"/>
        <v>#DIV/0!</v>
      </c>
      <c r="J50" s="47" t="e">
        <f t="shared" si="129"/>
        <v>#DIV/0!</v>
      </c>
      <c r="K50" s="47" t="e">
        <f t="shared" si="145"/>
        <v>#DIV/0!</v>
      </c>
      <c r="L50" s="460"/>
      <c r="M50" s="460"/>
      <c r="N50" s="460"/>
      <c r="O50" s="460"/>
      <c r="P50" s="462"/>
      <c r="Q50" s="462"/>
      <c r="R50" s="462"/>
      <c r="S50" s="519"/>
      <c r="U50" s="465"/>
      <c r="V50" s="45" t="s">
        <v>87</v>
      </c>
      <c r="W50" s="46"/>
      <c r="X50" s="46"/>
      <c r="Y50" s="46"/>
      <c r="Z50" s="46"/>
      <c r="AA50" s="47" t="e">
        <f t="shared" si="132"/>
        <v>#DIV/0!</v>
      </c>
      <c r="AB50" s="47" t="e">
        <f t="shared" si="146"/>
        <v>#DIV/0!</v>
      </c>
      <c r="AC50" s="47" t="e">
        <f t="shared" si="133"/>
        <v>#DIV/0!</v>
      </c>
      <c r="AD50" s="47" t="e">
        <f t="shared" si="147"/>
        <v>#DIV/0!</v>
      </c>
      <c r="AE50" s="460"/>
      <c r="AF50" s="460"/>
      <c r="AG50" s="460"/>
      <c r="AH50" s="460"/>
      <c r="AI50" s="462"/>
      <c r="AJ50" s="462"/>
      <c r="AK50" s="462"/>
      <c r="AL50" s="519"/>
      <c r="AM50" s="126"/>
      <c r="AN50" s="465"/>
      <c r="AO50" s="45" t="s">
        <v>87</v>
      </c>
      <c r="AP50" s="46"/>
      <c r="AQ50" s="46"/>
      <c r="AR50" s="46"/>
      <c r="AS50" s="46"/>
      <c r="AT50" s="47" t="e">
        <f t="shared" si="136"/>
        <v>#DIV/0!</v>
      </c>
      <c r="AU50" s="47" t="e">
        <f t="shared" si="148"/>
        <v>#DIV/0!</v>
      </c>
      <c r="AV50" s="47" t="e">
        <f t="shared" si="137"/>
        <v>#DIV/0!</v>
      </c>
      <c r="AW50" s="47" t="e">
        <f t="shared" si="149"/>
        <v>#DIV/0!</v>
      </c>
      <c r="AX50" s="460"/>
      <c r="AY50" s="460"/>
      <c r="AZ50" s="460"/>
      <c r="BA50" s="460"/>
      <c r="BB50" s="462"/>
      <c r="BC50" s="462"/>
      <c r="BD50" s="462"/>
      <c r="BE50" s="519"/>
      <c r="BF50" s="126"/>
      <c r="BG50" s="465"/>
      <c r="BH50" s="45" t="s">
        <v>87</v>
      </c>
      <c r="BI50" s="46"/>
      <c r="BJ50" s="46"/>
      <c r="BK50" s="46"/>
      <c r="BL50" s="46"/>
      <c r="BM50" s="47" t="e">
        <f t="shared" si="140"/>
        <v>#DIV/0!</v>
      </c>
      <c r="BN50" s="47" t="e">
        <f t="shared" si="150"/>
        <v>#DIV/0!</v>
      </c>
      <c r="BO50" s="47" t="e">
        <f t="shared" si="141"/>
        <v>#DIV/0!</v>
      </c>
      <c r="BP50" s="47" t="e">
        <f t="shared" si="151"/>
        <v>#DIV/0!</v>
      </c>
      <c r="BQ50" s="460"/>
      <c r="BR50" s="460"/>
      <c r="BS50" s="460"/>
      <c r="BT50" s="460"/>
      <c r="BU50" s="462"/>
      <c r="BV50" s="462"/>
      <c r="BW50" s="462"/>
      <c r="BX50" s="519"/>
      <c r="BY50" s="1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8"/>
    </row>
    <row r="51" spans="2:96" ht="15" customHeight="1" x14ac:dyDescent="0.3">
      <c r="B51" s="463" t="s">
        <v>88</v>
      </c>
      <c r="C51" s="32" t="s">
        <v>89</v>
      </c>
      <c r="D51" s="33"/>
      <c r="E51" s="33"/>
      <c r="F51" s="33"/>
      <c r="G51" s="33"/>
      <c r="H51" s="34" t="e">
        <f t="shared" si="128"/>
        <v>#DIV/0!</v>
      </c>
      <c r="I51" s="34" t="e">
        <f t="shared" si="144"/>
        <v>#DIV/0!</v>
      </c>
      <c r="J51" s="34" t="e">
        <f t="shared" si="129"/>
        <v>#DIV/0!</v>
      </c>
      <c r="K51" s="34" t="e">
        <f t="shared" si="145"/>
        <v>#DIV/0!</v>
      </c>
      <c r="L51" s="459">
        <f>+SUM(D51:D57)</f>
        <v>0</v>
      </c>
      <c r="M51" s="459">
        <f t="shared" ref="M51" si="152">+SUM(E51:E57)</f>
        <v>0</v>
      </c>
      <c r="N51" s="459">
        <f t="shared" ref="N51:O51" si="153">+SUM(F51:F57)</f>
        <v>0</v>
      </c>
      <c r="O51" s="459">
        <f t="shared" si="153"/>
        <v>0</v>
      </c>
      <c r="P51" s="461" t="e">
        <f>+L51/L60</f>
        <v>#DIV/0!</v>
      </c>
      <c r="Q51" s="461" t="e">
        <f>+M51/M60</f>
        <v>#DIV/0!</v>
      </c>
      <c r="R51" s="461" t="e">
        <f>+(N51-L51)/L51</f>
        <v>#DIV/0!</v>
      </c>
      <c r="S51" s="518" t="e">
        <f>+(O51-M51)/M51</f>
        <v>#DIV/0!</v>
      </c>
      <c r="U51" s="463" t="s">
        <v>88</v>
      </c>
      <c r="V51" s="32" t="s">
        <v>89</v>
      </c>
      <c r="W51" s="33"/>
      <c r="X51" s="33"/>
      <c r="Y51" s="33"/>
      <c r="Z51" s="33"/>
      <c r="AA51" s="34" t="e">
        <f t="shared" si="132"/>
        <v>#DIV/0!</v>
      </c>
      <c r="AB51" s="34" t="e">
        <f t="shared" si="146"/>
        <v>#DIV/0!</v>
      </c>
      <c r="AC51" s="34" t="e">
        <f t="shared" si="133"/>
        <v>#DIV/0!</v>
      </c>
      <c r="AD51" s="34" t="e">
        <f t="shared" si="147"/>
        <v>#DIV/0!</v>
      </c>
      <c r="AE51" s="459">
        <f>+SUM(W51:W57)</f>
        <v>0</v>
      </c>
      <c r="AF51" s="459">
        <f t="shared" ref="AF51" si="154">+SUM(X51:X57)</f>
        <v>0</v>
      </c>
      <c r="AG51" s="459">
        <f t="shared" ref="AG51:AH51" si="155">+SUM(Y51:Y57)</f>
        <v>0</v>
      </c>
      <c r="AH51" s="459">
        <f t="shared" si="155"/>
        <v>0</v>
      </c>
      <c r="AI51" s="461" t="e">
        <f>+AE51/AE60</f>
        <v>#DIV/0!</v>
      </c>
      <c r="AJ51" s="461" t="e">
        <f>+AF51/AF60</f>
        <v>#DIV/0!</v>
      </c>
      <c r="AK51" s="461" t="e">
        <f>+(AG51-AE51)/AE51</f>
        <v>#DIV/0!</v>
      </c>
      <c r="AL51" s="518" t="e">
        <f>+(AH51-AF51)/AF51</f>
        <v>#DIV/0!</v>
      </c>
      <c r="AM51" s="126"/>
      <c r="AN51" s="463" t="s">
        <v>88</v>
      </c>
      <c r="AO51" s="32" t="s">
        <v>89</v>
      </c>
      <c r="AP51" s="33"/>
      <c r="AQ51" s="33"/>
      <c r="AR51" s="33"/>
      <c r="AS51" s="33"/>
      <c r="AT51" s="34" t="e">
        <f t="shared" si="136"/>
        <v>#DIV/0!</v>
      </c>
      <c r="AU51" s="34" t="e">
        <f t="shared" si="148"/>
        <v>#DIV/0!</v>
      </c>
      <c r="AV51" s="34" t="e">
        <f t="shared" si="137"/>
        <v>#DIV/0!</v>
      </c>
      <c r="AW51" s="34" t="e">
        <f t="shared" si="149"/>
        <v>#DIV/0!</v>
      </c>
      <c r="AX51" s="459">
        <f>+SUM(AP51:AP57)</f>
        <v>0</v>
      </c>
      <c r="AY51" s="459">
        <f t="shared" ref="AY51" si="156">+SUM(AQ51:AQ57)</f>
        <v>0</v>
      </c>
      <c r="AZ51" s="459">
        <f t="shared" ref="AZ51:BA51" si="157">+SUM(AR51:AR57)</f>
        <v>0</v>
      </c>
      <c r="BA51" s="459">
        <f t="shared" si="157"/>
        <v>0</v>
      </c>
      <c r="BB51" s="461" t="e">
        <f>+AX51/AX60</f>
        <v>#DIV/0!</v>
      </c>
      <c r="BC51" s="461" t="e">
        <f>+AY51/AY60</f>
        <v>#DIV/0!</v>
      </c>
      <c r="BD51" s="461" t="e">
        <f>+(AZ51-AX51)/AX51</f>
        <v>#DIV/0!</v>
      </c>
      <c r="BE51" s="518" t="e">
        <f>+(BA51-AY51)/AY51</f>
        <v>#DIV/0!</v>
      </c>
      <c r="BF51" s="126"/>
      <c r="BG51" s="463" t="s">
        <v>88</v>
      </c>
      <c r="BH51" s="32" t="s">
        <v>89</v>
      </c>
      <c r="BI51" s="33"/>
      <c r="BJ51" s="33"/>
      <c r="BK51" s="33"/>
      <c r="BL51" s="33"/>
      <c r="BM51" s="34" t="e">
        <f t="shared" si="140"/>
        <v>#DIV/0!</v>
      </c>
      <c r="BN51" s="34" t="e">
        <f t="shared" si="150"/>
        <v>#DIV/0!</v>
      </c>
      <c r="BO51" s="34" t="e">
        <f t="shared" si="141"/>
        <v>#DIV/0!</v>
      </c>
      <c r="BP51" s="34" t="e">
        <f t="shared" si="151"/>
        <v>#DIV/0!</v>
      </c>
      <c r="BQ51" s="459">
        <f>+SUM(BI51:BI57)</f>
        <v>0</v>
      </c>
      <c r="BR51" s="459">
        <f t="shared" ref="BR51" si="158">+SUM(BJ51:BJ57)</f>
        <v>0</v>
      </c>
      <c r="BS51" s="459">
        <f t="shared" ref="BS51:BT51" si="159">+SUM(BK51:BK57)</f>
        <v>0</v>
      </c>
      <c r="BT51" s="459">
        <f t="shared" si="159"/>
        <v>0</v>
      </c>
      <c r="BU51" s="461" t="e">
        <f>+BQ51/BQ60</f>
        <v>#DIV/0!</v>
      </c>
      <c r="BV51" s="461" t="e">
        <f>+BR51/BR60</f>
        <v>#DIV/0!</v>
      </c>
      <c r="BW51" s="461" t="e">
        <f>+(BS51-BQ51)/BQ51</f>
        <v>#DIV/0!</v>
      </c>
      <c r="BX51" s="518" t="e">
        <f>+(BT51-BR51)/BR51</f>
        <v>#DIV/0!</v>
      </c>
      <c r="BY51" s="1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8"/>
    </row>
    <row r="52" spans="2:96" ht="15" customHeight="1" x14ac:dyDescent="0.3">
      <c r="B52" s="464"/>
      <c r="C52" s="49" t="s">
        <v>90</v>
      </c>
      <c r="D52" s="42"/>
      <c r="E52" s="42"/>
      <c r="F52" s="42"/>
      <c r="G52" s="42"/>
      <c r="H52" s="43" t="e">
        <f t="shared" si="128"/>
        <v>#DIV/0!</v>
      </c>
      <c r="I52" s="43" t="e">
        <f t="shared" si="144"/>
        <v>#DIV/0!</v>
      </c>
      <c r="J52" s="43" t="e">
        <f t="shared" si="129"/>
        <v>#DIV/0!</v>
      </c>
      <c r="K52" s="43" t="e">
        <f t="shared" si="145"/>
        <v>#DIV/0!</v>
      </c>
      <c r="L52" s="466"/>
      <c r="M52" s="466"/>
      <c r="N52" s="466"/>
      <c r="O52" s="466"/>
      <c r="P52" s="467"/>
      <c r="Q52" s="467"/>
      <c r="R52" s="467"/>
      <c r="S52" s="520"/>
      <c r="U52" s="464"/>
      <c r="V52" s="49" t="s">
        <v>90</v>
      </c>
      <c r="W52" s="42"/>
      <c r="X52" s="42"/>
      <c r="Y52" s="42"/>
      <c r="Z52" s="42"/>
      <c r="AA52" s="43" t="e">
        <f t="shared" si="132"/>
        <v>#DIV/0!</v>
      </c>
      <c r="AB52" s="43" t="e">
        <f t="shared" si="146"/>
        <v>#DIV/0!</v>
      </c>
      <c r="AC52" s="43" t="e">
        <f t="shared" si="133"/>
        <v>#DIV/0!</v>
      </c>
      <c r="AD52" s="43" t="e">
        <f t="shared" si="147"/>
        <v>#DIV/0!</v>
      </c>
      <c r="AE52" s="466"/>
      <c r="AF52" s="466"/>
      <c r="AG52" s="466"/>
      <c r="AH52" s="466"/>
      <c r="AI52" s="467"/>
      <c r="AJ52" s="467"/>
      <c r="AK52" s="467"/>
      <c r="AL52" s="520"/>
      <c r="AM52" s="126"/>
      <c r="AN52" s="464"/>
      <c r="AO52" s="49" t="s">
        <v>90</v>
      </c>
      <c r="AP52" s="42"/>
      <c r="AQ52" s="42"/>
      <c r="AR52" s="42"/>
      <c r="AS52" s="42"/>
      <c r="AT52" s="43" t="e">
        <f t="shared" si="136"/>
        <v>#DIV/0!</v>
      </c>
      <c r="AU52" s="43" t="e">
        <f t="shared" si="148"/>
        <v>#DIV/0!</v>
      </c>
      <c r="AV52" s="43" t="e">
        <f t="shared" si="137"/>
        <v>#DIV/0!</v>
      </c>
      <c r="AW52" s="43" t="e">
        <f t="shared" si="149"/>
        <v>#DIV/0!</v>
      </c>
      <c r="AX52" s="466"/>
      <c r="AY52" s="466"/>
      <c r="AZ52" s="466"/>
      <c r="BA52" s="466"/>
      <c r="BB52" s="467"/>
      <c r="BC52" s="467"/>
      <c r="BD52" s="467"/>
      <c r="BE52" s="520"/>
      <c r="BF52" s="126"/>
      <c r="BG52" s="464"/>
      <c r="BH52" s="49" t="s">
        <v>90</v>
      </c>
      <c r="BI52" s="42"/>
      <c r="BJ52" s="42"/>
      <c r="BK52" s="42"/>
      <c r="BL52" s="42"/>
      <c r="BM52" s="43" t="e">
        <f t="shared" si="140"/>
        <v>#DIV/0!</v>
      </c>
      <c r="BN52" s="43" t="e">
        <f t="shared" si="150"/>
        <v>#DIV/0!</v>
      </c>
      <c r="BO52" s="43" t="e">
        <f t="shared" si="141"/>
        <v>#DIV/0!</v>
      </c>
      <c r="BP52" s="43" t="e">
        <f t="shared" si="151"/>
        <v>#DIV/0!</v>
      </c>
      <c r="BQ52" s="466"/>
      <c r="BR52" s="466"/>
      <c r="BS52" s="466"/>
      <c r="BT52" s="466"/>
      <c r="BU52" s="467"/>
      <c r="BV52" s="467"/>
      <c r="BW52" s="467"/>
      <c r="BX52" s="520"/>
      <c r="BY52" s="1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8"/>
    </row>
    <row r="53" spans="2:96" ht="15" customHeight="1" x14ac:dyDescent="0.3">
      <c r="B53" s="464"/>
      <c r="C53" s="49" t="s">
        <v>91</v>
      </c>
      <c r="D53" s="42"/>
      <c r="E53" s="42"/>
      <c r="F53" s="42"/>
      <c r="G53" s="42"/>
      <c r="H53" s="43" t="e">
        <f t="shared" si="128"/>
        <v>#DIV/0!</v>
      </c>
      <c r="I53" s="43" t="e">
        <f t="shared" si="144"/>
        <v>#DIV/0!</v>
      </c>
      <c r="J53" s="43" t="e">
        <f t="shared" si="129"/>
        <v>#DIV/0!</v>
      </c>
      <c r="K53" s="43" t="e">
        <f t="shared" si="145"/>
        <v>#DIV/0!</v>
      </c>
      <c r="L53" s="466"/>
      <c r="M53" s="466"/>
      <c r="N53" s="466"/>
      <c r="O53" s="466"/>
      <c r="P53" s="467"/>
      <c r="Q53" s="467"/>
      <c r="R53" s="467"/>
      <c r="S53" s="520"/>
      <c r="U53" s="464"/>
      <c r="V53" s="49" t="s">
        <v>91</v>
      </c>
      <c r="W53" s="42"/>
      <c r="X53" s="42"/>
      <c r="Y53" s="42"/>
      <c r="Z53" s="42"/>
      <c r="AA53" s="43" t="e">
        <f t="shared" si="132"/>
        <v>#DIV/0!</v>
      </c>
      <c r="AB53" s="43" t="e">
        <f t="shared" si="146"/>
        <v>#DIV/0!</v>
      </c>
      <c r="AC53" s="43" t="e">
        <f t="shared" si="133"/>
        <v>#DIV/0!</v>
      </c>
      <c r="AD53" s="43" t="e">
        <f t="shared" si="147"/>
        <v>#DIV/0!</v>
      </c>
      <c r="AE53" s="466"/>
      <c r="AF53" s="466"/>
      <c r="AG53" s="466"/>
      <c r="AH53" s="466"/>
      <c r="AI53" s="467"/>
      <c r="AJ53" s="467"/>
      <c r="AK53" s="467"/>
      <c r="AL53" s="520"/>
      <c r="AM53" s="126"/>
      <c r="AN53" s="464"/>
      <c r="AO53" s="49" t="s">
        <v>91</v>
      </c>
      <c r="AP53" s="42"/>
      <c r="AQ53" s="42"/>
      <c r="AR53" s="42"/>
      <c r="AS53" s="42"/>
      <c r="AT53" s="43" t="e">
        <f t="shared" si="136"/>
        <v>#DIV/0!</v>
      </c>
      <c r="AU53" s="43" t="e">
        <f t="shared" si="148"/>
        <v>#DIV/0!</v>
      </c>
      <c r="AV53" s="43" t="e">
        <f t="shared" si="137"/>
        <v>#DIV/0!</v>
      </c>
      <c r="AW53" s="43" t="e">
        <f t="shared" si="149"/>
        <v>#DIV/0!</v>
      </c>
      <c r="AX53" s="466"/>
      <c r="AY53" s="466"/>
      <c r="AZ53" s="466"/>
      <c r="BA53" s="466"/>
      <c r="BB53" s="467"/>
      <c r="BC53" s="467"/>
      <c r="BD53" s="467"/>
      <c r="BE53" s="520"/>
      <c r="BF53" s="126"/>
      <c r="BG53" s="464"/>
      <c r="BH53" s="49" t="s">
        <v>91</v>
      </c>
      <c r="BI53" s="42"/>
      <c r="BJ53" s="42"/>
      <c r="BK53" s="42"/>
      <c r="BL53" s="42"/>
      <c r="BM53" s="43" t="e">
        <f t="shared" si="140"/>
        <v>#DIV/0!</v>
      </c>
      <c r="BN53" s="43" t="e">
        <f t="shared" si="150"/>
        <v>#DIV/0!</v>
      </c>
      <c r="BO53" s="43" t="e">
        <f t="shared" si="141"/>
        <v>#DIV/0!</v>
      </c>
      <c r="BP53" s="43" t="e">
        <f t="shared" si="151"/>
        <v>#DIV/0!</v>
      </c>
      <c r="BQ53" s="466"/>
      <c r="BR53" s="466"/>
      <c r="BS53" s="466"/>
      <c r="BT53" s="466"/>
      <c r="BU53" s="467"/>
      <c r="BV53" s="467"/>
      <c r="BW53" s="467"/>
      <c r="BX53" s="520"/>
      <c r="BY53" s="1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8"/>
    </row>
    <row r="54" spans="2:96" ht="15" customHeight="1" x14ac:dyDescent="0.3">
      <c r="B54" s="464"/>
      <c r="C54" s="49" t="s">
        <v>92</v>
      </c>
      <c r="D54" s="42"/>
      <c r="E54" s="42"/>
      <c r="F54" s="42"/>
      <c r="G54" s="42"/>
      <c r="H54" s="43" t="e">
        <f t="shared" si="128"/>
        <v>#DIV/0!</v>
      </c>
      <c r="I54" s="43" t="e">
        <f t="shared" si="144"/>
        <v>#DIV/0!</v>
      </c>
      <c r="J54" s="43" t="e">
        <f t="shared" si="129"/>
        <v>#DIV/0!</v>
      </c>
      <c r="K54" s="43" t="e">
        <f t="shared" si="145"/>
        <v>#DIV/0!</v>
      </c>
      <c r="L54" s="466"/>
      <c r="M54" s="466"/>
      <c r="N54" s="466"/>
      <c r="O54" s="466"/>
      <c r="P54" s="467"/>
      <c r="Q54" s="467"/>
      <c r="R54" s="467"/>
      <c r="S54" s="520"/>
      <c r="U54" s="464"/>
      <c r="V54" s="49" t="s">
        <v>92</v>
      </c>
      <c r="W54" s="42"/>
      <c r="X54" s="42"/>
      <c r="Y54" s="42"/>
      <c r="Z54" s="42"/>
      <c r="AA54" s="43" t="e">
        <f t="shared" si="132"/>
        <v>#DIV/0!</v>
      </c>
      <c r="AB54" s="43" t="e">
        <f t="shared" si="146"/>
        <v>#DIV/0!</v>
      </c>
      <c r="AC54" s="43" t="e">
        <f t="shared" si="133"/>
        <v>#DIV/0!</v>
      </c>
      <c r="AD54" s="43" t="e">
        <f t="shared" si="147"/>
        <v>#DIV/0!</v>
      </c>
      <c r="AE54" s="466"/>
      <c r="AF54" s="466"/>
      <c r="AG54" s="466"/>
      <c r="AH54" s="466"/>
      <c r="AI54" s="467"/>
      <c r="AJ54" s="467"/>
      <c r="AK54" s="467"/>
      <c r="AL54" s="520"/>
      <c r="AM54" s="126"/>
      <c r="AN54" s="464"/>
      <c r="AO54" s="49" t="s">
        <v>92</v>
      </c>
      <c r="AP54" s="42"/>
      <c r="AQ54" s="42"/>
      <c r="AR54" s="42"/>
      <c r="AS54" s="42"/>
      <c r="AT54" s="43" t="e">
        <f t="shared" si="136"/>
        <v>#DIV/0!</v>
      </c>
      <c r="AU54" s="43" t="e">
        <f t="shared" si="148"/>
        <v>#DIV/0!</v>
      </c>
      <c r="AV54" s="43" t="e">
        <f t="shared" si="137"/>
        <v>#DIV/0!</v>
      </c>
      <c r="AW54" s="43" t="e">
        <f t="shared" si="149"/>
        <v>#DIV/0!</v>
      </c>
      <c r="AX54" s="466"/>
      <c r="AY54" s="466"/>
      <c r="AZ54" s="466"/>
      <c r="BA54" s="466"/>
      <c r="BB54" s="467"/>
      <c r="BC54" s="467"/>
      <c r="BD54" s="467"/>
      <c r="BE54" s="520"/>
      <c r="BF54" s="126"/>
      <c r="BG54" s="464"/>
      <c r="BH54" s="49" t="s">
        <v>92</v>
      </c>
      <c r="BI54" s="42"/>
      <c r="BJ54" s="42"/>
      <c r="BK54" s="42"/>
      <c r="BL54" s="42"/>
      <c r="BM54" s="43" t="e">
        <f t="shared" si="140"/>
        <v>#DIV/0!</v>
      </c>
      <c r="BN54" s="43" t="e">
        <f t="shared" si="150"/>
        <v>#DIV/0!</v>
      </c>
      <c r="BO54" s="43" t="e">
        <f t="shared" si="141"/>
        <v>#DIV/0!</v>
      </c>
      <c r="BP54" s="43" t="e">
        <f t="shared" si="151"/>
        <v>#DIV/0!</v>
      </c>
      <c r="BQ54" s="466"/>
      <c r="BR54" s="466"/>
      <c r="BS54" s="466"/>
      <c r="BT54" s="466"/>
      <c r="BU54" s="467"/>
      <c r="BV54" s="467"/>
      <c r="BW54" s="467"/>
      <c r="BX54" s="520"/>
      <c r="BY54" s="1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8"/>
    </row>
    <row r="55" spans="2:96" ht="15" customHeight="1" x14ac:dyDescent="0.3">
      <c r="B55" s="464"/>
      <c r="C55" s="49" t="s">
        <v>93</v>
      </c>
      <c r="D55" s="42"/>
      <c r="E55" s="42"/>
      <c r="F55" s="42"/>
      <c r="G55" s="42"/>
      <c r="H55" s="43" t="e">
        <f t="shared" si="128"/>
        <v>#DIV/0!</v>
      </c>
      <c r="I55" s="43" t="e">
        <f t="shared" si="144"/>
        <v>#DIV/0!</v>
      </c>
      <c r="J55" s="43" t="e">
        <f t="shared" si="129"/>
        <v>#DIV/0!</v>
      </c>
      <c r="K55" s="43" t="e">
        <f t="shared" si="145"/>
        <v>#DIV/0!</v>
      </c>
      <c r="L55" s="466"/>
      <c r="M55" s="466"/>
      <c r="N55" s="466"/>
      <c r="O55" s="466"/>
      <c r="P55" s="467"/>
      <c r="Q55" s="467"/>
      <c r="R55" s="467"/>
      <c r="S55" s="520"/>
      <c r="U55" s="464"/>
      <c r="V55" s="49" t="s">
        <v>93</v>
      </c>
      <c r="W55" s="42"/>
      <c r="X55" s="42"/>
      <c r="Y55" s="42"/>
      <c r="Z55" s="42"/>
      <c r="AA55" s="43" t="e">
        <f t="shared" si="132"/>
        <v>#DIV/0!</v>
      </c>
      <c r="AB55" s="43" t="e">
        <f t="shared" si="146"/>
        <v>#DIV/0!</v>
      </c>
      <c r="AC55" s="43" t="e">
        <f t="shared" si="133"/>
        <v>#DIV/0!</v>
      </c>
      <c r="AD55" s="43" t="e">
        <f t="shared" si="147"/>
        <v>#DIV/0!</v>
      </c>
      <c r="AE55" s="466"/>
      <c r="AF55" s="466"/>
      <c r="AG55" s="466"/>
      <c r="AH55" s="466"/>
      <c r="AI55" s="467"/>
      <c r="AJ55" s="467"/>
      <c r="AK55" s="467"/>
      <c r="AL55" s="520"/>
      <c r="AM55" s="126"/>
      <c r="AN55" s="464"/>
      <c r="AO55" s="49" t="s">
        <v>93</v>
      </c>
      <c r="AP55" s="42"/>
      <c r="AQ55" s="42"/>
      <c r="AR55" s="42"/>
      <c r="AS55" s="42"/>
      <c r="AT55" s="43" t="e">
        <f t="shared" si="136"/>
        <v>#DIV/0!</v>
      </c>
      <c r="AU55" s="43" t="e">
        <f t="shared" si="148"/>
        <v>#DIV/0!</v>
      </c>
      <c r="AV55" s="43" t="e">
        <f t="shared" si="137"/>
        <v>#DIV/0!</v>
      </c>
      <c r="AW55" s="43" t="e">
        <f t="shared" si="149"/>
        <v>#DIV/0!</v>
      </c>
      <c r="AX55" s="466"/>
      <c r="AY55" s="466"/>
      <c r="AZ55" s="466"/>
      <c r="BA55" s="466"/>
      <c r="BB55" s="467"/>
      <c r="BC55" s="467"/>
      <c r="BD55" s="467"/>
      <c r="BE55" s="520"/>
      <c r="BF55" s="126"/>
      <c r="BG55" s="464"/>
      <c r="BH55" s="49" t="s">
        <v>93</v>
      </c>
      <c r="BI55" s="42"/>
      <c r="BJ55" s="42"/>
      <c r="BK55" s="42"/>
      <c r="BL55" s="42"/>
      <c r="BM55" s="43" t="e">
        <f t="shared" si="140"/>
        <v>#DIV/0!</v>
      </c>
      <c r="BN55" s="43" t="e">
        <f t="shared" si="150"/>
        <v>#DIV/0!</v>
      </c>
      <c r="BO55" s="43" t="e">
        <f t="shared" si="141"/>
        <v>#DIV/0!</v>
      </c>
      <c r="BP55" s="43" t="e">
        <f t="shared" si="151"/>
        <v>#DIV/0!</v>
      </c>
      <c r="BQ55" s="466"/>
      <c r="BR55" s="466"/>
      <c r="BS55" s="466"/>
      <c r="BT55" s="466"/>
      <c r="BU55" s="467"/>
      <c r="BV55" s="467"/>
      <c r="BW55" s="467"/>
      <c r="BX55" s="520"/>
      <c r="BY55" s="1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8"/>
    </row>
    <row r="56" spans="2:96" ht="15" customHeight="1" x14ac:dyDescent="0.3">
      <c r="B56" s="464"/>
      <c r="C56" s="49" t="s">
        <v>94</v>
      </c>
      <c r="D56" s="42"/>
      <c r="E56" s="42"/>
      <c r="F56" s="42"/>
      <c r="G56" s="42"/>
      <c r="H56" s="43" t="e">
        <f t="shared" si="128"/>
        <v>#DIV/0!</v>
      </c>
      <c r="I56" s="43" t="e">
        <f t="shared" si="144"/>
        <v>#DIV/0!</v>
      </c>
      <c r="J56" s="43" t="e">
        <f t="shared" si="129"/>
        <v>#DIV/0!</v>
      </c>
      <c r="K56" s="43" t="e">
        <f t="shared" si="145"/>
        <v>#DIV/0!</v>
      </c>
      <c r="L56" s="466"/>
      <c r="M56" s="466"/>
      <c r="N56" s="466"/>
      <c r="O56" s="466"/>
      <c r="P56" s="467"/>
      <c r="Q56" s="467"/>
      <c r="R56" s="467"/>
      <c r="S56" s="520"/>
      <c r="U56" s="464"/>
      <c r="V56" s="49" t="s">
        <v>94</v>
      </c>
      <c r="W56" s="42"/>
      <c r="X56" s="42"/>
      <c r="Y56" s="42"/>
      <c r="Z56" s="42"/>
      <c r="AA56" s="43" t="e">
        <f t="shared" si="132"/>
        <v>#DIV/0!</v>
      </c>
      <c r="AB56" s="43" t="e">
        <f t="shared" si="146"/>
        <v>#DIV/0!</v>
      </c>
      <c r="AC56" s="43" t="e">
        <f t="shared" si="133"/>
        <v>#DIV/0!</v>
      </c>
      <c r="AD56" s="43" t="e">
        <f t="shared" si="147"/>
        <v>#DIV/0!</v>
      </c>
      <c r="AE56" s="466"/>
      <c r="AF56" s="466"/>
      <c r="AG56" s="466"/>
      <c r="AH56" s="466"/>
      <c r="AI56" s="467"/>
      <c r="AJ56" s="467"/>
      <c r="AK56" s="467"/>
      <c r="AL56" s="520"/>
      <c r="AM56" s="126"/>
      <c r="AN56" s="464"/>
      <c r="AO56" s="49" t="s">
        <v>94</v>
      </c>
      <c r="AP56" s="42"/>
      <c r="AQ56" s="42"/>
      <c r="AR56" s="42"/>
      <c r="AS56" s="42"/>
      <c r="AT56" s="43" t="e">
        <f t="shared" si="136"/>
        <v>#DIV/0!</v>
      </c>
      <c r="AU56" s="43" t="e">
        <f t="shared" si="148"/>
        <v>#DIV/0!</v>
      </c>
      <c r="AV56" s="43" t="e">
        <f t="shared" si="137"/>
        <v>#DIV/0!</v>
      </c>
      <c r="AW56" s="43" t="e">
        <f t="shared" si="149"/>
        <v>#DIV/0!</v>
      </c>
      <c r="AX56" s="466"/>
      <c r="AY56" s="466"/>
      <c r="AZ56" s="466"/>
      <c r="BA56" s="466"/>
      <c r="BB56" s="467"/>
      <c r="BC56" s="467"/>
      <c r="BD56" s="467"/>
      <c r="BE56" s="520"/>
      <c r="BF56" s="126"/>
      <c r="BG56" s="464"/>
      <c r="BH56" s="49" t="s">
        <v>94</v>
      </c>
      <c r="BI56" s="42"/>
      <c r="BJ56" s="42"/>
      <c r="BK56" s="42"/>
      <c r="BL56" s="42"/>
      <c r="BM56" s="43" t="e">
        <f t="shared" si="140"/>
        <v>#DIV/0!</v>
      </c>
      <c r="BN56" s="43" t="e">
        <f t="shared" si="150"/>
        <v>#DIV/0!</v>
      </c>
      <c r="BO56" s="43" t="e">
        <f t="shared" si="141"/>
        <v>#DIV/0!</v>
      </c>
      <c r="BP56" s="43" t="e">
        <f t="shared" si="151"/>
        <v>#DIV/0!</v>
      </c>
      <c r="BQ56" s="466"/>
      <c r="BR56" s="466"/>
      <c r="BS56" s="466"/>
      <c r="BT56" s="466"/>
      <c r="BU56" s="467"/>
      <c r="BV56" s="467"/>
      <c r="BW56" s="467"/>
      <c r="BX56" s="520"/>
      <c r="BY56" s="1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8"/>
    </row>
    <row r="57" spans="2:96" ht="15.75" customHeight="1" thickBot="1" x14ac:dyDescent="0.35">
      <c r="B57" s="465"/>
      <c r="C57" s="45" t="s">
        <v>95</v>
      </c>
      <c r="D57" s="46"/>
      <c r="E57" s="46"/>
      <c r="F57" s="46"/>
      <c r="G57" s="46"/>
      <c r="H57" s="47" t="e">
        <f t="shared" si="128"/>
        <v>#DIV/0!</v>
      </c>
      <c r="I57" s="47" t="e">
        <f t="shared" si="144"/>
        <v>#DIV/0!</v>
      </c>
      <c r="J57" s="47" t="e">
        <f t="shared" si="129"/>
        <v>#DIV/0!</v>
      </c>
      <c r="K57" s="47" t="e">
        <f t="shared" si="145"/>
        <v>#DIV/0!</v>
      </c>
      <c r="L57" s="460"/>
      <c r="M57" s="460"/>
      <c r="N57" s="460"/>
      <c r="O57" s="460"/>
      <c r="P57" s="462"/>
      <c r="Q57" s="462"/>
      <c r="R57" s="462"/>
      <c r="S57" s="519"/>
      <c r="U57" s="465"/>
      <c r="V57" s="45" t="s">
        <v>95</v>
      </c>
      <c r="W57" s="46"/>
      <c r="X57" s="46"/>
      <c r="Y57" s="46"/>
      <c r="Z57" s="46"/>
      <c r="AA57" s="47" t="e">
        <f t="shared" si="132"/>
        <v>#DIV/0!</v>
      </c>
      <c r="AB57" s="47" t="e">
        <f t="shared" si="146"/>
        <v>#DIV/0!</v>
      </c>
      <c r="AC57" s="47" t="e">
        <f t="shared" si="133"/>
        <v>#DIV/0!</v>
      </c>
      <c r="AD57" s="47" t="e">
        <f t="shared" si="147"/>
        <v>#DIV/0!</v>
      </c>
      <c r="AE57" s="460"/>
      <c r="AF57" s="460"/>
      <c r="AG57" s="460"/>
      <c r="AH57" s="460"/>
      <c r="AI57" s="462"/>
      <c r="AJ57" s="462"/>
      <c r="AK57" s="462"/>
      <c r="AL57" s="519"/>
      <c r="AM57" s="126"/>
      <c r="AN57" s="465"/>
      <c r="AO57" s="45" t="s">
        <v>95</v>
      </c>
      <c r="AP57" s="46"/>
      <c r="AQ57" s="46"/>
      <c r="AR57" s="46"/>
      <c r="AS57" s="46"/>
      <c r="AT57" s="47" t="e">
        <f t="shared" si="136"/>
        <v>#DIV/0!</v>
      </c>
      <c r="AU57" s="47" t="e">
        <f t="shared" si="148"/>
        <v>#DIV/0!</v>
      </c>
      <c r="AV57" s="47" t="e">
        <f t="shared" si="137"/>
        <v>#DIV/0!</v>
      </c>
      <c r="AW57" s="47" t="e">
        <f t="shared" si="149"/>
        <v>#DIV/0!</v>
      </c>
      <c r="AX57" s="460"/>
      <c r="AY57" s="460"/>
      <c r="AZ57" s="460"/>
      <c r="BA57" s="460"/>
      <c r="BB57" s="462"/>
      <c r="BC57" s="462"/>
      <c r="BD57" s="462"/>
      <c r="BE57" s="519"/>
      <c r="BF57" s="126"/>
      <c r="BG57" s="465"/>
      <c r="BH57" s="45" t="s">
        <v>95</v>
      </c>
      <c r="BI57" s="46"/>
      <c r="BJ57" s="46"/>
      <c r="BK57" s="46"/>
      <c r="BL57" s="46"/>
      <c r="BM57" s="47" t="e">
        <f t="shared" si="140"/>
        <v>#DIV/0!</v>
      </c>
      <c r="BN57" s="47" t="e">
        <f t="shared" si="150"/>
        <v>#DIV/0!</v>
      </c>
      <c r="BO57" s="47" t="e">
        <f t="shared" si="141"/>
        <v>#DIV/0!</v>
      </c>
      <c r="BP57" s="47" t="e">
        <f t="shared" si="151"/>
        <v>#DIV/0!</v>
      </c>
      <c r="BQ57" s="460"/>
      <c r="BR57" s="460"/>
      <c r="BS57" s="460"/>
      <c r="BT57" s="460"/>
      <c r="BU57" s="462"/>
      <c r="BV57" s="462"/>
      <c r="BW57" s="462"/>
      <c r="BX57" s="519"/>
      <c r="BY57" s="1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8"/>
    </row>
    <row r="58" spans="2:96" ht="23.25" customHeight="1" x14ac:dyDescent="0.3">
      <c r="B58" s="514" t="s">
        <v>96</v>
      </c>
      <c r="C58" s="49" t="s">
        <v>97</v>
      </c>
      <c r="D58" s="42"/>
      <c r="E58" s="42"/>
      <c r="F58" s="42"/>
      <c r="G58" s="42"/>
      <c r="H58" s="43" t="e">
        <f t="shared" si="128"/>
        <v>#DIV/0!</v>
      </c>
      <c r="I58" s="43" t="e">
        <f t="shared" si="144"/>
        <v>#DIV/0!</v>
      </c>
      <c r="J58" s="43" t="e">
        <f t="shared" si="129"/>
        <v>#DIV/0!</v>
      </c>
      <c r="K58" s="43" t="e">
        <f t="shared" si="145"/>
        <v>#DIV/0!</v>
      </c>
      <c r="L58" s="459">
        <f>+SUM(D58:D59)</f>
        <v>0</v>
      </c>
      <c r="M58" s="459">
        <f t="shared" ref="M58" si="160">+SUM(E58:E59)</f>
        <v>0</v>
      </c>
      <c r="N58" s="459">
        <f t="shared" ref="N58:O58" si="161">+SUM(F58:F59)</f>
        <v>0</v>
      </c>
      <c r="O58" s="459">
        <f t="shared" si="161"/>
        <v>0</v>
      </c>
      <c r="P58" s="461" t="e">
        <f>+L58/L60</f>
        <v>#DIV/0!</v>
      </c>
      <c r="Q58" s="461" t="e">
        <f>+M58/M60</f>
        <v>#DIV/0!</v>
      </c>
      <c r="R58" s="461" t="e">
        <f>+(N58-L58)/L58</f>
        <v>#DIV/0!</v>
      </c>
      <c r="S58" s="518" t="e">
        <f>+(O58-M58)/M58</f>
        <v>#DIV/0!</v>
      </c>
      <c r="U58" s="514" t="s">
        <v>96</v>
      </c>
      <c r="V58" s="49" t="s">
        <v>97</v>
      </c>
      <c r="W58" s="42"/>
      <c r="X58" s="42"/>
      <c r="Y58" s="42"/>
      <c r="Z58" s="42"/>
      <c r="AA58" s="43" t="e">
        <f t="shared" si="132"/>
        <v>#DIV/0!</v>
      </c>
      <c r="AB58" s="43" t="e">
        <f t="shared" si="146"/>
        <v>#DIV/0!</v>
      </c>
      <c r="AC58" s="43" t="e">
        <f t="shared" si="133"/>
        <v>#DIV/0!</v>
      </c>
      <c r="AD58" s="43" t="e">
        <f t="shared" si="147"/>
        <v>#DIV/0!</v>
      </c>
      <c r="AE58" s="459">
        <f>+SUM(W58:W59)</f>
        <v>0</v>
      </c>
      <c r="AF58" s="459">
        <f t="shared" ref="AF58" si="162">+SUM(X58:X59)</f>
        <v>0</v>
      </c>
      <c r="AG58" s="459">
        <f t="shared" ref="AG58:AH58" si="163">+SUM(Y58:Y59)</f>
        <v>0</v>
      </c>
      <c r="AH58" s="459">
        <f t="shared" si="163"/>
        <v>0</v>
      </c>
      <c r="AI58" s="461" t="e">
        <f>+AE58/AE60</f>
        <v>#DIV/0!</v>
      </c>
      <c r="AJ58" s="461" t="e">
        <f>+AF58/AF60</f>
        <v>#DIV/0!</v>
      </c>
      <c r="AK58" s="461" t="e">
        <f>+(AG58-AE58)/AE58</f>
        <v>#DIV/0!</v>
      </c>
      <c r="AL58" s="518" t="e">
        <f>+(AH58-AF58)/AF58</f>
        <v>#DIV/0!</v>
      </c>
      <c r="AM58" s="126"/>
      <c r="AN58" s="514" t="s">
        <v>96</v>
      </c>
      <c r="AO58" s="49" t="s">
        <v>97</v>
      </c>
      <c r="AP58" s="42"/>
      <c r="AQ58" s="42"/>
      <c r="AR58" s="42"/>
      <c r="AS58" s="42"/>
      <c r="AT58" s="43" t="e">
        <f t="shared" si="136"/>
        <v>#DIV/0!</v>
      </c>
      <c r="AU58" s="43" t="e">
        <f t="shared" si="148"/>
        <v>#DIV/0!</v>
      </c>
      <c r="AV58" s="43" t="e">
        <f t="shared" si="137"/>
        <v>#DIV/0!</v>
      </c>
      <c r="AW58" s="43" t="e">
        <f t="shared" si="149"/>
        <v>#DIV/0!</v>
      </c>
      <c r="AX58" s="459">
        <f>+SUM(AP58:AP59)</f>
        <v>0</v>
      </c>
      <c r="AY58" s="459">
        <f t="shared" ref="AY58" si="164">+SUM(AQ58:AQ59)</f>
        <v>0</v>
      </c>
      <c r="AZ58" s="459">
        <f t="shared" ref="AZ58:BA58" si="165">+SUM(AR58:AR59)</f>
        <v>0</v>
      </c>
      <c r="BA58" s="459">
        <f t="shared" si="165"/>
        <v>0</v>
      </c>
      <c r="BB58" s="461" t="e">
        <f>+AX58/AX60</f>
        <v>#DIV/0!</v>
      </c>
      <c r="BC58" s="461" t="e">
        <f>+AY58/AY60</f>
        <v>#DIV/0!</v>
      </c>
      <c r="BD58" s="461" t="e">
        <f>+(AZ58-AX58)/AX58</f>
        <v>#DIV/0!</v>
      </c>
      <c r="BE58" s="518" t="e">
        <f>+(BA58-AY58)/AY58</f>
        <v>#DIV/0!</v>
      </c>
      <c r="BF58" s="126"/>
      <c r="BG58" s="514" t="s">
        <v>96</v>
      </c>
      <c r="BH58" s="49" t="s">
        <v>97</v>
      </c>
      <c r="BI58" s="42"/>
      <c r="BJ58" s="42"/>
      <c r="BK58" s="42"/>
      <c r="BL58" s="42"/>
      <c r="BM58" s="43" t="e">
        <f t="shared" si="140"/>
        <v>#DIV/0!</v>
      </c>
      <c r="BN58" s="43" t="e">
        <f t="shared" si="150"/>
        <v>#DIV/0!</v>
      </c>
      <c r="BO58" s="43" t="e">
        <f t="shared" si="141"/>
        <v>#DIV/0!</v>
      </c>
      <c r="BP58" s="43" t="e">
        <f t="shared" si="151"/>
        <v>#DIV/0!</v>
      </c>
      <c r="BQ58" s="459">
        <f>+SUM(BI58:BI59)</f>
        <v>0</v>
      </c>
      <c r="BR58" s="459">
        <f t="shared" ref="BR58" si="166">+SUM(BJ58:BJ59)</f>
        <v>0</v>
      </c>
      <c r="BS58" s="459">
        <f t="shared" ref="BS58:BT58" si="167">+SUM(BK58:BK59)</f>
        <v>0</v>
      </c>
      <c r="BT58" s="459">
        <f t="shared" si="167"/>
        <v>0</v>
      </c>
      <c r="BU58" s="461" t="e">
        <f>+BQ58/BQ60</f>
        <v>#DIV/0!</v>
      </c>
      <c r="BV58" s="461" t="e">
        <f>+BR58/BR60</f>
        <v>#DIV/0!</v>
      </c>
      <c r="BW58" s="461" t="e">
        <f>+(BS58-BQ58)/BQ58</f>
        <v>#DIV/0!</v>
      </c>
      <c r="BX58" s="518" t="e">
        <f>+(BT58-BR58)/BR58</f>
        <v>#DIV/0!</v>
      </c>
      <c r="BY58" s="1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8"/>
    </row>
    <row r="59" spans="2:96" ht="23.25" customHeight="1" thickBot="1" x14ac:dyDescent="0.35">
      <c r="B59" s="515"/>
      <c r="C59" s="45" t="s">
        <v>98</v>
      </c>
      <c r="D59" s="46"/>
      <c r="E59" s="46"/>
      <c r="F59" s="46"/>
      <c r="G59" s="46"/>
      <c r="H59" s="47" t="e">
        <f t="shared" si="128"/>
        <v>#DIV/0!</v>
      </c>
      <c r="I59" s="47" t="e">
        <f t="shared" si="144"/>
        <v>#DIV/0!</v>
      </c>
      <c r="J59" s="47" t="e">
        <f t="shared" si="129"/>
        <v>#DIV/0!</v>
      </c>
      <c r="K59" s="47" t="e">
        <f t="shared" si="145"/>
        <v>#DIV/0!</v>
      </c>
      <c r="L59" s="460"/>
      <c r="M59" s="460"/>
      <c r="N59" s="460"/>
      <c r="O59" s="460"/>
      <c r="P59" s="462"/>
      <c r="Q59" s="462"/>
      <c r="R59" s="462"/>
      <c r="S59" s="519"/>
      <c r="U59" s="515"/>
      <c r="V59" s="45" t="s">
        <v>98</v>
      </c>
      <c r="W59" s="46"/>
      <c r="X59" s="46"/>
      <c r="Y59" s="46"/>
      <c r="Z59" s="46"/>
      <c r="AA59" s="47" t="e">
        <f t="shared" si="132"/>
        <v>#DIV/0!</v>
      </c>
      <c r="AB59" s="47" t="e">
        <f t="shared" si="146"/>
        <v>#DIV/0!</v>
      </c>
      <c r="AC59" s="47" t="e">
        <f t="shared" si="133"/>
        <v>#DIV/0!</v>
      </c>
      <c r="AD59" s="47" t="e">
        <f t="shared" si="147"/>
        <v>#DIV/0!</v>
      </c>
      <c r="AE59" s="460"/>
      <c r="AF59" s="460"/>
      <c r="AG59" s="460"/>
      <c r="AH59" s="460"/>
      <c r="AI59" s="462"/>
      <c r="AJ59" s="462"/>
      <c r="AK59" s="462"/>
      <c r="AL59" s="519"/>
      <c r="AM59" s="126"/>
      <c r="AN59" s="515"/>
      <c r="AO59" s="45" t="s">
        <v>98</v>
      </c>
      <c r="AP59" s="46"/>
      <c r="AQ59" s="46"/>
      <c r="AR59" s="46"/>
      <c r="AS59" s="46"/>
      <c r="AT59" s="47" t="e">
        <f t="shared" si="136"/>
        <v>#DIV/0!</v>
      </c>
      <c r="AU59" s="47" t="e">
        <f t="shared" si="148"/>
        <v>#DIV/0!</v>
      </c>
      <c r="AV59" s="47" t="e">
        <f t="shared" si="137"/>
        <v>#DIV/0!</v>
      </c>
      <c r="AW59" s="47" t="e">
        <f t="shared" si="149"/>
        <v>#DIV/0!</v>
      </c>
      <c r="AX59" s="460"/>
      <c r="AY59" s="460"/>
      <c r="AZ59" s="460"/>
      <c r="BA59" s="460"/>
      <c r="BB59" s="462"/>
      <c r="BC59" s="462"/>
      <c r="BD59" s="462"/>
      <c r="BE59" s="519"/>
      <c r="BF59" s="126"/>
      <c r="BG59" s="515"/>
      <c r="BH59" s="45" t="s">
        <v>98</v>
      </c>
      <c r="BI59" s="46"/>
      <c r="BJ59" s="46"/>
      <c r="BK59" s="46"/>
      <c r="BL59" s="46"/>
      <c r="BM59" s="47" t="e">
        <f t="shared" si="140"/>
        <v>#DIV/0!</v>
      </c>
      <c r="BN59" s="47" t="e">
        <f t="shared" si="150"/>
        <v>#DIV/0!</v>
      </c>
      <c r="BO59" s="47" t="e">
        <f t="shared" si="141"/>
        <v>#DIV/0!</v>
      </c>
      <c r="BP59" s="47" t="e">
        <f t="shared" si="151"/>
        <v>#DIV/0!</v>
      </c>
      <c r="BQ59" s="460"/>
      <c r="BR59" s="460"/>
      <c r="BS59" s="460"/>
      <c r="BT59" s="460"/>
      <c r="BU59" s="462"/>
      <c r="BV59" s="462"/>
      <c r="BW59" s="462"/>
      <c r="BX59" s="519"/>
      <c r="BY59" s="1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8"/>
    </row>
    <row r="60" spans="2:96" ht="15.75" customHeight="1" thickBot="1" x14ac:dyDescent="0.35">
      <c r="B60" s="7"/>
      <c r="C60" s="51" t="s">
        <v>64</v>
      </c>
      <c r="D60" s="59">
        <f>SUM(D47:D59)</f>
        <v>0</v>
      </c>
      <c r="E60" s="59">
        <f>SUM(E47:E59)</f>
        <v>0</v>
      </c>
      <c r="F60" s="59">
        <f>SUM(F47:F59)</f>
        <v>0</v>
      </c>
      <c r="G60" s="59">
        <f>SUM(G47:G59)</f>
        <v>0</v>
      </c>
      <c r="H60" s="60" t="e">
        <f>SUM(H47:H59)</f>
        <v>#DIV/0!</v>
      </c>
      <c r="I60" s="60" t="e">
        <f t="shared" si="144"/>
        <v>#DIV/0!</v>
      </c>
      <c r="J60" s="60"/>
      <c r="K60" s="59">
        <f t="shared" ref="K60" si="168">(E60+D60)/2</f>
        <v>0</v>
      </c>
      <c r="L60" s="59">
        <f>SUM(L47:L59)</f>
        <v>0</v>
      </c>
      <c r="M60" s="59">
        <f>SUM(M47:M59)</f>
        <v>0</v>
      </c>
      <c r="N60" s="59"/>
      <c r="O60" s="59"/>
      <c r="P60" s="60" t="e">
        <f>SUM(P47:P59)</f>
        <v>#DIV/0!</v>
      </c>
      <c r="Q60" s="60"/>
      <c r="R60" s="60"/>
      <c r="S60" s="60" t="e">
        <f>+(M60-L60)/L60</f>
        <v>#DIV/0!</v>
      </c>
      <c r="U60" s="7"/>
      <c r="V60" s="51" t="s">
        <v>64</v>
      </c>
      <c r="W60" s="59">
        <f>SUM(W47:W59)</f>
        <v>0</v>
      </c>
      <c r="X60" s="59">
        <f>SUM(X47:X59)</f>
        <v>0</v>
      </c>
      <c r="Y60" s="59">
        <f>SUM(Y47:Y59)</f>
        <v>0</v>
      </c>
      <c r="Z60" s="59">
        <f>SUM(Z47:Z59)</f>
        <v>0</v>
      </c>
      <c r="AA60" s="60" t="e">
        <f>SUM(AA47:AA59)</f>
        <v>#DIV/0!</v>
      </c>
      <c r="AB60" s="60" t="e">
        <f t="shared" si="146"/>
        <v>#DIV/0!</v>
      </c>
      <c r="AC60" s="60"/>
      <c r="AD60" s="59">
        <f t="shared" ref="AD60" si="169">(X60+W60)/2</f>
        <v>0</v>
      </c>
      <c r="AE60" s="59">
        <f>SUM(AE47:AE59)</f>
        <v>0</v>
      </c>
      <c r="AF60" s="59">
        <f>SUM(AF47:AF59)</f>
        <v>0</v>
      </c>
      <c r="AG60" s="59"/>
      <c r="AH60" s="59"/>
      <c r="AI60" s="60" t="e">
        <f>SUM(AI47:AI59)</f>
        <v>#DIV/0!</v>
      </c>
      <c r="AJ60" s="60"/>
      <c r="AK60" s="60"/>
      <c r="AL60" s="60" t="e">
        <f>+(AF60-AE60)/AE60</f>
        <v>#DIV/0!</v>
      </c>
      <c r="AM60" s="126"/>
      <c r="AN60" s="7"/>
      <c r="AO60" s="51" t="s">
        <v>64</v>
      </c>
      <c r="AP60" s="59">
        <f>SUM(AP47:AP59)</f>
        <v>0</v>
      </c>
      <c r="AQ60" s="59">
        <f>SUM(AQ47:AQ59)</f>
        <v>0</v>
      </c>
      <c r="AR60" s="59">
        <f>SUM(AR47:AR59)</f>
        <v>0</v>
      </c>
      <c r="AS60" s="59">
        <f>SUM(AS47:AS59)</f>
        <v>0</v>
      </c>
      <c r="AT60" s="60" t="e">
        <f>SUM(AT47:AT59)</f>
        <v>#DIV/0!</v>
      </c>
      <c r="AU60" s="60" t="e">
        <f t="shared" si="148"/>
        <v>#DIV/0!</v>
      </c>
      <c r="AV60" s="60"/>
      <c r="AW60" s="59">
        <f t="shared" ref="AW60" si="170">(AQ60+AP60)/2</f>
        <v>0</v>
      </c>
      <c r="AX60" s="59">
        <f>SUM(AX47:AX59)</f>
        <v>0</v>
      </c>
      <c r="AY60" s="59">
        <f>SUM(AY47:AY59)</f>
        <v>0</v>
      </c>
      <c r="AZ60" s="59"/>
      <c r="BA60" s="59"/>
      <c r="BB60" s="60" t="e">
        <f>SUM(BB47:BB59)</f>
        <v>#DIV/0!</v>
      </c>
      <c r="BC60" s="60"/>
      <c r="BD60" s="60"/>
      <c r="BE60" s="60" t="e">
        <f>+(AY60-AX60)/AX60</f>
        <v>#DIV/0!</v>
      </c>
      <c r="BF60" s="126"/>
      <c r="BG60" s="7"/>
      <c r="BH60" s="51" t="s">
        <v>64</v>
      </c>
      <c r="BI60" s="59">
        <f>SUM(BI47:BI59)</f>
        <v>0</v>
      </c>
      <c r="BJ60" s="59">
        <f>SUM(BJ47:BJ59)</f>
        <v>0</v>
      </c>
      <c r="BK60" s="59">
        <f>SUM(BK47:BK59)</f>
        <v>0</v>
      </c>
      <c r="BL60" s="59">
        <f>SUM(BL47:BL59)</f>
        <v>0</v>
      </c>
      <c r="BM60" s="60" t="e">
        <f>SUM(BM47:BM59)</f>
        <v>#DIV/0!</v>
      </c>
      <c r="BN60" s="60" t="e">
        <f t="shared" si="150"/>
        <v>#DIV/0!</v>
      </c>
      <c r="BO60" s="60"/>
      <c r="BP60" s="59">
        <f t="shared" ref="BP60" si="171">(BJ60+BI60)/2</f>
        <v>0</v>
      </c>
      <c r="BQ60" s="59">
        <f>SUM(BQ47:BQ59)</f>
        <v>0</v>
      </c>
      <c r="BR60" s="59">
        <f>SUM(BR47:BR59)</f>
        <v>0</v>
      </c>
      <c r="BS60" s="59"/>
      <c r="BT60" s="59"/>
      <c r="BU60" s="60" t="e">
        <f>SUM(BU47:BU59)</f>
        <v>#DIV/0!</v>
      </c>
      <c r="BV60" s="60"/>
      <c r="BW60" s="60"/>
      <c r="BX60" s="60" t="e">
        <f>+(BR60-BQ60)/BQ60</f>
        <v>#DIV/0!</v>
      </c>
      <c r="BY60" s="1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8"/>
    </row>
    <row r="61" spans="2:96" ht="15" customHeight="1" x14ac:dyDescent="0.3">
      <c r="AM61" s="126"/>
      <c r="BF61" s="126"/>
      <c r="BY61" s="1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8"/>
    </row>
    <row r="62" spans="2:96" ht="15.75" customHeight="1" thickBot="1" x14ac:dyDescent="0.35">
      <c r="C62" s="57" t="s">
        <v>74</v>
      </c>
      <c r="V62" s="57" t="s">
        <v>75</v>
      </c>
      <c r="AM62" s="126"/>
      <c r="AO62" s="57" t="s">
        <v>76</v>
      </c>
      <c r="BF62" s="126"/>
      <c r="BH62" s="57" t="s">
        <v>77</v>
      </c>
      <c r="BY62" s="1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8"/>
    </row>
    <row r="63" spans="2:96" ht="26.25" customHeight="1" x14ac:dyDescent="0.3">
      <c r="B63" s="474" t="s">
        <v>79</v>
      </c>
      <c r="C63" s="454" t="s">
        <v>80</v>
      </c>
      <c r="D63" s="528">
        <v>2019</v>
      </c>
      <c r="E63" s="529"/>
      <c r="F63" s="532">
        <v>2020</v>
      </c>
      <c r="G63" s="533"/>
      <c r="H63" s="532" t="s">
        <v>59</v>
      </c>
      <c r="I63" s="533"/>
      <c r="J63" s="532" t="s">
        <v>60</v>
      </c>
      <c r="K63" s="533"/>
      <c r="L63" s="476" t="s">
        <v>142</v>
      </c>
      <c r="M63" s="477"/>
      <c r="N63" s="477"/>
      <c r="O63" s="477"/>
      <c r="P63" s="477"/>
      <c r="Q63" s="477"/>
      <c r="R63" s="477"/>
      <c r="S63" s="479"/>
      <c r="U63" s="474" t="s">
        <v>79</v>
      </c>
      <c r="V63" s="454" t="s">
        <v>80</v>
      </c>
      <c r="W63" s="528">
        <v>2019</v>
      </c>
      <c r="X63" s="529"/>
      <c r="Y63" s="532">
        <v>2020</v>
      </c>
      <c r="Z63" s="533"/>
      <c r="AA63" s="532" t="s">
        <v>59</v>
      </c>
      <c r="AB63" s="533"/>
      <c r="AC63" s="532" t="s">
        <v>60</v>
      </c>
      <c r="AD63" s="533"/>
      <c r="AE63" s="476" t="s">
        <v>142</v>
      </c>
      <c r="AF63" s="477"/>
      <c r="AG63" s="477"/>
      <c r="AH63" s="477"/>
      <c r="AI63" s="477"/>
      <c r="AJ63" s="477"/>
      <c r="AK63" s="477"/>
      <c r="AL63" s="479"/>
      <c r="AM63" s="126"/>
      <c r="AN63" s="474" t="s">
        <v>79</v>
      </c>
      <c r="AO63" s="454" t="s">
        <v>80</v>
      </c>
      <c r="AP63" s="528">
        <v>2019</v>
      </c>
      <c r="AQ63" s="529"/>
      <c r="AR63" s="532">
        <v>2020</v>
      </c>
      <c r="AS63" s="533"/>
      <c r="AT63" s="532" t="s">
        <v>59</v>
      </c>
      <c r="AU63" s="533"/>
      <c r="AV63" s="532" t="s">
        <v>60</v>
      </c>
      <c r="AW63" s="533"/>
      <c r="AX63" s="476" t="s">
        <v>142</v>
      </c>
      <c r="AY63" s="477"/>
      <c r="AZ63" s="477"/>
      <c r="BA63" s="477"/>
      <c r="BB63" s="477"/>
      <c r="BC63" s="477"/>
      <c r="BD63" s="477"/>
      <c r="BE63" s="479"/>
      <c r="BF63" s="126"/>
      <c r="BG63" s="474" t="s">
        <v>79</v>
      </c>
      <c r="BH63" s="454" t="s">
        <v>80</v>
      </c>
      <c r="BI63" s="528">
        <v>2019</v>
      </c>
      <c r="BJ63" s="529"/>
      <c r="BK63" s="532">
        <v>2020</v>
      </c>
      <c r="BL63" s="533"/>
      <c r="BM63" s="532" t="s">
        <v>59</v>
      </c>
      <c r="BN63" s="533"/>
      <c r="BO63" s="532" t="s">
        <v>60</v>
      </c>
      <c r="BP63" s="533"/>
      <c r="BQ63" s="476" t="s">
        <v>142</v>
      </c>
      <c r="BR63" s="477"/>
      <c r="BS63" s="477"/>
      <c r="BT63" s="477"/>
      <c r="BU63" s="477"/>
      <c r="BV63" s="477"/>
      <c r="BW63" s="477"/>
      <c r="BX63" s="479"/>
      <c r="BY63" s="1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8"/>
    </row>
    <row r="64" spans="2:96" ht="26.25" customHeight="1" thickBot="1" x14ac:dyDescent="0.35">
      <c r="B64" s="527"/>
      <c r="C64" s="505"/>
      <c r="D64" s="530"/>
      <c r="E64" s="531"/>
      <c r="F64" s="534"/>
      <c r="G64" s="535"/>
      <c r="H64" s="534"/>
      <c r="I64" s="535"/>
      <c r="J64" s="534"/>
      <c r="K64" s="535"/>
      <c r="L64" s="524">
        <v>2019</v>
      </c>
      <c r="M64" s="525"/>
      <c r="N64" s="524">
        <v>2020</v>
      </c>
      <c r="O64" s="525"/>
      <c r="P64" s="522" t="s">
        <v>59</v>
      </c>
      <c r="Q64" s="526"/>
      <c r="R64" s="522" t="s">
        <v>60</v>
      </c>
      <c r="S64" s="523"/>
      <c r="U64" s="527"/>
      <c r="V64" s="505"/>
      <c r="W64" s="530"/>
      <c r="X64" s="531"/>
      <c r="Y64" s="534"/>
      <c r="Z64" s="535"/>
      <c r="AA64" s="534"/>
      <c r="AB64" s="535"/>
      <c r="AC64" s="534"/>
      <c r="AD64" s="535"/>
      <c r="AE64" s="524">
        <v>2019</v>
      </c>
      <c r="AF64" s="525"/>
      <c r="AG64" s="524">
        <v>2020</v>
      </c>
      <c r="AH64" s="525"/>
      <c r="AI64" s="522" t="s">
        <v>59</v>
      </c>
      <c r="AJ64" s="526"/>
      <c r="AK64" s="522" t="s">
        <v>60</v>
      </c>
      <c r="AL64" s="523"/>
      <c r="AM64" s="126"/>
      <c r="AN64" s="527"/>
      <c r="AO64" s="505"/>
      <c r="AP64" s="530"/>
      <c r="AQ64" s="531"/>
      <c r="AR64" s="534"/>
      <c r="AS64" s="535"/>
      <c r="AT64" s="534"/>
      <c r="AU64" s="535"/>
      <c r="AV64" s="534"/>
      <c r="AW64" s="535"/>
      <c r="AX64" s="524">
        <v>2019</v>
      </c>
      <c r="AY64" s="525"/>
      <c r="AZ64" s="524">
        <v>2020</v>
      </c>
      <c r="BA64" s="525"/>
      <c r="BB64" s="522" t="s">
        <v>59</v>
      </c>
      <c r="BC64" s="526"/>
      <c r="BD64" s="522" t="s">
        <v>60</v>
      </c>
      <c r="BE64" s="523"/>
      <c r="BF64" s="126"/>
      <c r="BG64" s="527"/>
      <c r="BH64" s="505"/>
      <c r="BI64" s="530"/>
      <c r="BJ64" s="531"/>
      <c r="BK64" s="534"/>
      <c r="BL64" s="535"/>
      <c r="BM64" s="534"/>
      <c r="BN64" s="535"/>
      <c r="BO64" s="534"/>
      <c r="BP64" s="535"/>
      <c r="BQ64" s="524">
        <v>2019</v>
      </c>
      <c r="BR64" s="525"/>
      <c r="BS64" s="524">
        <v>2020</v>
      </c>
      <c r="BT64" s="525"/>
      <c r="BU64" s="522" t="s">
        <v>59</v>
      </c>
      <c r="BV64" s="526"/>
      <c r="BW64" s="522" t="s">
        <v>60</v>
      </c>
      <c r="BX64" s="523"/>
      <c r="BY64" s="1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8"/>
    </row>
    <row r="65" spans="2:96" ht="26.25" customHeight="1" thickBot="1" x14ac:dyDescent="0.35">
      <c r="B65" s="475"/>
      <c r="C65" s="455"/>
      <c r="D65" s="29" t="s">
        <v>156</v>
      </c>
      <c r="E65" s="29" t="s">
        <v>62</v>
      </c>
      <c r="F65" s="29" t="s">
        <v>156</v>
      </c>
      <c r="G65" s="29" t="s">
        <v>62</v>
      </c>
      <c r="H65" s="29" t="s">
        <v>156</v>
      </c>
      <c r="I65" s="29" t="s">
        <v>62</v>
      </c>
      <c r="J65" s="29" t="s">
        <v>156</v>
      </c>
      <c r="K65" s="29" t="s">
        <v>62</v>
      </c>
      <c r="L65" s="29" t="s">
        <v>156</v>
      </c>
      <c r="M65" s="29" t="s">
        <v>62</v>
      </c>
      <c r="N65" s="29" t="s">
        <v>156</v>
      </c>
      <c r="O65" s="29" t="s">
        <v>62</v>
      </c>
      <c r="P65" s="29" t="s">
        <v>156</v>
      </c>
      <c r="Q65" s="29" t="s">
        <v>62</v>
      </c>
      <c r="R65" s="29" t="s">
        <v>156</v>
      </c>
      <c r="S65" s="29" t="s">
        <v>62</v>
      </c>
      <c r="U65" s="475"/>
      <c r="V65" s="455"/>
      <c r="W65" s="29" t="s">
        <v>156</v>
      </c>
      <c r="X65" s="29" t="s">
        <v>62</v>
      </c>
      <c r="Y65" s="29" t="s">
        <v>156</v>
      </c>
      <c r="Z65" s="29" t="s">
        <v>62</v>
      </c>
      <c r="AA65" s="29" t="s">
        <v>156</v>
      </c>
      <c r="AB65" s="29" t="s">
        <v>62</v>
      </c>
      <c r="AC65" s="29" t="s">
        <v>156</v>
      </c>
      <c r="AD65" s="29" t="s">
        <v>62</v>
      </c>
      <c r="AE65" s="29" t="s">
        <v>156</v>
      </c>
      <c r="AF65" s="29" t="s">
        <v>62</v>
      </c>
      <c r="AG65" s="29" t="s">
        <v>156</v>
      </c>
      <c r="AH65" s="29" t="s">
        <v>62</v>
      </c>
      <c r="AI65" s="29" t="s">
        <v>156</v>
      </c>
      <c r="AJ65" s="29" t="s">
        <v>62</v>
      </c>
      <c r="AK65" s="29" t="s">
        <v>156</v>
      </c>
      <c r="AL65" s="29" t="s">
        <v>62</v>
      </c>
      <c r="AM65" s="126"/>
      <c r="AN65" s="475"/>
      <c r="AO65" s="455"/>
      <c r="AP65" s="29" t="s">
        <v>156</v>
      </c>
      <c r="AQ65" s="29" t="s">
        <v>62</v>
      </c>
      <c r="AR65" s="29" t="s">
        <v>156</v>
      </c>
      <c r="AS65" s="29" t="s">
        <v>62</v>
      </c>
      <c r="AT65" s="29" t="s">
        <v>156</v>
      </c>
      <c r="AU65" s="29" t="s">
        <v>62</v>
      </c>
      <c r="AV65" s="29" t="s">
        <v>156</v>
      </c>
      <c r="AW65" s="29" t="s">
        <v>62</v>
      </c>
      <c r="AX65" s="29" t="s">
        <v>156</v>
      </c>
      <c r="AY65" s="29" t="s">
        <v>62</v>
      </c>
      <c r="AZ65" s="29" t="s">
        <v>156</v>
      </c>
      <c r="BA65" s="29" t="s">
        <v>62</v>
      </c>
      <c r="BB65" s="29" t="s">
        <v>156</v>
      </c>
      <c r="BC65" s="29" t="s">
        <v>62</v>
      </c>
      <c r="BD65" s="29" t="s">
        <v>156</v>
      </c>
      <c r="BE65" s="29" t="s">
        <v>62</v>
      </c>
      <c r="BF65" s="126"/>
      <c r="BG65" s="475"/>
      <c r="BH65" s="455"/>
      <c r="BI65" s="29" t="s">
        <v>156</v>
      </c>
      <c r="BJ65" s="29" t="s">
        <v>62</v>
      </c>
      <c r="BK65" s="29" t="s">
        <v>156</v>
      </c>
      <c r="BL65" s="29" t="s">
        <v>62</v>
      </c>
      <c r="BM65" s="29" t="s">
        <v>156</v>
      </c>
      <c r="BN65" s="29" t="s">
        <v>62</v>
      </c>
      <c r="BO65" s="29" t="s">
        <v>156</v>
      </c>
      <c r="BP65" s="29" t="s">
        <v>62</v>
      </c>
      <c r="BQ65" s="29" t="s">
        <v>156</v>
      </c>
      <c r="BR65" s="29" t="s">
        <v>62</v>
      </c>
      <c r="BS65" s="29" t="s">
        <v>156</v>
      </c>
      <c r="BT65" s="29" t="s">
        <v>62</v>
      </c>
      <c r="BU65" s="29" t="s">
        <v>156</v>
      </c>
      <c r="BV65" s="29" t="s">
        <v>62</v>
      </c>
      <c r="BW65" s="29" t="s">
        <v>156</v>
      </c>
      <c r="BX65" s="29" t="s">
        <v>62</v>
      </c>
      <c r="BY65" s="1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8"/>
    </row>
    <row r="66" spans="2:96" ht="15" customHeight="1" x14ac:dyDescent="0.3">
      <c r="B66" s="463" t="s">
        <v>83</v>
      </c>
      <c r="C66" s="32" t="s">
        <v>84</v>
      </c>
      <c r="D66" s="33"/>
      <c r="E66" s="33"/>
      <c r="F66" s="33"/>
      <c r="G66" s="33"/>
      <c r="H66" s="34" t="e">
        <f t="shared" ref="H66:H78" si="172">+E66/$E$21</f>
        <v>#DIV/0!</v>
      </c>
      <c r="I66" s="34" t="e">
        <f>+(E66-D66)/D66</f>
        <v>#DIV/0!</v>
      </c>
      <c r="J66" s="34" t="e">
        <f t="shared" ref="J66:J78" si="173">+G66/$E$21</f>
        <v>#DIV/0!</v>
      </c>
      <c r="K66" s="34" t="e">
        <f>+(G66-F66)/F66</f>
        <v>#DIV/0!</v>
      </c>
      <c r="L66" s="459">
        <f>+SUM(D66:D69)</f>
        <v>0</v>
      </c>
      <c r="M66" s="459">
        <f t="shared" ref="M66" si="174">+SUM(E66:E69)</f>
        <v>0</v>
      </c>
      <c r="N66" s="459">
        <f t="shared" ref="N66:O66" si="175">+SUM(F66:F69)</f>
        <v>0</v>
      </c>
      <c r="O66" s="459">
        <f t="shared" si="175"/>
        <v>0</v>
      </c>
      <c r="P66" s="461" t="e">
        <f>+L66/L79</f>
        <v>#DIV/0!</v>
      </c>
      <c r="Q66" s="461" t="e">
        <f>+M66/M79</f>
        <v>#DIV/0!</v>
      </c>
      <c r="R66" s="461" t="e">
        <f>+(N66-L66)/L66</f>
        <v>#DIV/0!</v>
      </c>
      <c r="S66" s="518" t="e">
        <f>+(O66-M66)/M66</f>
        <v>#DIV/0!</v>
      </c>
      <c r="U66" s="463" t="s">
        <v>83</v>
      </c>
      <c r="V66" s="32" t="s">
        <v>84</v>
      </c>
      <c r="W66" s="33"/>
      <c r="X66" s="33"/>
      <c r="Y66" s="33"/>
      <c r="Z66" s="33"/>
      <c r="AA66" s="34" t="e">
        <f t="shared" ref="AA66:AA78" si="176">+X66/$E$21</f>
        <v>#DIV/0!</v>
      </c>
      <c r="AB66" s="34" t="e">
        <f>+(X66-W66)/W66</f>
        <v>#DIV/0!</v>
      </c>
      <c r="AC66" s="34" t="e">
        <f t="shared" ref="AC66:AC78" si="177">+Z66/$E$21</f>
        <v>#DIV/0!</v>
      </c>
      <c r="AD66" s="34" t="e">
        <f>+(Z66-Y66)/Y66</f>
        <v>#DIV/0!</v>
      </c>
      <c r="AE66" s="459">
        <f>+SUM(W66:W69)</f>
        <v>0</v>
      </c>
      <c r="AF66" s="459">
        <f t="shared" ref="AF66" si="178">+SUM(X66:X69)</f>
        <v>0</v>
      </c>
      <c r="AG66" s="459">
        <f t="shared" ref="AG66:AH66" si="179">+SUM(Y66:Y69)</f>
        <v>0</v>
      </c>
      <c r="AH66" s="459">
        <f t="shared" si="179"/>
        <v>0</v>
      </c>
      <c r="AI66" s="461" t="e">
        <f>+AE66/AE79</f>
        <v>#DIV/0!</v>
      </c>
      <c r="AJ66" s="461" t="e">
        <f>+AF66/AF79</f>
        <v>#DIV/0!</v>
      </c>
      <c r="AK66" s="461" t="e">
        <f>+(AG66-AE66)/AE66</f>
        <v>#DIV/0!</v>
      </c>
      <c r="AL66" s="518" t="e">
        <f>+(AH66-AF66)/AF66</f>
        <v>#DIV/0!</v>
      </c>
      <c r="AM66" s="126"/>
      <c r="AN66" s="463" t="s">
        <v>83</v>
      </c>
      <c r="AO66" s="32" t="s">
        <v>84</v>
      </c>
      <c r="AP66" s="33"/>
      <c r="AQ66" s="33"/>
      <c r="AR66" s="33"/>
      <c r="AS66" s="33"/>
      <c r="AT66" s="34" t="e">
        <f t="shared" ref="AT66:AT78" si="180">+AQ66/$E$21</f>
        <v>#DIV/0!</v>
      </c>
      <c r="AU66" s="34" t="e">
        <f>+(AQ66-AP66)/AP66</f>
        <v>#DIV/0!</v>
      </c>
      <c r="AV66" s="34" t="e">
        <f t="shared" ref="AV66:AV78" si="181">+AS66/$E$21</f>
        <v>#DIV/0!</v>
      </c>
      <c r="AW66" s="34" t="e">
        <f>+(AS66-AR66)/AR66</f>
        <v>#DIV/0!</v>
      </c>
      <c r="AX66" s="459">
        <f>+SUM(AP66:AP69)</f>
        <v>0</v>
      </c>
      <c r="AY66" s="459">
        <f t="shared" ref="AY66" si="182">+SUM(AQ66:AQ69)</f>
        <v>0</v>
      </c>
      <c r="AZ66" s="459">
        <f t="shared" ref="AZ66:BA66" si="183">+SUM(AR66:AR69)</f>
        <v>0</v>
      </c>
      <c r="BA66" s="459">
        <f t="shared" si="183"/>
        <v>0</v>
      </c>
      <c r="BB66" s="461" t="e">
        <f>+AX66/AX79</f>
        <v>#DIV/0!</v>
      </c>
      <c r="BC66" s="461" t="e">
        <f>+AY66/AY79</f>
        <v>#DIV/0!</v>
      </c>
      <c r="BD66" s="461" t="e">
        <f>+(AZ66-AX66)/AX66</f>
        <v>#DIV/0!</v>
      </c>
      <c r="BE66" s="518" t="e">
        <f>+(BA66-AY66)/AY66</f>
        <v>#DIV/0!</v>
      </c>
      <c r="BF66" s="126"/>
      <c r="BG66" s="463" t="s">
        <v>83</v>
      </c>
      <c r="BH66" s="32" t="s">
        <v>84</v>
      </c>
      <c r="BI66" s="33"/>
      <c r="BJ66" s="33"/>
      <c r="BK66" s="33"/>
      <c r="BL66" s="33"/>
      <c r="BM66" s="34" t="e">
        <f t="shared" ref="BM66:BM78" si="184">+BJ66/$E$21</f>
        <v>#DIV/0!</v>
      </c>
      <c r="BN66" s="34" t="e">
        <f>+(BJ66-BI66)/BI66</f>
        <v>#DIV/0!</v>
      </c>
      <c r="BO66" s="34" t="e">
        <f t="shared" ref="BO66:BO78" si="185">+BL66/$E$21</f>
        <v>#DIV/0!</v>
      </c>
      <c r="BP66" s="34" t="e">
        <f>+(BL66-BK66)/BK66</f>
        <v>#DIV/0!</v>
      </c>
      <c r="BQ66" s="459">
        <f>+SUM(BI66:BI69)</f>
        <v>0</v>
      </c>
      <c r="BR66" s="459">
        <f t="shared" ref="BR66" si="186">+SUM(BJ66:BJ69)</f>
        <v>0</v>
      </c>
      <c r="BS66" s="459">
        <f t="shared" ref="BS66:BT66" si="187">+SUM(BK66:BK69)</f>
        <v>0</v>
      </c>
      <c r="BT66" s="459">
        <f t="shared" si="187"/>
        <v>0</v>
      </c>
      <c r="BU66" s="461" t="e">
        <f>+BQ66/BQ79</f>
        <v>#DIV/0!</v>
      </c>
      <c r="BV66" s="461" t="e">
        <f>+BR66/BR79</f>
        <v>#DIV/0!</v>
      </c>
      <c r="BW66" s="461" t="e">
        <f>+(BS66-BQ66)/BQ66</f>
        <v>#DIV/0!</v>
      </c>
      <c r="BX66" s="518" t="e">
        <f>+(BT66-BR66)/BR66</f>
        <v>#DIV/0!</v>
      </c>
      <c r="BY66" s="1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8"/>
    </row>
    <row r="67" spans="2:96" ht="15" customHeight="1" x14ac:dyDescent="0.3">
      <c r="B67" s="464"/>
      <c r="C67" s="37" t="s">
        <v>85</v>
      </c>
      <c r="D67" s="38"/>
      <c r="E67" s="38"/>
      <c r="F67" s="38"/>
      <c r="G67" s="38"/>
      <c r="H67" s="39" t="e">
        <f t="shared" si="172"/>
        <v>#DIV/0!</v>
      </c>
      <c r="I67" s="39" t="e">
        <f t="shared" ref="I67:I79" si="188">+(E67-D67)/D67</f>
        <v>#DIV/0!</v>
      </c>
      <c r="J67" s="39" t="e">
        <f t="shared" si="173"/>
        <v>#DIV/0!</v>
      </c>
      <c r="K67" s="39" t="e">
        <f t="shared" ref="K67:K78" si="189">+(G67-F67)/F67</f>
        <v>#DIV/0!</v>
      </c>
      <c r="L67" s="466"/>
      <c r="M67" s="466"/>
      <c r="N67" s="466"/>
      <c r="O67" s="466"/>
      <c r="P67" s="467"/>
      <c r="Q67" s="467"/>
      <c r="R67" s="467"/>
      <c r="S67" s="520"/>
      <c r="U67" s="464"/>
      <c r="V67" s="37" t="s">
        <v>85</v>
      </c>
      <c r="W67" s="38"/>
      <c r="X67" s="38"/>
      <c r="Y67" s="38"/>
      <c r="Z67" s="38"/>
      <c r="AA67" s="39" t="e">
        <f t="shared" si="176"/>
        <v>#DIV/0!</v>
      </c>
      <c r="AB67" s="39" t="e">
        <f t="shared" ref="AB67:AB79" si="190">+(X67-W67)/W67</f>
        <v>#DIV/0!</v>
      </c>
      <c r="AC67" s="39" t="e">
        <f t="shared" si="177"/>
        <v>#DIV/0!</v>
      </c>
      <c r="AD67" s="39" t="e">
        <f t="shared" ref="AD67:AD78" si="191">+(Z67-Y67)/Y67</f>
        <v>#DIV/0!</v>
      </c>
      <c r="AE67" s="466"/>
      <c r="AF67" s="466"/>
      <c r="AG67" s="466"/>
      <c r="AH67" s="466"/>
      <c r="AI67" s="467"/>
      <c r="AJ67" s="467"/>
      <c r="AK67" s="467"/>
      <c r="AL67" s="520"/>
      <c r="AM67" s="126"/>
      <c r="AN67" s="464"/>
      <c r="AO67" s="37" t="s">
        <v>85</v>
      </c>
      <c r="AP67" s="38"/>
      <c r="AQ67" s="38"/>
      <c r="AR67" s="38"/>
      <c r="AS67" s="38"/>
      <c r="AT67" s="39" t="e">
        <f t="shared" si="180"/>
        <v>#DIV/0!</v>
      </c>
      <c r="AU67" s="39" t="e">
        <f t="shared" ref="AU67:AU79" si="192">+(AQ67-AP67)/AP67</f>
        <v>#DIV/0!</v>
      </c>
      <c r="AV67" s="39" t="e">
        <f t="shared" si="181"/>
        <v>#DIV/0!</v>
      </c>
      <c r="AW67" s="39" t="e">
        <f t="shared" ref="AW67:AW78" si="193">+(AS67-AR67)/AR67</f>
        <v>#DIV/0!</v>
      </c>
      <c r="AX67" s="466"/>
      <c r="AY67" s="466"/>
      <c r="AZ67" s="466"/>
      <c r="BA67" s="466"/>
      <c r="BB67" s="467"/>
      <c r="BC67" s="467"/>
      <c r="BD67" s="467"/>
      <c r="BE67" s="520"/>
      <c r="BF67" s="126"/>
      <c r="BG67" s="464"/>
      <c r="BH67" s="37" t="s">
        <v>85</v>
      </c>
      <c r="BI67" s="38"/>
      <c r="BJ67" s="38"/>
      <c r="BK67" s="38"/>
      <c r="BL67" s="38"/>
      <c r="BM67" s="39" t="e">
        <f t="shared" si="184"/>
        <v>#DIV/0!</v>
      </c>
      <c r="BN67" s="39" t="e">
        <f t="shared" ref="BN67:BN79" si="194">+(BJ67-BI67)/BI67</f>
        <v>#DIV/0!</v>
      </c>
      <c r="BO67" s="39" t="e">
        <f t="shared" si="185"/>
        <v>#DIV/0!</v>
      </c>
      <c r="BP67" s="39" t="e">
        <f t="shared" ref="BP67:BP78" si="195">+(BL67-BK67)/BK67</f>
        <v>#DIV/0!</v>
      </c>
      <c r="BQ67" s="466"/>
      <c r="BR67" s="466"/>
      <c r="BS67" s="466"/>
      <c r="BT67" s="466"/>
      <c r="BU67" s="467"/>
      <c r="BV67" s="467"/>
      <c r="BW67" s="467"/>
      <c r="BX67" s="520"/>
      <c r="BY67" s="1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8"/>
    </row>
    <row r="68" spans="2:96" ht="15" customHeight="1" x14ac:dyDescent="0.3">
      <c r="B68" s="464"/>
      <c r="C68" s="37" t="s">
        <v>86</v>
      </c>
      <c r="D68" s="42"/>
      <c r="E68" s="42"/>
      <c r="F68" s="42"/>
      <c r="G68" s="42"/>
      <c r="H68" s="43" t="e">
        <f t="shared" si="172"/>
        <v>#DIV/0!</v>
      </c>
      <c r="I68" s="43" t="e">
        <f t="shared" si="188"/>
        <v>#DIV/0!</v>
      </c>
      <c r="J68" s="43" t="e">
        <f t="shared" si="173"/>
        <v>#DIV/0!</v>
      </c>
      <c r="K68" s="43" t="e">
        <f t="shared" si="189"/>
        <v>#DIV/0!</v>
      </c>
      <c r="L68" s="466"/>
      <c r="M68" s="466"/>
      <c r="N68" s="466"/>
      <c r="O68" s="466"/>
      <c r="P68" s="467"/>
      <c r="Q68" s="467"/>
      <c r="R68" s="467"/>
      <c r="S68" s="520"/>
      <c r="U68" s="464"/>
      <c r="V68" s="37" t="s">
        <v>86</v>
      </c>
      <c r="W68" s="42"/>
      <c r="X68" s="42"/>
      <c r="Y68" s="42"/>
      <c r="Z68" s="42"/>
      <c r="AA68" s="43" t="e">
        <f t="shared" si="176"/>
        <v>#DIV/0!</v>
      </c>
      <c r="AB68" s="43" t="e">
        <f t="shared" si="190"/>
        <v>#DIV/0!</v>
      </c>
      <c r="AC68" s="43" t="e">
        <f t="shared" si="177"/>
        <v>#DIV/0!</v>
      </c>
      <c r="AD68" s="43" t="e">
        <f t="shared" si="191"/>
        <v>#DIV/0!</v>
      </c>
      <c r="AE68" s="466"/>
      <c r="AF68" s="466"/>
      <c r="AG68" s="466"/>
      <c r="AH68" s="466"/>
      <c r="AI68" s="467"/>
      <c r="AJ68" s="467"/>
      <c r="AK68" s="467"/>
      <c r="AL68" s="520"/>
      <c r="AM68" s="126"/>
      <c r="AN68" s="464"/>
      <c r="AO68" s="37" t="s">
        <v>86</v>
      </c>
      <c r="AP68" s="42"/>
      <c r="AQ68" s="42"/>
      <c r="AR68" s="42"/>
      <c r="AS68" s="42"/>
      <c r="AT68" s="43" t="e">
        <f t="shared" si="180"/>
        <v>#DIV/0!</v>
      </c>
      <c r="AU68" s="43" t="e">
        <f t="shared" si="192"/>
        <v>#DIV/0!</v>
      </c>
      <c r="AV68" s="43" t="e">
        <f t="shared" si="181"/>
        <v>#DIV/0!</v>
      </c>
      <c r="AW68" s="43" t="e">
        <f t="shared" si="193"/>
        <v>#DIV/0!</v>
      </c>
      <c r="AX68" s="466"/>
      <c r="AY68" s="466"/>
      <c r="AZ68" s="466"/>
      <c r="BA68" s="466"/>
      <c r="BB68" s="467"/>
      <c r="BC68" s="467"/>
      <c r="BD68" s="467"/>
      <c r="BE68" s="520"/>
      <c r="BF68" s="126"/>
      <c r="BG68" s="464"/>
      <c r="BH68" s="37" t="s">
        <v>86</v>
      </c>
      <c r="BI68" s="42"/>
      <c r="BJ68" s="42"/>
      <c r="BK68" s="42"/>
      <c r="BL68" s="42"/>
      <c r="BM68" s="43" t="e">
        <f t="shared" si="184"/>
        <v>#DIV/0!</v>
      </c>
      <c r="BN68" s="43" t="e">
        <f t="shared" si="194"/>
        <v>#DIV/0!</v>
      </c>
      <c r="BO68" s="43" t="e">
        <f t="shared" si="185"/>
        <v>#DIV/0!</v>
      </c>
      <c r="BP68" s="43" t="e">
        <f t="shared" si="195"/>
        <v>#DIV/0!</v>
      </c>
      <c r="BQ68" s="466"/>
      <c r="BR68" s="466"/>
      <c r="BS68" s="466"/>
      <c r="BT68" s="466"/>
      <c r="BU68" s="467"/>
      <c r="BV68" s="467"/>
      <c r="BW68" s="467"/>
      <c r="BX68" s="520"/>
      <c r="BY68" s="1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8"/>
    </row>
    <row r="69" spans="2:96" ht="15.75" customHeight="1" thickBot="1" x14ac:dyDescent="0.35">
      <c r="B69" s="465"/>
      <c r="C69" s="45" t="s">
        <v>87</v>
      </c>
      <c r="D69" s="46"/>
      <c r="E69" s="46"/>
      <c r="F69" s="46"/>
      <c r="G69" s="46"/>
      <c r="H69" s="47" t="e">
        <f t="shared" si="172"/>
        <v>#DIV/0!</v>
      </c>
      <c r="I69" s="47" t="e">
        <f t="shared" si="188"/>
        <v>#DIV/0!</v>
      </c>
      <c r="J69" s="47" t="e">
        <f t="shared" si="173"/>
        <v>#DIV/0!</v>
      </c>
      <c r="K69" s="47" t="e">
        <f t="shared" si="189"/>
        <v>#DIV/0!</v>
      </c>
      <c r="L69" s="460"/>
      <c r="M69" s="460"/>
      <c r="N69" s="460"/>
      <c r="O69" s="460"/>
      <c r="P69" s="462"/>
      <c r="Q69" s="462"/>
      <c r="R69" s="462"/>
      <c r="S69" s="519"/>
      <c r="U69" s="465"/>
      <c r="V69" s="45" t="s">
        <v>87</v>
      </c>
      <c r="W69" s="46"/>
      <c r="X69" s="46"/>
      <c r="Y69" s="46"/>
      <c r="Z69" s="46"/>
      <c r="AA69" s="47" t="e">
        <f t="shared" si="176"/>
        <v>#DIV/0!</v>
      </c>
      <c r="AB69" s="47" t="e">
        <f t="shared" si="190"/>
        <v>#DIV/0!</v>
      </c>
      <c r="AC69" s="47" t="e">
        <f t="shared" si="177"/>
        <v>#DIV/0!</v>
      </c>
      <c r="AD69" s="47" t="e">
        <f t="shared" si="191"/>
        <v>#DIV/0!</v>
      </c>
      <c r="AE69" s="460"/>
      <c r="AF69" s="460"/>
      <c r="AG69" s="460"/>
      <c r="AH69" s="460"/>
      <c r="AI69" s="462"/>
      <c r="AJ69" s="462"/>
      <c r="AK69" s="462"/>
      <c r="AL69" s="519"/>
      <c r="AM69" s="126"/>
      <c r="AN69" s="465"/>
      <c r="AO69" s="45" t="s">
        <v>87</v>
      </c>
      <c r="AP69" s="46"/>
      <c r="AQ69" s="46"/>
      <c r="AR69" s="46"/>
      <c r="AS69" s="46"/>
      <c r="AT69" s="47" t="e">
        <f t="shared" si="180"/>
        <v>#DIV/0!</v>
      </c>
      <c r="AU69" s="47" t="e">
        <f t="shared" si="192"/>
        <v>#DIV/0!</v>
      </c>
      <c r="AV69" s="47" t="e">
        <f t="shared" si="181"/>
        <v>#DIV/0!</v>
      </c>
      <c r="AW69" s="47" t="e">
        <f t="shared" si="193"/>
        <v>#DIV/0!</v>
      </c>
      <c r="AX69" s="460"/>
      <c r="AY69" s="460"/>
      <c r="AZ69" s="460"/>
      <c r="BA69" s="460"/>
      <c r="BB69" s="462"/>
      <c r="BC69" s="462"/>
      <c r="BD69" s="462"/>
      <c r="BE69" s="519"/>
      <c r="BF69" s="126"/>
      <c r="BG69" s="465"/>
      <c r="BH69" s="45" t="s">
        <v>87</v>
      </c>
      <c r="BI69" s="46"/>
      <c r="BJ69" s="46"/>
      <c r="BK69" s="46"/>
      <c r="BL69" s="46"/>
      <c r="BM69" s="47" t="e">
        <f t="shared" si="184"/>
        <v>#DIV/0!</v>
      </c>
      <c r="BN69" s="47" t="e">
        <f t="shared" si="194"/>
        <v>#DIV/0!</v>
      </c>
      <c r="BO69" s="47" t="e">
        <f t="shared" si="185"/>
        <v>#DIV/0!</v>
      </c>
      <c r="BP69" s="47" t="e">
        <f t="shared" si="195"/>
        <v>#DIV/0!</v>
      </c>
      <c r="BQ69" s="460"/>
      <c r="BR69" s="460"/>
      <c r="BS69" s="460"/>
      <c r="BT69" s="460"/>
      <c r="BU69" s="462"/>
      <c r="BV69" s="462"/>
      <c r="BW69" s="462"/>
      <c r="BX69" s="519"/>
      <c r="BY69" s="1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8"/>
    </row>
    <row r="70" spans="2:96" ht="15" customHeight="1" x14ac:dyDescent="0.3">
      <c r="B70" s="463" t="s">
        <v>88</v>
      </c>
      <c r="C70" s="32" t="s">
        <v>89</v>
      </c>
      <c r="D70" s="33"/>
      <c r="E70" s="33"/>
      <c r="F70" s="33"/>
      <c r="G70" s="33"/>
      <c r="H70" s="34" t="e">
        <f t="shared" si="172"/>
        <v>#DIV/0!</v>
      </c>
      <c r="I70" s="34" t="e">
        <f t="shared" si="188"/>
        <v>#DIV/0!</v>
      </c>
      <c r="J70" s="34" t="e">
        <f t="shared" si="173"/>
        <v>#DIV/0!</v>
      </c>
      <c r="K70" s="34" t="e">
        <f t="shared" si="189"/>
        <v>#DIV/0!</v>
      </c>
      <c r="L70" s="459">
        <f>+SUM(D70:D76)</f>
        <v>0</v>
      </c>
      <c r="M70" s="459">
        <f t="shared" ref="M70" si="196">+SUM(E70:E76)</f>
        <v>0</v>
      </c>
      <c r="N70" s="459">
        <f t="shared" ref="N70:O70" si="197">+SUM(F70:F76)</f>
        <v>0</v>
      </c>
      <c r="O70" s="459">
        <f t="shared" si="197"/>
        <v>0</v>
      </c>
      <c r="P70" s="461" t="e">
        <f>+L70/L79</f>
        <v>#DIV/0!</v>
      </c>
      <c r="Q70" s="461" t="e">
        <f>+M70/M79</f>
        <v>#DIV/0!</v>
      </c>
      <c r="R70" s="461" t="e">
        <f>+(N70-L70)/L70</f>
        <v>#DIV/0!</v>
      </c>
      <c r="S70" s="518" t="e">
        <f>+(O70-M70)/M70</f>
        <v>#DIV/0!</v>
      </c>
      <c r="U70" s="463" t="s">
        <v>88</v>
      </c>
      <c r="V70" s="32" t="s">
        <v>89</v>
      </c>
      <c r="W70" s="33"/>
      <c r="X70" s="33"/>
      <c r="Y70" s="33"/>
      <c r="Z70" s="33"/>
      <c r="AA70" s="34" t="e">
        <f t="shared" si="176"/>
        <v>#DIV/0!</v>
      </c>
      <c r="AB70" s="34" t="e">
        <f t="shared" si="190"/>
        <v>#DIV/0!</v>
      </c>
      <c r="AC70" s="34" t="e">
        <f t="shared" si="177"/>
        <v>#DIV/0!</v>
      </c>
      <c r="AD70" s="34" t="e">
        <f t="shared" si="191"/>
        <v>#DIV/0!</v>
      </c>
      <c r="AE70" s="459">
        <f>+SUM(W70:W76)</f>
        <v>0</v>
      </c>
      <c r="AF70" s="459">
        <f t="shared" ref="AF70" si="198">+SUM(X70:X76)</f>
        <v>0</v>
      </c>
      <c r="AG70" s="459">
        <f t="shared" ref="AG70:AH70" si="199">+SUM(Y70:Y76)</f>
        <v>0</v>
      </c>
      <c r="AH70" s="459">
        <f t="shared" si="199"/>
        <v>0</v>
      </c>
      <c r="AI70" s="461" t="e">
        <f>+AE70/AE79</f>
        <v>#DIV/0!</v>
      </c>
      <c r="AJ70" s="461" t="e">
        <f>+AF70/AF79</f>
        <v>#DIV/0!</v>
      </c>
      <c r="AK70" s="461" t="e">
        <f>+(AG70-AE70)/AE70</f>
        <v>#DIV/0!</v>
      </c>
      <c r="AL70" s="518" t="e">
        <f>+(AH70-AF70)/AF70</f>
        <v>#DIV/0!</v>
      </c>
      <c r="AM70" s="126"/>
      <c r="AN70" s="463" t="s">
        <v>88</v>
      </c>
      <c r="AO70" s="32" t="s">
        <v>89</v>
      </c>
      <c r="AP70" s="33"/>
      <c r="AQ70" s="33"/>
      <c r="AR70" s="33"/>
      <c r="AS70" s="33"/>
      <c r="AT70" s="34" t="e">
        <f t="shared" si="180"/>
        <v>#DIV/0!</v>
      </c>
      <c r="AU70" s="34" t="e">
        <f t="shared" si="192"/>
        <v>#DIV/0!</v>
      </c>
      <c r="AV70" s="34" t="e">
        <f t="shared" si="181"/>
        <v>#DIV/0!</v>
      </c>
      <c r="AW70" s="34" t="e">
        <f t="shared" si="193"/>
        <v>#DIV/0!</v>
      </c>
      <c r="AX70" s="459">
        <f>+SUM(AP70:AP76)</f>
        <v>0</v>
      </c>
      <c r="AY70" s="459">
        <f t="shared" ref="AY70" si="200">+SUM(AQ70:AQ76)</f>
        <v>0</v>
      </c>
      <c r="AZ70" s="459">
        <f t="shared" ref="AZ70:BA70" si="201">+SUM(AR70:AR76)</f>
        <v>0</v>
      </c>
      <c r="BA70" s="459">
        <f t="shared" si="201"/>
        <v>0</v>
      </c>
      <c r="BB70" s="461" t="e">
        <f>+AX70/AX79</f>
        <v>#DIV/0!</v>
      </c>
      <c r="BC70" s="461" t="e">
        <f>+AY70/AY79</f>
        <v>#DIV/0!</v>
      </c>
      <c r="BD70" s="461" t="e">
        <f>+(AZ70-AX70)/AX70</f>
        <v>#DIV/0!</v>
      </c>
      <c r="BE70" s="518" t="e">
        <f>+(BA70-AY70)/AY70</f>
        <v>#DIV/0!</v>
      </c>
      <c r="BF70" s="126"/>
      <c r="BG70" s="463" t="s">
        <v>88</v>
      </c>
      <c r="BH70" s="32" t="s">
        <v>89</v>
      </c>
      <c r="BI70" s="33"/>
      <c r="BJ70" s="33"/>
      <c r="BK70" s="33"/>
      <c r="BL70" s="33"/>
      <c r="BM70" s="34" t="e">
        <f t="shared" si="184"/>
        <v>#DIV/0!</v>
      </c>
      <c r="BN70" s="34" t="e">
        <f t="shared" si="194"/>
        <v>#DIV/0!</v>
      </c>
      <c r="BO70" s="34" t="e">
        <f t="shared" si="185"/>
        <v>#DIV/0!</v>
      </c>
      <c r="BP70" s="34" t="e">
        <f t="shared" si="195"/>
        <v>#DIV/0!</v>
      </c>
      <c r="BQ70" s="459">
        <f>+SUM(BI70:BI76)</f>
        <v>0</v>
      </c>
      <c r="BR70" s="459">
        <f t="shared" ref="BR70" si="202">+SUM(BJ70:BJ76)</f>
        <v>0</v>
      </c>
      <c r="BS70" s="459">
        <f t="shared" ref="BS70:BT70" si="203">+SUM(BK70:BK76)</f>
        <v>0</v>
      </c>
      <c r="BT70" s="459">
        <f t="shared" si="203"/>
        <v>0</v>
      </c>
      <c r="BU70" s="461" t="e">
        <f>+BQ70/BQ79</f>
        <v>#DIV/0!</v>
      </c>
      <c r="BV70" s="461" t="e">
        <f>+BR70/BR79</f>
        <v>#DIV/0!</v>
      </c>
      <c r="BW70" s="461" t="e">
        <f>+(BS70-BQ70)/BQ70</f>
        <v>#DIV/0!</v>
      </c>
      <c r="BX70" s="518" t="e">
        <f>+(BT70-BR70)/BR70</f>
        <v>#DIV/0!</v>
      </c>
      <c r="BY70" s="1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8"/>
    </row>
    <row r="71" spans="2:96" ht="15" customHeight="1" x14ac:dyDescent="0.3">
      <c r="B71" s="464"/>
      <c r="C71" s="49" t="s">
        <v>90</v>
      </c>
      <c r="D71" s="42"/>
      <c r="E71" s="42"/>
      <c r="F71" s="42"/>
      <c r="G71" s="42"/>
      <c r="H71" s="43" t="e">
        <f t="shared" si="172"/>
        <v>#DIV/0!</v>
      </c>
      <c r="I71" s="43" t="e">
        <f t="shared" si="188"/>
        <v>#DIV/0!</v>
      </c>
      <c r="J71" s="43" t="e">
        <f t="shared" si="173"/>
        <v>#DIV/0!</v>
      </c>
      <c r="K71" s="43" t="e">
        <f t="shared" si="189"/>
        <v>#DIV/0!</v>
      </c>
      <c r="L71" s="466"/>
      <c r="M71" s="466"/>
      <c r="N71" s="466"/>
      <c r="O71" s="466"/>
      <c r="P71" s="467"/>
      <c r="Q71" s="467"/>
      <c r="R71" s="467"/>
      <c r="S71" s="520"/>
      <c r="U71" s="464"/>
      <c r="V71" s="49" t="s">
        <v>90</v>
      </c>
      <c r="W71" s="42"/>
      <c r="X71" s="42"/>
      <c r="Y71" s="42"/>
      <c r="Z71" s="42"/>
      <c r="AA71" s="43" t="e">
        <f t="shared" si="176"/>
        <v>#DIV/0!</v>
      </c>
      <c r="AB71" s="43" t="e">
        <f t="shared" si="190"/>
        <v>#DIV/0!</v>
      </c>
      <c r="AC71" s="43" t="e">
        <f t="shared" si="177"/>
        <v>#DIV/0!</v>
      </c>
      <c r="AD71" s="43" t="e">
        <f t="shared" si="191"/>
        <v>#DIV/0!</v>
      </c>
      <c r="AE71" s="466"/>
      <c r="AF71" s="466"/>
      <c r="AG71" s="466"/>
      <c r="AH71" s="466"/>
      <c r="AI71" s="467"/>
      <c r="AJ71" s="467"/>
      <c r="AK71" s="467"/>
      <c r="AL71" s="520"/>
      <c r="AM71" s="126"/>
      <c r="AN71" s="464"/>
      <c r="AO71" s="49" t="s">
        <v>90</v>
      </c>
      <c r="AP71" s="42"/>
      <c r="AQ71" s="42"/>
      <c r="AR71" s="42"/>
      <c r="AS71" s="42"/>
      <c r="AT71" s="43" t="e">
        <f t="shared" si="180"/>
        <v>#DIV/0!</v>
      </c>
      <c r="AU71" s="43" t="e">
        <f t="shared" si="192"/>
        <v>#DIV/0!</v>
      </c>
      <c r="AV71" s="43" t="e">
        <f t="shared" si="181"/>
        <v>#DIV/0!</v>
      </c>
      <c r="AW71" s="43" t="e">
        <f t="shared" si="193"/>
        <v>#DIV/0!</v>
      </c>
      <c r="AX71" s="466"/>
      <c r="AY71" s="466"/>
      <c r="AZ71" s="466"/>
      <c r="BA71" s="466"/>
      <c r="BB71" s="467"/>
      <c r="BC71" s="467"/>
      <c r="BD71" s="467"/>
      <c r="BE71" s="520"/>
      <c r="BF71" s="126"/>
      <c r="BG71" s="464"/>
      <c r="BH71" s="49" t="s">
        <v>90</v>
      </c>
      <c r="BI71" s="42"/>
      <c r="BJ71" s="42"/>
      <c r="BK71" s="42"/>
      <c r="BL71" s="42"/>
      <c r="BM71" s="43" t="e">
        <f t="shared" si="184"/>
        <v>#DIV/0!</v>
      </c>
      <c r="BN71" s="43" t="e">
        <f t="shared" si="194"/>
        <v>#DIV/0!</v>
      </c>
      <c r="BO71" s="43" t="e">
        <f t="shared" si="185"/>
        <v>#DIV/0!</v>
      </c>
      <c r="BP71" s="43" t="e">
        <f t="shared" si="195"/>
        <v>#DIV/0!</v>
      </c>
      <c r="BQ71" s="466"/>
      <c r="BR71" s="466"/>
      <c r="BS71" s="466"/>
      <c r="BT71" s="466"/>
      <c r="BU71" s="467"/>
      <c r="BV71" s="467"/>
      <c r="BW71" s="467"/>
      <c r="BX71" s="520"/>
      <c r="BY71" s="1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8"/>
    </row>
    <row r="72" spans="2:96" ht="15" customHeight="1" x14ac:dyDescent="0.3">
      <c r="B72" s="464"/>
      <c r="C72" s="49" t="s">
        <v>91</v>
      </c>
      <c r="D72" s="42"/>
      <c r="E72" s="42"/>
      <c r="F72" s="42"/>
      <c r="G72" s="42"/>
      <c r="H72" s="43" t="e">
        <f t="shared" si="172"/>
        <v>#DIV/0!</v>
      </c>
      <c r="I72" s="43" t="e">
        <f t="shared" si="188"/>
        <v>#DIV/0!</v>
      </c>
      <c r="J72" s="43" t="e">
        <f t="shared" si="173"/>
        <v>#DIV/0!</v>
      </c>
      <c r="K72" s="43" t="e">
        <f t="shared" si="189"/>
        <v>#DIV/0!</v>
      </c>
      <c r="L72" s="466"/>
      <c r="M72" s="466"/>
      <c r="N72" s="466"/>
      <c r="O72" s="466"/>
      <c r="P72" s="467"/>
      <c r="Q72" s="467"/>
      <c r="R72" s="467"/>
      <c r="S72" s="520"/>
      <c r="U72" s="464"/>
      <c r="V72" s="49" t="s">
        <v>91</v>
      </c>
      <c r="W72" s="42"/>
      <c r="X72" s="42"/>
      <c r="Y72" s="42"/>
      <c r="Z72" s="42"/>
      <c r="AA72" s="43" t="e">
        <f t="shared" si="176"/>
        <v>#DIV/0!</v>
      </c>
      <c r="AB72" s="43" t="e">
        <f t="shared" si="190"/>
        <v>#DIV/0!</v>
      </c>
      <c r="AC72" s="43" t="e">
        <f t="shared" si="177"/>
        <v>#DIV/0!</v>
      </c>
      <c r="AD72" s="43" t="e">
        <f t="shared" si="191"/>
        <v>#DIV/0!</v>
      </c>
      <c r="AE72" s="466"/>
      <c r="AF72" s="466"/>
      <c r="AG72" s="466"/>
      <c r="AH72" s="466"/>
      <c r="AI72" s="467"/>
      <c r="AJ72" s="467"/>
      <c r="AK72" s="467"/>
      <c r="AL72" s="520"/>
      <c r="AM72" s="126"/>
      <c r="AN72" s="464"/>
      <c r="AO72" s="49" t="s">
        <v>91</v>
      </c>
      <c r="AP72" s="42"/>
      <c r="AQ72" s="42"/>
      <c r="AR72" s="42"/>
      <c r="AS72" s="42"/>
      <c r="AT72" s="43" t="e">
        <f t="shared" si="180"/>
        <v>#DIV/0!</v>
      </c>
      <c r="AU72" s="43" t="e">
        <f t="shared" si="192"/>
        <v>#DIV/0!</v>
      </c>
      <c r="AV72" s="43" t="e">
        <f t="shared" si="181"/>
        <v>#DIV/0!</v>
      </c>
      <c r="AW72" s="43" t="e">
        <f t="shared" si="193"/>
        <v>#DIV/0!</v>
      </c>
      <c r="AX72" s="466"/>
      <c r="AY72" s="466"/>
      <c r="AZ72" s="466"/>
      <c r="BA72" s="466"/>
      <c r="BB72" s="467"/>
      <c r="BC72" s="467"/>
      <c r="BD72" s="467"/>
      <c r="BE72" s="520"/>
      <c r="BF72" s="126"/>
      <c r="BG72" s="464"/>
      <c r="BH72" s="49" t="s">
        <v>91</v>
      </c>
      <c r="BI72" s="42"/>
      <c r="BJ72" s="42"/>
      <c r="BK72" s="42"/>
      <c r="BL72" s="42"/>
      <c r="BM72" s="43" t="e">
        <f t="shared" si="184"/>
        <v>#DIV/0!</v>
      </c>
      <c r="BN72" s="43" t="e">
        <f t="shared" si="194"/>
        <v>#DIV/0!</v>
      </c>
      <c r="BO72" s="43" t="e">
        <f t="shared" si="185"/>
        <v>#DIV/0!</v>
      </c>
      <c r="BP72" s="43" t="e">
        <f t="shared" si="195"/>
        <v>#DIV/0!</v>
      </c>
      <c r="BQ72" s="466"/>
      <c r="BR72" s="466"/>
      <c r="BS72" s="466"/>
      <c r="BT72" s="466"/>
      <c r="BU72" s="467"/>
      <c r="BV72" s="467"/>
      <c r="BW72" s="467"/>
      <c r="BX72" s="520"/>
      <c r="BY72" s="1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8"/>
    </row>
    <row r="73" spans="2:96" ht="15" customHeight="1" x14ac:dyDescent="0.3">
      <c r="B73" s="464"/>
      <c r="C73" s="49" t="s">
        <v>92</v>
      </c>
      <c r="D73" s="42"/>
      <c r="E73" s="42"/>
      <c r="F73" s="42"/>
      <c r="G73" s="42"/>
      <c r="H73" s="43" t="e">
        <f t="shared" si="172"/>
        <v>#DIV/0!</v>
      </c>
      <c r="I73" s="43" t="e">
        <f t="shared" si="188"/>
        <v>#DIV/0!</v>
      </c>
      <c r="J73" s="43" t="e">
        <f t="shared" si="173"/>
        <v>#DIV/0!</v>
      </c>
      <c r="K73" s="43" t="e">
        <f t="shared" si="189"/>
        <v>#DIV/0!</v>
      </c>
      <c r="L73" s="466"/>
      <c r="M73" s="466"/>
      <c r="N73" s="466"/>
      <c r="O73" s="466"/>
      <c r="P73" s="467"/>
      <c r="Q73" s="467"/>
      <c r="R73" s="467"/>
      <c r="S73" s="520"/>
      <c r="U73" s="464"/>
      <c r="V73" s="49" t="s">
        <v>92</v>
      </c>
      <c r="W73" s="42"/>
      <c r="X73" s="42"/>
      <c r="Y73" s="42"/>
      <c r="Z73" s="42"/>
      <c r="AA73" s="43" t="e">
        <f t="shared" si="176"/>
        <v>#DIV/0!</v>
      </c>
      <c r="AB73" s="43" t="e">
        <f t="shared" si="190"/>
        <v>#DIV/0!</v>
      </c>
      <c r="AC73" s="43" t="e">
        <f t="shared" si="177"/>
        <v>#DIV/0!</v>
      </c>
      <c r="AD73" s="43" t="e">
        <f t="shared" si="191"/>
        <v>#DIV/0!</v>
      </c>
      <c r="AE73" s="466"/>
      <c r="AF73" s="466"/>
      <c r="AG73" s="466"/>
      <c r="AH73" s="466"/>
      <c r="AI73" s="467"/>
      <c r="AJ73" s="467"/>
      <c r="AK73" s="467"/>
      <c r="AL73" s="520"/>
      <c r="AM73" s="126"/>
      <c r="AN73" s="464"/>
      <c r="AO73" s="49" t="s">
        <v>92</v>
      </c>
      <c r="AP73" s="42"/>
      <c r="AQ73" s="42"/>
      <c r="AR73" s="42"/>
      <c r="AS73" s="42"/>
      <c r="AT73" s="43" t="e">
        <f t="shared" si="180"/>
        <v>#DIV/0!</v>
      </c>
      <c r="AU73" s="43" t="e">
        <f t="shared" si="192"/>
        <v>#DIV/0!</v>
      </c>
      <c r="AV73" s="43" t="e">
        <f t="shared" si="181"/>
        <v>#DIV/0!</v>
      </c>
      <c r="AW73" s="43" t="e">
        <f t="shared" si="193"/>
        <v>#DIV/0!</v>
      </c>
      <c r="AX73" s="466"/>
      <c r="AY73" s="466"/>
      <c r="AZ73" s="466"/>
      <c r="BA73" s="466"/>
      <c r="BB73" s="467"/>
      <c r="BC73" s="467"/>
      <c r="BD73" s="467"/>
      <c r="BE73" s="520"/>
      <c r="BF73" s="126"/>
      <c r="BG73" s="464"/>
      <c r="BH73" s="49" t="s">
        <v>92</v>
      </c>
      <c r="BI73" s="42"/>
      <c r="BJ73" s="42"/>
      <c r="BK73" s="42"/>
      <c r="BL73" s="42"/>
      <c r="BM73" s="43" t="e">
        <f t="shared" si="184"/>
        <v>#DIV/0!</v>
      </c>
      <c r="BN73" s="43" t="e">
        <f t="shared" si="194"/>
        <v>#DIV/0!</v>
      </c>
      <c r="BO73" s="43" t="e">
        <f t="shared" si="185"/>
        <v>#DIV/0!</v>
      </c>
      <c r="BP73" s="43" t="e">
        <f t="shared" si="195"/>
        <v>#DIV/0!</v>
      </c>
      <c r="BQ73" s="466"/>
      <c r="BR73" s="466"/>
      <c r="BS73" s="466"/>
      <c r="BT73" s="466"/>
      <c r="BU73" s="467"/>
      <c r="BV73" s="467"/>
      <c r="BW73" s="467"/>
      <c r="BX73" s="520"/>
      <c r="BY73" s="1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8"/>
    </row>
    <row r="74" spans="2:96" ht="15" customHeight="1" x14ac:dyDescent="0.3">
      <c r="B74" s="464"/>
      <c r="C74" s="49" t="s">
        <v>93</v>
      </c>
      <c r="D74" s="42"/>
      <c r="E74" s="42"/>
      <c r="F74" s="42"/>
      <c r="G74" s="42"/>
      <c r="H74" s="43" t="e">
        <f t="shared" si="172"/>
        <v>#DIV/0!</v>
      </c>
      <c r="I74" s="43" t="e">
        <f t="shared" si="188"/>
        <v>#DIV/0!</v>
      </c>
      <c r="J74" s="43" t="e">
        <f t="shared" si="173"/>
        <v>#DIV/0!</v>
      </c>
      <c r="K74" s="43" t="e">
        <f t="shared" si="189"/>
        <v>#DIV/0!</v>
      </c>
      <c r="L74" s="466"/>
      <c r="M74" s="466"/>
      <c r="N74" s="466"/>
      <c r="O74" s="466"/>
      <c r="P74" s="467"/>
      <c r="Q74" s="467"/>
      <c r="R74" s="467"/>
      <c r="S74" s="520"/>
      <c r="U74" s="464"/>
      <c r="V74" s="49" t="s">
        <v>93</v>
      </c>
      <c r="W74" s="42"/>
      <c r="X74" s="42"/>
      <c r="Y74" s="42"/>
      <c r="Z74" s="42"/>
      <c r="AA74" s="43" t="e">
        <f t="shared" si="176"/>
        <v>#DIV/0!</v>
      </c>
      <c r="AB74" s="43" t="e">
        <f t="shared" si="190"/>
        <v>#DIV/0!</v>
      </c>
      <c r="AC74" s="43" t="e">
        <f t="shared" si="177"/>
        <v>#DIV/0!</v>
      </c>
      <c r="AD74" s="43" t="e">
        <f t="shared" si="191"/>
        <v>#DIV/0!</v>
      </c>
      <c r="AE74" s="466"/>
      <c r="AF74" s="466"/>
      <c r="AG74" s="466"/>
      <c r="AH74" s="466"/>
      <c r="AI74" s="467"/>
      <c r="AJ74" s="467"/>
      <c r="AK74" s="467"/>
      <c r="AL74" s="520"/>
      <c r="AM74" s="126"/>
      <c r="AN74" s="464"/>
      <c r="AO74" s="49" t="s">
        <v>93</v>
      </c>
      <c r="AP74" s="42"/>
      <c r="AQ74" s="42"/>
      <c r="AR74" s="42"/>
      <c r="AS74" s="42"/>
      <c r="AT74" s="43" t="e">
        <f t="shared" si="180"/>
        <v>#DIV/0!</v>
      </c>
      <c r="AU74" s="43" t="e">
        <f t="shared" si="192"/>
        <v>#DIV/0!</v>
      </c>
      <c r="AV74" s="43" t="e">
        <f t="shared" si="181"/>
        <v>#DIV/0!</v>
      </c>
      <c r="AW74" s="43" t="e">
        <f t="shared" si="193"/>
        <v>#DIV/0!</v>
      </c>
      <c r="AX74" s="466"/>
      <c r="AY74" s="466"/>
      <c r="AZ74" s="466"/>
      <c r="BA74" s="466"/>
      <c r="BB74" s="467"/>
      <c r="BC74" s="467"/>
      <c r="BD74" s="467"/>
      <c r="BE74" s="520"/>
      <c r="BF74" s="126"/>
      <c r="BG74" s="464"/>
      <c r="BH74" s="49" t="s">
        <v>93</v>
      </c>
      <c r="BI74" s="42"/>
      <c r="BJ74" s="42"/>
      <c r="BK74" s="42"/>
      <c r="BL74" s="42"/>
      <c r="BM74" s="43" t="e">
        <f t="shared" si="184"/>
        <v>#DIV/0!</v>
      </c>
      <c r="BN74" s="43" t="e">
        <f t="shared" si="194"/>
        <v>#DIV/0!</v>
      </c>
      <c r="BO74" s="43" t="e">
        <f t="shared" si="185"/>
        <v>#DIV/0!</v>
      </c>
      <c r="BP74" s="43" t="e">
        <f t="shared" si="195"/>
        <v>#DIV/0!</v>
      </c>
      <c r="BQ74" s="466"/>
      <c r="BR74" s="466"/>
      <c r="BS74" s="466"/>
      <c r="BT74" s="466"/>
      <c r="BU74" s="467"/>
      <c r="BV74" s="467"/>
      <c r="BW74" s="467"/>
      <c r="BX74" s="520"/>
      <c r="BY74" s="1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8"/>
    </row>
    <row r="75" spans="2:96" ht="15" customHeight="1" x14ac:dyDescent="0.3">
      <c r="B75" s="464"/>
      <c r="C75" s="49" t="s">
        <v>94</v>
      </c>
      <c r="D75" s="42"/>
      <c r="E75" s="42"/>
      <c r="F75" s="42"/>
      <c r="G75" s="42"/>
      <c r="H75" s="43" t="e">
        <f t="shared" si="172"/>
        <v>#DIV/0!</v>
      </c>
      <c r="I75" s="43" t="e">
        <f t="shared" si="188"/>
        <v>#DIV/0!</v>
      </c>
      <c r="J75" s="43" t="e">
        <f t="shared" si="173"/>
        <v>#DIV/0!</v>
      </c>
      <c r="K75" s="43" t="e">
        <f t="shared" si="189"/>
        <v>#DIV/0!</v>
      </c>
      <c r="L75" s="466"/>
      <c r="M75" s="466"/>
      <c r="N75" s="466"/>
      <c r="O75" s="466"/>
      <c r="P75" s="467"/>
      <c r="Q75" s="467"/>
      <c r="R75" s="467"/>
      <c r="S75" s="520"/>
      <c r="U75" s="464"/>
      <c r="V75" s="49" t="s">
        <v>94</v>
      </c>
      <c r="W75" s="42"/>
      <c r="X75" s="42"/>
      <c r="Y75" s="42"/>
      <c r="Z75" s="42"/>
      <c r="AA75" s="43" t="e">
        <f t="shared" si="176"/>
        <v>#DIV/0!</v>
      </c>
      <c r="AB75" s="43" t="e">
        <f t="shared" si="190"/>
        <v>#DIV/0!</v>
      </c>
      <c r="AC75" s="43" t="e">
        <f t="shared" si="177"/>
        <v>#DIV/0!</v>
      </c>
      <c r="AD75" s="43" t="e">
        <f t="shared" si="191"/>
        <v>#DIV/0!</v>
      </c>
      <c r="AE75" s="466"/>
      <c r="AF75" s="466"/>
      <c r="AG75" s="466"/>
      <c r="AH75" s="466"/>
      <c r="AI75" s="467"/>
      <c r="AJ75" s="467"/>
      <c r="AK75" s="467"/>
      <c r="AL75" s="520"/>
      <c r="AM75" s="126"/>
      <c r="AN75" s="464"/>
      <c r="AO75" s="49" t="s">
        <v>94</v>
      </c>
      <c r="AP75" s="42"/>
      <c r="AQ75" s="42"/>
      <c r="AR75" s="42"/>
      <c r="AS75" s="42"/>
      <c r="AT75" s="43" t="e">
        <f t="shared" si="180"/>
        <v>#DIV/0!</v>
      </c>
      <c r="AU75" s="43" t="e">
        <f t="shared" si="192"/>
        <v>#DIV/0!</v>
      </c>
      <c r="AV75" s="43" t="e">
        <f t="shared" si="181"/>
        <v>#DIV/0!</v>
      </c>
      <c r="AW75" s="43" t="e">
        <f t="shared" si="193"/>
        <v>#DIV/0!</v>
      </c>
      <c r="AX75" s="466"/>
      <c r="AY75" s="466"/>
      <c r="AZ75" s="466"/>
      <c r="BA75" s="466"/>
      <c r="BB75" s="467"/>
      <c r="BC75" s="467"/>
      <c r="BD75" s="467"/>
      <c r="BE75" s="520"/>
      <c r="BF75" s="126"/>
      <c r="BG75" s="464"/>
      <c r="BH75" s="49" t="s">
        <v>94</v>
      </c>
      <c r="BI75" s="42"/>
      <c r="BJ75" s="42"/>
      <c r="BK75" s="42"/>
      <c r="BL75" s="42"/>
      <c r="BM75" s="43" t="e">
        <f t="shared" si="184"/>
        <v>#DIV/0!</v>
      </c>
      <c r="BN75" s="43" t="e">
        <f t="shared" si="194"/>
        <v>#DIV/0!</v>
      </c>
      <c r="BO75" s="43" t="e">
        <f t="shared" si="185"/>
        <v>#DIV/0!</v>
      </c>
      <c r="BP75" s="43" t="e">
        <f t="shared" si="195"/>
        <v>#DIV/0!</v>
      </c>
      <c r="BQ75" s="466"/>
      <c r="BR75" s="466"/>
      <c r="BS75" s="466"/>
      <c r="BT75" s="466"/>
      <c r="BU75" s="467"/>
      <c r="BV75" s="467"/>
      <c r="BW75" s="467"/>
      <c r="BX75" s="520"/>
      <c r="BY75" s="1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8"/>
    </row>
    <row r="76" spans="2:96" ht="15.75" customHeight="1" thickBot="1" x14ac:dyDescent="0.35">
      <c r="B76" s="465"/>
      <c r="C76" s="45" t="s">
        <v>95</v>
      </c>
      <c r="D76" s="46"/>
      <c r="E76" s="46"/>
      <c r="F76" s="46"/>
      <c r="G76" s="46"/>
      <c r="H76" s="47" t="e">
        <f t="shared" si="172"/>
        <v>#DIV/0!</v>
      </c>
      <c r="I76" s="47" t="e">
        <f t="shared" si="188"/>
        <v>#DIV/0!</v>
      </c>
      <c r="J76" s="47" t="e">
        <f t="shared" si="173"/>
        <v>#DIV/0!</v>
      </c>
      <c r="K76" s="47" t="e">
        <f t="shared" si="189"/>
        <v>#DIV/0!</v>
      </c>
      <c r="L76" s="460"/>
      <c r="M76" s="460"/>
      <c r="N76" s="460"/>
      <c r="O76" s="460"/>
      <c r="P76" s="462"/>
      <c r="Q76" s="462"/>
      <c r="R76" s="462"/>
      <c r="S76" s="519"/>
      <c r="U76" s="465"/>
      <c r="V76" s="45" t="s">
        <v>95</v>
      </c>
      <c r="W76" s="46"/>
      <c r="X76" s="46"/>
      <c r="Y76" s="46"/>
      <c r="Z76" s="46"/>
      <c r="AA76" s="47" t="e">
        <f t="shared" si="176"/>
        <v>#DIV/0!</v>
      </c>
      <c r="AB76" s="47" t="e">
        <f t="shared" si="190"/>
        <v>#DIV/0!</v>
      </c>
      <c r="AC76" s="47" t="e">
        <f t="shared" si="177"/>
        <v>#DIV/0!</v>
      </c>
      <c r="AD76" s="47" t="e">
        <f t="shared" si="191"/>
        <v>#DIV/0!</v>
      </c>
      <c r="AE76" s="460"/>
      <c r="AF76" s="460"/>
      <c r="AG76" s="460"/>
      <c r="AH76" s="460"/>
      <c r="AI76" s="462"/>
      <c r="AJ76" s="462"/>
      <c r="AK76" s="462"/>
      <c r="AL76" s="519"/>
      <c r="AM76" s="126"/>
      <c r="AN76" s="465"/>
      <c r="AO76" s="45" t="s">
        <v>95</v>
      </c>
      <c r="AP76" s="46"/>
      <c r="AQ76" s="46"/>
      <c r="AR76" s="46"/>
      <c r="AS76" s="46"/>
      <c r="AT76" s="47" t="e">
        <f t="shared" si="180"/>
        <v>#DIV/0!</v>
      </c>
      <c r="AU76" s="47" t="e">
        <f t="shared" si="192"/>
        <v>#DIV/0!</v>
      </c>
      <c r="AV76" s="47" t="e">
        <f t="shared" si="181"/>
        <v>#DIV/0!</v>
      </c>
      <c r="AW76" s="47" t="e">
        <f t="shared" si="193"/>
        <v>#DIV/0!</v>
      </c>
      <c r="AX76" s="460"/>
      <c r="AY76" s="460"/>
      <c r="AZ76" s="460"/>
      <c r="BA76" s="460"/>
      <c r="BB76" s="462"/>
      <c r="BC76" s="462"/>
      <c r="BD76" s="462"/>
      <c r="BE76" s="519"/>
      <c r="BF76" s="126"/>
      <c r="BG76" s="465"/>
      <c r="BH76" s="45" t="s">
        <v>95</v>
      </c>
      <c r="BI76" s="46"/>
      <c r="BJ76" s="46"/>
      <c r="BK76" s="46"/>
      <c r="BL76" s="46"/>
      <c r="BM76" s="47" t="e">
        <f t="shared" si="184"/>
        <v>#DIV/0!</v>
      </c>
      <c r="BN76" s="47" t="e">
        <f t="shared" si="194"/>
        <v>#DIV/0!</v>
      </c>
      <c r="BO76" s="47" t="e">
        <f t="shared" si="185"/>
        <v>#DIV/0!</v>
      </c>
      <c r="BP76" s="47" t="e">
        <f t="shared" si="195"/>
        <v>#DIV/0!</v>
      </c>
      <c r="BQ76" s="460"/>
      <c r="BR76" s="460"/>
      <c r="BS76" s="460"/>
      <c r="BT76" s="460"/>
      <c r="BU76" s="462"/>
      <c r="BV76" s="462"/>
      <c r="BW76" s="462"/>
      <c r="BX76" s="519"/>
      <c r="BY76" s="1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8"/>
    </row>
    <row r="77" spans="2:96" ht="23.25" customHeight="1" x14ac:dyDescent="0.3">
      <c r="B77" s="514" t="s">
        <v>96</v>
      </c>
      <c r="C77" s="49" t="s">
        <v>97</v>
      </c>
      <c r="D77" s="42"/>
      <c r="E77" s="42"/>
      <c r="F77" s="42"/>
      <c r="G77" s="42"/>
      <c r="H77" s="43" t="e">
        <f t="shared" si="172"/>
        <v>#DIV/0!</v>
      </c>
      <c r="I77" s="43" t="e">
        <f t="shared" si="188"/>
        <v>#DIV/0!</v>
      </c>
      <c r="J77" s="43" t="e">
        <f t="shared" si="173"/>
        <v>#DIV/0!</v>
      </c>
      <c r="K77" s="43" t="e">
        <f t="shared" si="189"/>
        <v>#DIV/0!</v>
      </c>
      <c r="L77" s="459">
        <f>+SUM(D77:D78)</f>
        <v>0</v>
      </c>
      <c r="M77" s="459">
        <f t="shared" ref="M77" si="204">+SUM(E77:E78)</f>
        <v>0</v>
      </c>
      <c r="N77" s="459">
        <f t="shared" ref="N77:O77" si="205">+SUM(F77:F78)</f>
        <v>0</v>
      </c>
      <c r="O77" s="459">
        <f t="shared" si="205"/>
        <v>0</v>
      </c>
      <c r="P77" s="461" t="e">
        <f>+L77/L79</f>
        <v>#DIV/0!</v>
      </c>
      <c r="Q77" s="461" t="e">
        <f>+M77/M79</f>
        <v>#DIV/0!</v>
      </c>
      <c r="R77" s="461" t="e">
        <f>+(N77-L77)/L77</f>
        <v>#DIV/0!</v>
      </c>
      <c r="S77" s="518" t="e">
        <f>+(O77-M77)/M77</f>
        <v>#DIV/0!</v>
      </c>
      <c r="U77" s="514" t="s">
        <v>96</v>
      </c>
      <c r="V77" s="49" t="s">
        <v>97</v>
      </c>
      <c r="W77" s="42"/>
      <c r="X77" s="42"/>
      <c r="Y77" s="42"/>
      <c r="Z77" s="42"/>
      <c r="AA77" s="43" t="e">
        <f t="shared" si="176"/>
        <v>#DIV/0!</v>
      </c>
      <c r="AB77" s="43" t="e">
        <f t="shared" si="190"/>
        <v>#DIV/0!</v>
      </c>
      <c r="AC77" s="43" t="e">
        <f t="shared" si="177"/>
        <v>#DIV/0!</v>
      </c>
      <c r="AD77" s="43" t="e">
        <f t="shared" si="191"/>
        <v>#DIV/0!</v>
      </c>
      <c r="AE77" s="459">
        <f>+SUM(W77:W78)</f>
        <v>0</v>
      </c>
      <c r="AF77" s="459">
        <f t="shared" ref="AF77" si="206">+SUM(X77:X78)</f>
        <v>0</v>
      </c>
      <c r="AG77" s="459">
        <f t="shared" ref="AG77:AH77" si="207">+SUM(Y77:Y78)</f>
        <v>0</v>
      </c>
      <c r="AH77" s="459">
        <f t="shared" si="207"/>
        <v>0</v>
      </c>
      <c r="AI77" s="461" t="e">
        <f>+AE77/AE79</f>
        <v>#DIV/0!</v>
      </c>
      <c r="AJ77" s="461" t="e">
        <f>+AF77/AF79</f>
        <v>#DIV/0!</v>
      </c>
      <c r="AK77" s="461" t="e">
        <f>+(AG77-AE77)/AE77</f>
        <v>#DIV/0!</v>
      </c>
      <c r="AL77" s="518" t="e">
        <f>+(AH77-AF77)/AF77</f>
        <v>#DIV/0!</v>
      </c>
      <c r="AM77" s="126"/>
      <c r="AN77" s="514" t="s">
        <v>96</v>
      </c>
      <c r="AO77" s="49" t="s">
        <v>97</v>
      </c>
      <c r="AP77" s="42"/>
      <c r="AQ77" s="42"/>
      <c r="AR77" s="42"/>
      <c r="AS77" s="42"/>
      <c r="AT77" s="43" t="e">
        <f t="shared" si="180"/>
        <v>#DIV/0!</v>
      </c>
      <c r="AU77" s="43" t="e">
        <f t="shared" si="192"/>
        <v>#DIV/0!</v>
      </c>
      <c r="AV77" s="43" t="e">
        <f t="shared" si="181"/>
        <v>#DIV/0!</v>
      </c>
      <c r="AW77" s="43" t="e">
        <f t="shared" si="193"/>
        <v>#DIV/0!</v>
      </c>
      <c r="AX77" s="459">
        <f>+SUM(AP77:AP78)</f>
        <v>0</v>
      </c>
      <c r="AY77" s="459">
        <f t="shared" ref="AY77" si="208">+SUM(AQ77:AQ78)</f>
        <v>0</v>
      </c>
      <c r="AZ77" s="459">
        <f t="shared" ref="AZ77:BA77" si="209">+SUM(AR77:AR78)</f>
        <v>0</v>
      </c>
      <c r="BA77" s="459">
        <f t="shared" si="209"/>
        <v>0</v>
      </c>
      <c r="BB77" s="461" t="e">
        <f>+AX77/AX79</f>
        <v>#DIV/0!</v>
      </c>
      <c r="BC77" s="461" t="e">
        <f>+AY77/AY79</f>
        <v>#DIV/0!</v>
      </c>
      <c r="BD77" s="461" t="e">
        <f>+(AZ77-AX77)/AX77</f>
        <v>#DIV/0!</v>
      </c>
      <c r="BE77" s="518" t="e">
        <f>+(BA77-AY77)/AY77</f>
        <v>#DIV/0!</v>
      </c>
      <c r="BF77" s="126"/>
      <c r="BG77" s="514" t="s">
        <v>96</v>
      </c>
      <c r="BH77" s="49" t="s">
        <v>97</v>
      </c>
      <c r="BI77" s="42"/>
      <c r="BJ77" s="42"/>
      <c r="BK77" s="42"/>
      <c r="BL77" s="42"/>
      <c r="BM77" s="43" t="e">
        <f t="shared" si="184"/>
        <v>#DIV/0!</v>
      </c>
      <c r="BN77" s="43" t="e">
        <f t="shared" si="194"/>
        <v>#DIV/0!</v>
      </c>
      <c r="BO77" s="43" t="e">
        <f t="shared" si="185"/>
        <v>#DIV/0!</v>
      </c>
      <c r="BP77" s="43" t="e">
        <f t="shared" si="195"/>
        <v>#DIV/0!</v>
      </c>
      <c r="BQ77" s="459">
        <f>+SUM(BI77:BI78)</f>
        <v>0</v>
      </c>
      <c r="BR77" s="459">
        <f t="shared" ref="BR77" si="210">+SUM(BJ77:BJ78)</f>
        <v>0</v>
      </c>
      <c r="BS77" s="459">
        <f t="shared" ref="BS77:BT77" si="211">+SUM(BK77:BK78)</f>
        <v>0</v>
      </c>
      <c r="BT77" s="459">
        <f t="shared" si="211"/>
        <v>0</v>
      </c>
      <c r="BU77" s="461" t="e">
        <f>+BQ77/BQ79</f>
        <v>#DIV/0!</v>
      </c>
      <c r="BV77" s="461" t="e">
        <f>+BR77/BR79</f>
        <v>#DIV/0!</v>
      </c>
      <c r="BW77" s="461" t="e">
        <f>+(BS77-BQ77)/BQ77</f>
        <v>#DIV/0!</v>
      </c>
      <c r="BX77" s="518" t="e">
        <f>+(BT77-BR77)/BR77</f>
        <v>#DIV/0!</v>
      </c>
      <c r="BY77" s="1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8"/>
    </row>
    <row r="78" spans="2:96" ht="23.25" customHeight="1" thickBot="1" x14ac:dyDescent="0.35">
      <c r="B78" s="515"/>
      <c r="C78" s="45" t="s">
        <v>98</v>
      </c>
      <c r="D78" s="46"/>
      <c r="E78" s="46"/>
      <c r="F78" s="46"/>
      <c r="G78" s="46"/>
      <c r="H78" s="47" t="e">
        <f t="shared" si="172"/>
        <v>#DIV/0!</v>
      </c>
      <c r="I78" s="47" t="e">
        <f t="shared" si="188"/>
        <v>#DIV/0!</v>
      </c>
      <c r="J78" s="47" t="e">
        <f t="shared" si="173"/>
        <v>#DIV/0!</v>
      </c>
      <c r="K78" s="47" t="e">
        <f t="shared" si="189"/>
        <v>#DIV/0!</v>
      </c>
      <c r="L78" s="460"/>
      <c r="M78" s="460"/>
      <c r="N78" s="460"/>
      <c r="O78" s="460"/>
      <c r="P78" s="462"/>
      <c r="Q78" s="462"/>
      <c r="R78" s="462"/>
      <c r="S78" s="519"/>
      <c r="U78" s="515"/>
      <c r="V78" s="45" t="s">
        <v>98</v>
      </c>
      <c r="W78" s="46"/>
      <c r="X78" s="46"/>
      <c r="Y78" s="46"/>
      <c r="Z78" s="46"/>
      <c r="AA78" s="47" t="e">
        <f t="shared" si="176"/>
        <v>#DIV/0!</v>
      </c>
      <c r="AB78" s="47" t="e">
        <f t="shared" si="190"/>
        <v>#DIV/0!</v>
      </c>
      <c r="AC78" s="47" t="e">
        <f t="shared" si="177"/>
        <v>#DIV/0!</v>
      </c>
      <c r="AD78" s="47" t="e">
        <f t="shared" si="191"/>
        <v>#DIV/0!</v>
      </c>
      <c r="AE78" s="460"/>
      <c r="AF78" s="460"/>
      <c r="AG78" s="460"/>
      <c r="AH78" s="460"/>
      <c r="AI78" s="462"/>
      <c r="AJ78" s="462"/>
      <c r="AK78" s="462"/>
      <c r="AL78" s="519"/>
      <c r="AM78" s="126"/>
      <c r="AN78" s="515"/>
      <c r="AO78" s="45" t="s">
        <v>98</v>
      </c>
      <c r="AP78" s="46"/>
      <c r="AQ78" s="46"/>
      <c r="AR78" s="46"/>
      <c r="AS78" s="46"/>
      <c r="AT78" s="47" t="e">
        <f t="shared" si="180"/>
        <v>#DIV/0!</v>
      </c>
      <c r="AU78" s="47" t="e">
        <f t="shared" si="192"/>
        <v>#DIV/0!</v>
      </c>
      <c r="AV78" s="47" t="e">
        <f t="shared" si="181"/>
        <v>#DIV/0!</v>
      </c>
      <c r="AW78" s="47" t="e">
        <f t="shared" si="193"/>
        <v>#DIV/0!</v>
      </c>
      <c r="AX78" s="460"/>
      <c r="AY78" s="460"/>
      <c r="AZ78" s="460"/>
      <c r="BA78" s="460"/>
      <c r="BB78" s="462"/>
      <c r="BC78" s="462"/>
      <c r="BD78" s="462"/>
      <c r="BE78" s="519"/>
      <c r="BF78" s="126"/>
      <c r="BG78" s="515"/>
      <c r="BH78" s="45" t="s">
        <v>98</v>
      </c>
      <c r="BI78" s="46"/>
      <c r="BJ78" s="46"/>
      <c r="BK78" s="46"/>
      <c r="BL78" s="46"/>
      <c r="BM78" s="47" t="e">
        <f t="shared" si="184"/>
        <v>#DIV/0!</v>
      </c>
      <c r="BN78" s="47" t="e">
        <f t="shared" si="194"/>
        <v>#DIV/0!</v>
      </c>
      <c r="BO78" s="47" t="e">
        <f t="shared" si="185"/>
        <v>#DIV/0!</v>
      </c>
      <c r="BP78" s="47" t="e">
        <f t="shared" si="195"/>
        <v>#DIV/0!</v>
      </c>
      <c r="BQ78" s="460"/>
      <c r="BR78" s="460"/>
      <c r="BS78" s="460"/>
      <c r="BT78" s="460"/>
      <c r="BU78" s="462"/>
      <c r="BV78" s="462"/>
      <c r="BW78" s="462"/>
      <c r="BX78" s="519"/>
      <c r="BY78" s="1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8"/>
    </row>
    <row r="79" spans="2:96" ht="15.75" customHeight="1" thickBot="1" x14ac:dyDescent="0.35">
      <c r="B79" s="7"/>
      <c r="C79" s="51" t="s">
        <v>64</v>
      </c>
      <c r="D79" s="59">
        <f>SUM(D66:D78)</f>
        <v>0</v>
      </c>
      <c r="E79" s="59">
        <f>SUM(E66:E78)</f>
        <v>0</v>
      </c>
      <c r="F79" s="59">
        <f>SUM(F66:F78)</f>
        <v>0</v>
      </c>
      <c r="G79" s="59">
        <f>SUM(G66:G78)</f>
        <v>0</v>
      </c>
      <c r="H79" s="60" t="e">
        <f>SUM(H66:H78)</f>
        <v>#DIV/0!</v>
      </c>
      <c r="I79" s="60" t="e">
        <f t="shared" si="188"/>
        <v>#DIV/0!</v>
      </c>
      <c r="J79" s="60"/>
      <c r="K79" s="59">
        <f t="shared" ref="K79" si="212">(E79+D79)/2</f>
        <v>0</v>
      </c>
      <c r="L79" s="59">
        <f>SUM(L66:L78)</f>
        <v>0</v>
      </c>
      <c r="M79" s="59">
        <f>SUM(M66:M78)</f>
        <v>0</v>
      </c>
      <c r="N79" s="59"/>
      <c r="O79" s="59"/>
      <c r="P79" s="60" t="e">
        <f>SUM(P66:P78)</f>
        <v>#DIV/0!</v>
      </c>
      <c r="Q79" s="60"/>
      <c r="R79" s="60"/>
      <c r="S79" s="60" t="e">
        <f>+(M79-L79)/L79</f>
        <v>#DIV/0!</v>
      </c>
      <c r="U79" s="7"/>
      <c r="V79" s="51" t="s">
        <v>64</v>
      </c>
      <c r="W79" s="59">
        <f>SUM(W66:W78)</f>
        <v>0</v>
      </c>
      <c r="X79" s="59">
        <f>SUM(X66:X78)</f>
        <v>0</v>
      </c>
      <c r="Y79" s="59">
        <f>SUM(Y66:Y78)</f>
        <v>0</v>
      </c>
      <c r="Z79" s="59">
        <f>SUM(Z66:Z78)</f>
        <v>0</v>
      </c>
      <c r="AA79" s="60" t="e">
        <f>SUM(AA66:AA78)</f>
        <v>#DIV/0!</v>
      </c>
      <c r="AB79" s="60" t="e">
        <f t="shared" si="190"/>
        <v>#DIV/0!</v>
      </c>
      <c r="AC79" s="60"/>
      <c r="AD79" s="59">
        <f t="shared" ref="AD79" si="213">(X79+W79)/2</f>
        <v>0</v>
      </c>
      <c r="AE79" s="59">
        <f>SUM(AE66:AE78)</f>
        <v>0</v>
      </c>
      <c r="AF79" s="59">
        <f>SUM(AF66:AF78)</f>
        <v>0</v>
      </c>
      <c r="AG79" s="59"/>
      <c r="AH79" s="59"/>
      <c r="AI79" s="60" t="e">
        <f>SUM(AI66:AI78)</f>
        <v>#DIV/0!</v>
      </c>
      <c r="AJ79" s="60"/>
      <c r="AK79" s="60"/>
      <c r="AL79" s="60" t="e">
        <f>+(AF79-AE79)/AE79</f>
        <v>#DIV/0!</v>
      </c>
      <c r="AM79" s="126"/>
      <c r="AN79" s="7"/>
      <c r="AO79" s="51" t="s">
        <v>64</v>
      </c>
      <c r="AP79" s="59">
        <f>SUM(AP66:AP78)</f>
        <v>0</v>
      </c>
      <c r="AQ79" s="59">
        <f>SUM(AQ66:AQ78)</f>
        <v>0</v>
      </c>
      <c r="AR79" s="59">
        <f>SUM(AR66:AR78)</f>
        <v>0</v>
      </c>
      <c r="AS79" s="59">
        <f>SUM(AS66:AS78)</f>
        <v>0</v>
      </c>
      <c r="AT79" s="60" t="e">
        <f>SUM(AT66:AT78)</f>
        <v>#DIV/0!</v>
      </c>
      <c r="AU79" s="60" t="e">
        <f t="shared" si="192"/>
        <v>#DIV/0!</v>
      </c>
      <c r="AV79" s="60"/>
      <c r="AW79" s="59">
        <f t="shared" ref="AW79" si="214">(AQ79+AP79)/2</f>
        <v>0</v>
      </c>
      <c r="AX79" s="59">
        <f>SUM(AX66:AX78)</f>
        <v>0</v>
      </c>
      <c r="AY79" s="59">
        <f>SUM(AY66:AY78)</f>
        <v>0</v>
      </c>
      <c r="AZ79" s="59"/>
      <c r="BA79" s="59"/>
      <c r="BB79" s="60" t="e">
        <f>SUM(BB66:BB78)</f>
        <v>#DIV/0!</v>
      </c>
      <c r="BC79" s="60"/>
      <c r="BD79" s="60"/>
      <c r="BE79" s="60" t="e">
        <f>+(AY79-AX79)/AX79</f>
        <v>#DIV/0!</v>
      </c>
      <c r="BF79" s="126"/>
      <c r="BG79" s="7"/>
      <c r="BH79" s="51" t="s">
        <v>64</v>
      </c>
      <c r="BI79" s="59">
        <f>SUM(BI66:BI78)</f>
        <v>0</v>
      </c>
      <c r="BJ79" s="59">
        <f>SUM(BJ66:BJ78)</f>
        <v>0</v>
      </c>
      <c r="BK79" s="59">
        <f>SUM(BK66:BK78)</f>
        <v>0</v>
      </c>
      <c r="BL79" s="59">
        <f>SUM(BL66:BL78)</f>
        <v>0</v>
      </c>
      <c r="BM79" s="60" t="e">
        <f>SUM(BM66:BM78)</f>
        <v>#DIV/0!</v>
      </c>
      <c r="BN79" s="60" t="e">
        <f t="shared" si="194"/>
        <v>#DIV/0!</v>
      </c>
      <c r="BO79" s="60"/>
      <c r="BP79" s="59">
        <f t="shared" ref="BP79" si="215">(BJ79+BI79)/2</f>
        <v>0</v>
      </c>
      <c r="BQ79" s="59">
        <f>SUM(BQ66:BQ78)</f>
        <v>0</v>
      </c>
      <c r="BR79" s="59">
        <f>SUM(BR66:BR78)</f>
        <v>0</v>
      </c>
      <c r="BS79" s="59"/>
      <c r="BT79" s="59"/>
      <c r="BU79" s="60" t="e">
        <f>SUM(BU66:BU78)</f>
        <v>#DIV/0!</v>
      </c>
      <c r="BV79" s="60"/>
      <c r="BW79" s="60"/>
      <c r="BX79" s="60" t="e">
        <f>+(BR79-BQ79)/BQ79</f>
        <v>#DIV/0!</v>
      </c>
      <c r="BY79" s="1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8"/>
    </row>
    <row r="80" spans="2:96" x14ac:dyDescent="0.3"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</row>
  </sheetData>
  <mergeCells count="666"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7FA3-EC66-4E73-BECA-8D0CF3A6656B}">
  <sheetPr codeName="Hoja20"/>
  <dimension ref="A1:AZ187"/>
  <sheetViews>
    <sheetView showWhiteSpace="0" zoomScaleNormal="100" zoomScaleSheetLayoutView="40" zoomScalePageLayoutView="50" workbookViewId="0">
      <selection activeCell="B3" sqref="B3:I3"/>
    </sheetView>
  </sheetViews>
  <sheetFormatPr baseColWidth="10" defaultColWidth="11.44140625" defaultRowHeight="14.4" x14ac:dyDescent="0.3"/>
  <cols>
    <col min="1" max="1" width="2.109375" style="5" customWidth="1"/>
    <col min="2" max="2" width="20.109375" style="5" bestFit="1" customWidth="1"/>
    <col min="3" max="3" width="17.33203125" style="5" bestFit="1" customWidth="1"/>
    <col min="4" max="4" width="17.33203125" style="5" customWidth="1"/>
    <col min="5" max="5" width="20.44140625" style="58" customWidth="1"/>
    <col min="6" max="6" width="17.33203125" style="5" bestFit="1" customWidth="1"/>
    <col min="7" max="7" width="17.33203125" style="5" customWidth="1"/>
    <col min="8" max="8" width="20.88671875" style="58" customWidth="1"/>
    <col min="9" max="9" width="19.109375" style="5" customWidth="1"/>
    <col min="10" max="10" width="2.109375" style="5" customWidth="1"/>
    <col min="11" max="11" width="20.109375" style="5" bestFit="1" customWidth="1"/>
    <col min="12" max="12" width="17.33203125" style="5" bestFit="1" customWidth="1"/>
    <col min="13" max="13" width="17.33203125" style="5" customWidth="1"/>
    <col min="14" max="14" width="20.44140625" style="58" customWidth="1"/>
    <col min="15" max="15" width="17.33203125" style="5" bestFit="1" customWidth="1"/>
    <col min="16" max="16" width="17.33203125" style="5" customWidth="1"/>
    <col min="17" max="17" width="20.88671875" style="5" customWidth="1"/>
    <col min="18" max="18" width="19.109375" style="5" customWidth="1"/>
    <col min="19" max="19" width="3.5546875" style="5" customWidth="1"/>
    <col min="20" max="20" width="20.109375" style="5" bestFit="1" customWidth="1"/>
    <col min="21" max="21" width="17.33203125" style="5" bestFit="1" customWidth="1"/>
    <col min="22" max="22" width="17.33203125" style="5" customWidth="1"/>
    <col min="23" max="23" width="20.44140625" style="58" customWidth="1"/>
    <col min="24" max="24" width="17.33203125" style="5" bestFit="1" customWidth="1"/>
    <col min="25" max="25" width="17.33203125" style="5" customWidth="1"/>
    <col min="26" max="26" width="20.88671875" style="5" customWidth="1"/>
    <col min="27" max="27" width="19.109375" style="5" customWidth="1"/>
    <col min="28" max="28" width="3.109375" style="5" customWidth="1"/>
    <col min="29" max="29" width="20.109375" style="5" bestFit="1" customWidth="1"/>
    <col min="30" max="30" width="17.33203125" style="5" bestFit="1" customWidth="1"/>
    <col min="31" max="31" width="17.33203125" style="5" customWidth="1"/>
    <col min="32" max="32" width="20.44140625" style="58" customWidth="1"/>
    <col min="33" max="33" width="17.33203125" style="5" bestFit="1" customWidth="1"/>
    <col min="34" max="34" width="17.33203125" style="5" customWidth="1"/>
    <col min="35" max="35" width="20.88671875" style="5" customWidth="1"/>
    <col min="36" max="36" width="19.109375" style="5" customWidth="1"/>
    <col min="37" max="38" width="3.5546875" style="5" customWidth="1"/>
    <col min="39" max="39" width="20.109375" style="5" bestFit="1" customWidth="1"/>
    <col min="40" max="40" width="17.33203125" style="5" bestFit="1" customWidth="1"/>
    <col min="41" max="41" width="17.33203125" style="5" customWidth="1"/>
    <col min="42" max="42" width="20.44140625" style="58" customWidth="1"/>
    <col min="43" max="43" width="17.33203125" style="5" bestFit="1" customWidth="1"/>
    <col min="44" max="44" width="17.33203125" style="5" customWidth="1"/>
    <col min="45" max="45" width="20.88671875" style="58" customWidth="1"/>
    <col min="46" max="46" width="19.109375" style="199" customWidth="1"/>
    <col min="47" max="16384" width="11.44140625" style="5"/>
  </cols>
  <sheetData>
    <row r="1" spans="1:46" ht="66.75" customHeight="1" x14ac:dyDescent="0.3">
      <c r="A1" s="1"/>
      <c r="B1" s="2"/>
      <c r="C1" s="3"/>
      <c r="D1" s="3"/>
      <c r="E1" s="154"/>
      <c r="F1" s="3"/>
      <c r="G1" s="3"/>
      <c r="H1" s="154"/>
      <c r="I1" s="3"/>
      <c r="J1" s="1"/>
      <c r="K1" s="2"/>
      <c r="L1" s="3"/>
      <c r="M1" s="3"/>
      <c r="N1" s="154"/>
      <c r="O1" s="3"/>
      <c r="P1" s="3"/>
      <c r="Q1" s="3"/>
      <c r="R1" s="3"/>
      <c r="S1" s="1"/>
      <c r="T1" s="2"/>
      <c r="U1" s="3"/>
      <c r="V1" s="3"/>
      <c r="W1" s="154"/>
      <c r="X1" s="3"/>
      <c r="Y1" s="3"/>
      <c r="Z1" s="3"/>
      <c r="AA1" s="3"/>
      <c r="AC1" s="2"/>
      <c r="AD1" s="3"/>
      <c r="AE1" s="3"/>
      <c r="AF1" s="154"/>
      <c r="AG1" s="3"/>
      <c r="AH1" s="3"/>
      <c r="AI1" s="3"/>
      <c r="AJ1" s="3"/>
      <c r="AK1" s="1"/>
      <c r="AL1" s="1"/>
      <c r="AM1" s="2"/>
      <c r="AN1" s="3"/>
      <c r="AO1" s="3"/>
      <c r="AP1" s="154"/>
      <c r="AQ1" s="3"/>
      <c r="AR1" s="3"/>
      <c r="AS1" s="154"/>
      <c r="AT1" s="155"/>
    </row>
    <row r="2" spans="1:46" ht="15" customHeight="1" x14ac:dyDescent="0.3">
      <c r="B2" s="468" t="s">
        <v>157</v>
      </c>
      <c r="C2" s="469"/>
      <c r="D2" s="469"/>
      <c r="E2" s="469"/>
      <c r="F2" s="469"/>
      <c r="G2" s="469"/>
      <c r="H2" s="469"/>
      <c r="I2" s="469"/>
      <c r="K2" s="468" t="s">
        <v>157</v>
      </c>
      <c r="L2" s="469"/>
      <c r="M2" s="469"/>
      <c r="N2" s="469"/>
      <c r="O2" s="469"/>
      <c r="P2" s="469"/>
      <c r="Q2" s="469"/>
      <c r="R2" s="469"/>
      <c r="T2" s="468" t="s">
        <v>157</v>
      </c>
      <c r="U2" s="469"/>
      <c r="V2" s="469"/>
      <c r="W2" s="469"/>
      <c r="X2" s="469"/>
      <c r="Y2" s="469"/>
      <c r="Z2" s="469"/>
      <c r="AA2" s="469"/>
      <c r="AC2" s="468" t="s">
        <v>157</v>
      </c>
      <c r="AD2" s="469"/>
      <c r="AE2" s="469"/>
      <c r="AF2" s="469"/>
      <c r="AG2" s="469"/>
      <c r="AH2" s="469"/>
      <c r="AI2" s="469"/>
      <c r="AJ2" s="469"/>
      <c r="AM2" s="468" t="s">
        <v>157</v>
      </c>
      <c r="AN2" s="469"/>
      <c r="AO2" s="469"/>
      <c r="AP2" s="469"/>
      <c r="AQ2" s="469"/>
      <c r="AR2" s="469"/>
      <c r="AS2" s="469"/>
      <c r="AT2" s="469"/>
    </row>
    <row r="3" spans="1:46" ht="51.75" customHeight="1" x14ac:dyDescent="0.3">
      <c r="B3" s="485" t="s">
        <v>158</v>
      </c>
      <c r="C3" s="542"/>
      <c r="D3" s="542"/>
      <c r="E3" s="542"/>
      <c r="F3" s="542"/>
      <c r="G3" s="542"/>
      <c r="H3" s="542"/>
      <c r="I3" s="543"/>
      <c r="K3" s="485" t="s">
        <v>158</v>
      </c>
      <c r="L3" s="542"/>
      <c r="M3" s="542"/>
      <c r="N3" s="542"/>
      <c r="O3" s="542"/>
      <c r="P3" s="542"/>
      <c r="Q3" s="542"/>
      <c r="R3" s="543"/>
      <c r="T3" s="485" t="s">
        <v>158</v>
      </c>
      <c r="U3" s="542"/>
      <c r="V3" s="542"/>
      <c r="W3" s="542"/>
      <c r="X3" s="542"/>
      <c r="Y3" s="542"/>
      <c r="Z3" s="542"/>
      <c r="AA3" s="543"/>
      <c r="AC3" s="485" t="s">
        <v>158</v>
      </c>
      <c r="AD3" s="542"/>
      <c r="AE3" s="542"/>
      <c r="AF3" s="542"/>
      <c r="AG3" s="542"/>
      <c r="AH3" s="542"/>
      <c r="AI3" s="542"/>
      <c r="AJ3" s="543"/>
      <c r="AM3" s="485" t="s">
        <v>158</v>
      </c>
      <c r="AN3" s="542"/>
      <c r="AO3" s="542"/>
      <c r="AP3" s="542"/>
      <c r="AQ3" s="542"/>
      <c r="AR3" s="542"/>
      <c r="AS3" s="542"/>
      <c r="AT3" s="543"/>
    </row>
    <row r="4" spans="1:46" ht="15" customHeight="1" thickBot="1" x14ac:dyDescent="0.35">
      <c r="B4" s="450" t="s">
        <v>52</v>
      </c>
      <c r="C4" s="451"/>
      <c r="D4" s="451"/>
      <c r="E4" s="451"/>
      <c r="F4" s="451"/>
      <c r="G4" s="451"/>
      <c r="H4" s="451"/>
      <c r="I4" s="451"/>
      <c r="K4" s="450" t="s">
        <v>53</v>
      </c>
      <c r="L4" s="451"/>
      <c r="M4" s="451"/>
      <c r="N4" s="451"/>
      <c r="O4" s="451"/>
      <c r="P4" s="451"/>
      <c r="Q4" s="451"/>
      <c r="R4" s="451"/>
      <c r="T4" s="450" t="s">
        <v>54</v>
      </c>
      <c r="U4" s="451"/>
      <c r="V4" s="451"/>
      <c r="W4" s="451"/>
      <c r="X4" s="451"/>
      <c r="Y4" s="451"/>
      <c r="Z4" s="451"/>
      <c r="AA4" s="451"/>
      <c r="AC4" s="450" t="s">
        <v>55</v>
      </c>
      <c r="AD4" s="451"/>
      <c r="AE4" s="451"/>
      <c r="AF4" s="451"/>
      <c r="AG4" s="451"/>
      <c r="AH4" s="451"/>
      <c r="AI4" s="451"/>
      <c r="AJ4" s="451"/>
      <c r="AM4" s="450" t="s">
        <v>56</v>
      </c>
      <c r="AN4" s="451"/>
      <c r="AO4" s="451"/>
      <c r="AP4" s="451"/>
      <c r="AQ4" s="451"/>
      <c r="AR4" s="451"/>
      <c r="AS4" s="451"/>
      <c r="AT4" s="451"/>
    </row>
    <row r="5" spans="1:46" ht="15.75" customHeight="1" x14ac:dyDescent="0.3">
      <c r="A5" s="1"/>
      <c r="B5" s="454" t="s">
        <v>159</v>
      </c>
      <c r="C5" s="528">
        <v>2019</v>
      </c>
      <c r="D5" s="541"/>
      <c r="E5" s="529"/>
      <c r="F5" s="532">
        <v>2020</v>
      </c>
      <c r="G5" s="540"/>
      <c r="H5" s="533"/>
      <c r="I5" s="156" t="s">
        <v>60</v>
      </c>
      <c r="J5" s="1"/>
      <c r="K5" s="454" t="s">
        <v>80</v>
      </c>
      <c r="L5" s="528">
        <v>2019</v>
      </c>
      <c r="M5" s="541"/>
      <c r="N5" s="529"/>
      <c r="O5" s="532">
        <v>2020</v>
      </c>
      <c r="P5" s="540"/>
      <c r="Q5" s="533"/>
      <c r="R5" s="156" t="s">
        <v>60</v>
      </c>
      <c r="S5" s="1"/>
      <c r="T5" s="454" t="s">
        <v>80</v>
      </c>
      <c r="U5" s="528">
        <v>2019</v>
      </c>
      <c r="V5" s="541"/>
      <c r="W5" s="529"/>
      <c r="X5" s="532">
        <v>2020</v>
      </c>
      <c r="Y5" s="540"/>
      <c r="Z5" s="533"/>
      <c r="AA5" s="156" t="s">
        <v>60</v>
      </c>
      <c r="AC5" s="454" t="s">
        <v>80</v>
      </c>
      <c r="AD5" s="528">
        <v>2019</v>
      </c>
      <c r="AE5" s="541"/>
      <c r="AF5" s="529"/>
      <c r="AG5" s="532">
        <v>2020</v>
      </c>
      <c r="AH5" s="540"/>
      <c r="AI5" s="533"/>
      <c r="AJ5" s="156" t="s">
        <v>60</v>
      </c>
      <c r="AK5" s="1"/>
      <c r="AL5" s="1"/>
      <c r="AM5" s="454" t="s">
        <v>80</v>
      </c>
      <c r="AN5" s="528">
        <v>2019</v>
      </c>
      <c r="AO5" s="541"/>
      <c r="AP5" s="529"/>
      <c r="AQ5" s="532">
        <v>2020</v>
      </c>
      <c r="AR5" s="540"/>
      <c r="AS5" s="533"/>
      <c r="AT5" s="157" t="s">
        <v>60</v>
      </c>
    </row>
    <row r="6" spans="1:46" ht="29.4" thickBot="1" x14ac:dyDescent="0.35">
      <c r="A6" s="1"/>
      <c r="B6" s="455"/>
      <c r="C6" s="29" t="s">
        <v>156</v>
      </c>
      <c r="D6" s="29" t="s">
        <v>62</v>
      </c>
      <c r="E6" s="158" t="s">
        <v>160</v>
      </c>
      <c r="F6" s="29" t="s">
        <v>156</v>
      </c>
      <c r="G6" s="29" t="s">
        <v>62</v>
      </c>
      <c r="H6" s="158" t="s">
        <v>160</v>
      </c>
      <c r="I6" s="159" t="s">
        <v>160</v>
      </c>
      <c r="J6" s="1"/>
      <c r="K6" s="455"/>
      <c r="L6" s="29" t="s">
        <v>156</v>
      </c>
      <c r="M6" s="29" t="s">
        <v>62</v>
      </c>
      <c r="N6" s="158" t="s">
        <v>160</v>
      </c>
      <c r="O6" s="29" t="s">
        <v>156</v>
      </c>
      <c r="P6" s="29" t="s">
        <v>62</v>
      </c>
      <c r="Q6" s="30" t="s">
        <v>160</v>
      </c>
      <c r="R6" s="159" t="s">
        <v>160</v>
      </c>
      <c r="S6" s="1"/>
      <c r="T6" s="455"/>
      <c r="U6" s="29" t="s">
        <v>156</v>
      </c>
      <c r="V6" s="29" t="s">
        <v>62</v>
      </c>
      <c r="W6" s="158" t="s">
        <v>160</v>
      </c>
      <c r="X6" s="29" t="s">
        <v>156</v>
      </c>
      <c r="Y6" s="29" t="s">
        <v>62</v>
      </c>
      <c r="Z6" s="30" t="s">
        <v>160</v>
      </c>
      <c r="AA6" s="159" t="s">
        <v>160</v>
      </c>
      <c r="AC6" s="455"/>
      <c r="AD6" s="29" t="s">
        <v>156</v>
      </c>
      <c r="AE6" s="29" t="s">
        <v>62</v>
      </c>
      <c r="AF6" s="158" t="s">
        <v>160</v>
      </c>
      <c r="AG6" s="29" t="s">
        <v>156</v>
      </c>
      <c r="AH6" s="29" t="s">
        <v>62</v>
      </c>
      <c r="AI6" s="30" t="s">
        <v>160</v>
      </c>
      <c r="AJ6" s="159" t="s">
        <v>160</v>
      </c>
      <c r="AK6" s="1"/>
      <c r="AL6" s="1"/>
      <c r="AM6" s="455"/>
      <c r="AN6" s="29" t="s">
        <v>156</v>
      </c>
      <c r="AO6" s="29" t="s">
        <v>62</v>
      </c>
      <c r="AP6" s="158" t="s">
        <v>160</v>
      </c>
      <c r="AQ6" s="29" t="s">
        <v>156</v>
      </c>
      <c r="AR6" s="29" t="s">
        <v>62</v>
      </c>
      <c r="AS6" s="158" t="s">
        <v>160</v>
      </c>
      <c r="AT6" s="160" t="s">
        <v>160</v>
      </c>
    </row>
    <row r="7" spans="1:46" s="54" customFormat="1" x14ac:dyDescent="0.3">
      <c r="A7" s="50"/>
      <c r="B7" s="161" t="s">
        <v>84</v>
      </c>
      <c r="C7" s="162">
        <f t="shared" ref="C7:D22" si="0">+C53+C97+C142</f>
        <v>0</v>
      </c>
      <c r="D7" s="144">
        <f t="shared" si="0"/>
        <v>0</v>
      </c>
      <c r="E7" s="163" t="e">
        <f>+D7/C7</f>
        <v>#DIV/0!</v>
      </c>
      <c r="F7" s="162">
        <f t="shared" ref="F7:G22" si="1">+F53+F97+F142</f>
        <v>0</v>
      </c>
      <c r="G7" s="144">
        <f t="shared" si="1"/>
        <v>0</v>
      </c>
      <c r="H7" s="163" t="e">
        <f>+G7/F7</f>
        <v>#DIV/0!</v>
      </c>
      <c r="I7" s="164" t="e">
        <f>+(H7-E7)/E7</f>
        <v>#DIV/0!</v>
      </c>
      <c r="J7" s="50"/>
      <c r="K7" s="161" t="s">
        <v>84</v>
      </c>
      <c r="L7" s="162">
        <f>+L53+L97+L142</f>
        <v>0</v>
      </c>
      <c r="M7" s="144">
        <f t="shared" ref="L7:M22" si="2">+M53+M97+M142</f>
        <v>0</v>
      </c>
      <c r="N7" s="163" t="e">
        <f>+M7/L7</f>
        <v>#DIV/0!</v>
      </c>
      <c r="O7" s="162">
        <f t="shared" ref="O7:P22" si="3">+O53+O97+O142</f>
        <v>0</v>
      </c>
      <c r="P7" s="144">
        <f t="shared" si="3"/>
        <v>0</v>
      </c>
      <c r="Q7" s="162" t="e">
        <f>+P7/O7</f>
        <v>#DIV/0!</v>
      </c>
      <c r="R7" s="164" t="e">
        <f>+(Q7-N7)/N7</f>
        <v>#DIV/0!</v>
      </c>
      <c r="S7" s="89"/>
      <c r="T7" s="161" t="s">
        <v>84</v>
      </c>
      <c r="U7" s="162">
        <f t="shared" ref="U7:V22" si="4">+U53+U97+U142</f>
        <v>0</v>
      </c>
      <c r="V7" s="144">
        <f t="shared" si="4"/>
        <v>0</v>
      </c>
      <c r="W7" s="163" t="e">
        <f>+V7/U7</f>
        <v>#DIV/0!</v>
      </c>
      <c r="X7" s="162">
        <f t="shared" ref="X7:Y22" si="5">+X53+X97+X142</f>
        <v>0</v>
      </c>
      <c r="Y7" s="144">
        <f t="shared" si="5"/>
        <v>0</v>
      </c>
      <c r="Z7" s="162" t="e">
        <f>+Y7/X7</f>
        <v>#DIV/0!</v>
      </c>
      <c r="AA7" s="164" t="e">
        <f>+(Z7-W7)/W7</f>
        <v>#DIV/0!</v>
      </c>
      <c r="AC7" s="161" t="s">
        <v>84</v>
      </c>
      <c r="AD7" s="162">
        <f t="shared" ref="AD7:AE22" si="6">+AD53+AD97+AD142</f>
        <v>0</v>
      </c>
      <c r="AE7" s="144">
        <f t="shared" si="6"/>
        <v>0</v>
      </c>
      <c r="AF7" s="163" t="e">
        <f>+AE7/AD7</f>
        <v>#DIV/0!</v>
      </c>
      <c r="AG7" s="162">
        <f t="shared" ref="AG7:AH22" si="7">+AG53+AG97+AG142</f>
        <v>0</v>
      </c>
      <c r="AH7" s="144">
        <f t="shared" si="7"/>
        <v>0</v>
      </c>
      <c r="AI7" s="162" t="e">
        <f>+AH7/AG7</f>
        <v>#DIV/0!</v>
      </c>
      <c r="AJ7" s="164" t="e">
        <f>+(AI7-AF7)/AF7</f>
        <v>#DIV/0!</v>
      </c>
      <c r="AK7" s="89"/>
      <c r="AL7" s="89"/>
      <c r="AM7" s="161" t="s">
        <v>84</v>
      </c>
      <c r="AN7" s="162">
        <f>+AD7+U7+L7+C7</f>
        <v>0</v>
      </c>
      <c r="AO7" s="144">
        <f>+AE7+V7+M7+D7</f>
        <v>0</v>
      </c>
      <c r="AP7" s="163" t="e">
        <f>+AO7/AN7</f>
        <v>#DIV/0!</v>
      </c>
      <c r="AQ7" s="144">
        <f>+AG7+X7+O7+F7</f>
        <v>0</v>
      </c>
      <c r="AR7" s="162">
        <f>+AH7+Y7+P7+G7</f>
        <v>0</v>
      </c>
      <c r="AS7" s="165" t="e">
        <f>+AR7/AQ7</f>
        <v>#DIV/0!</v>
      </c>
      <c r="AT7" s="166" t="e">
        <f>+(AS7-AP7)/AP7</f>
        <v>#DIV/0!</v>
      </c>
    </row>
    <row r="8" spans="1:46" x14ac:dyDescent="0.3">
      <c r="A8" s="1"/>
      <c r="B8" s="167" t="s">
        <v>161</v>
      </c>
      <c r="C8" s="42">
        <f t="shared" si="0"/>
        <v>0</v>
      </c>
      <c r="D8" s="42">
        <f t="shared" si="0"/>
        <v>0</v>
      </c>
      <c r="E8" s="44" t="e">
        <f t="shared" ref="E8:E46" si="8">+D8/C8</f>
        <v>#DIV/0!</v>
      </c>
      <c r="F8" s="42">
        <f t="shared" si="1"/>
        <v>0</v>
      </c>
      <c r="G8" s="42">
        <f t="shared" si="1"/>
        <v>0</v>
      </c>
      <c r="H8" s="44" t="e">
        <f t="shared" ref="H8:H45" si="9">+G8/F8</f>
        <v>#DIV/0!</v>
      </c>
      <c r="I8" s="117" t="e">
        <f t="shared" ref="I8:I46" si="10">+(H8-E8)/E8</f>
        <v>#DIV/0!</v>
      </c>
      <c r="J8" s="1"/>
      <c r="K8" s="167" t="s">
        <v>161</v>
      </c>
      <c r="L8" s="42">
        <f t="shared" si="2"/>
        <v>0</v>
      </c>
      <c r="M8" s="42">
        <f t="shared" si="2"/>
        <v>0</v>
      </c>
      <c r="N8" s="44" t="e">
        <f t="shared" ref="N8:N46" si="11">+M8/L8</f>
        <v>#DIV/0!</v>
      </c>
      <c r="O8" s="42">
        <f t="shared" si="3"/>
        <v>0</v>
      </c>
      <c r="P8" s="42">
        <f t="shared" si="3"/>
        <v>0</v>
      </c>
      <c r="Q8" s="42" t="e">
        <f t="shared" ref="Q8:Q45" si="12">+P8/O8</f>
        <v>#DIV/0!</v>
      </c>
      <c r="R8" s="117" t="e">
        <f t="shared" ref="R8:R46" si="13">+(Q8-N8)/N8</f>
        <v>#DIV/0!</v>
      </c>
      <c r="S8" s="87"/>
      <c r="T8" s="167" t="s">
        <v>161</v>
      </c>
      <c r="U8" s="42">
        <f t="shared" si="4"/>
        <v>0</v>
      </c>
      <c r="V8" s="42">
        <f t="shared" si="4"/>
        <v>0</v>
      </c>
      <c r="W8" s="44" t="e">
        <f t="shared" ref="W8:W46" si="14">+V8/U8</f>
        <v>#DIV/0!</v>
      </c>
      <c r="X8" s="42">
        <f t="shared" si="5"/>
        <v>0</v>
      </c>
      <c r="Y8" s="42">
        <f t="shared" si="5"/>
        <v>0</v>
      </c>
      <c r="Z8" s="42" t="e">
        <f t="shared" ref="Z8:Z45" si="15">+Y8/X8</f>
        <v>#DIV/0!</v>
      </c>
      <c r="AA8" s="117" t="e">
        <f t="shared" ref="AA8:AA46" si="16">+(Z8-W8)/W8</f>
        <v>#DIV/0!</v>
      </c>
      <c r="AC8" s="167" t="s">
        <v>161</v>
      </c>
      <c r="AD8" s="42">
        <f t="shared" si="6"/>
        <v>0</v>
      </c>
      <c r="AE8" s="42">
        <f t="shared" si="6"/>
        <v>0</v>
      </c>
      <c r="AF8" s="44" t="e">
        <f t="shared" ref="AF8:AF46" si="17">+AE8/AD8</f>
        <v>#DIV/0!</v>
      </c>
      <c r="AG8" s="42">
        <f t="shared" si="7"/>
        <v>0</v>
      </c>
      <c r="AH8" s="42">
        <f t="shared" si="7"/>
        <v>0</v>
      </c>
      <c r="AI8" s="42" t="e">
        <f t="shared" ref="AI8:AI45" si="18">+AH8/AG8</f>
        <v>#DIV/0!</v>
      </c>
      <c r="AJ8" s="117" t="e">
        <f t="shared" ref="AJ8:AJ46" si="19">+(AI8-AF8)/AF8</f>
        <v>#DIV/0!</v>
      </c>
      <c r="AK8" s="87"/>
      <c r="AL8" s="87"/>
      <c r="AM8" s="167" t="s">
        <v>161</v>
      </c>
      <c r="AN8" s="42">
        <f t="shared" ref="AN8:AR46" si="20">+AD8+U8+L8+C8</f>
        <v>0</v>
      </c>
      <c r="AO8" s="168">
        <f t="shared" si="20"/>
        <v>0</v>
      </c>
      <c r="AP8" s="44" t="e">
        <f t="shared" ref="AP8:AP46" si="21">+AO8/AN8</f>
        <v>#DIV/0!</v>
      </c>
      <c r="AQ8" s="169">
        <f t="shared" si="20"/>
        <v>0</v>
      </c>
      <c r="AR8" s="42">
        <f t="shared" si="20"/>
        <v>0</v>
      </c>
      <c r="AS8" s="170" t="e">
        <f t="shared" ref="AS8:AS45" si="22">+AR8/AQ8</f>
        <v>#DIV/0!</v>
      </c>
      <c r="AT8" s="171" t="e">
        <f t="shared" ref="AT8:AT45" si="23">+(AS8-AP8)/AP8</f>
        <v>#DIV/0!</v>
      </c>
    </row>
    <row r="9" spans="1:46" x14ac:dyDescent="0.3">
      <c r="A9" s="1"/>
      <c r="B9" s="167" t="s">
        <v>110</v>
      </c>
      <c r="C9" s="42">
        <f t="shared" si="0"/>
        <v>0</v>
      </c>
      <c r="D9" s="42">
        <f t="shared" si="0"/>
        <v>0</v>
      </c>
      <c r="E9" s="44" t="e">
        <f t="shared" si="8"/>
        <v>#DIV/0!</v>
      </c>
      <c r="F9" s="42">
        <f t="shared" si="1"/>
        <v>0</v>
      </c>
      <c r="G9" s="42">
        <f t="shared" si="1"/>
        <v>0</v>
      </c>
      <c r="H9" s="44" t="e">
        <f t="shared" si="9"/>
        <v>#DIV/0!</v>
      </c>
      <c r="I9" s="117" t="e">
        <f t="shared" si="10"/>
        <v>#DIV/0!</v>
      </c>
      <c r="J9" s="1"/>
      <c r="K9" s="167" t="s">
        <v>110</v>
      </c>
      <c r="L9" s="42">
        <f t="shared" si="2"/>
        <v>0</v>
      </c>
      <c r="M9" s="42">
        <f t="shared" si="2"/>
        <v>0</v>
      </c>
      <c r="N9" s="44" t="e">
        <f t="shared" si="11"/>
        <v>#DIV/0!</v>
      </c>
      <c r="O9" s="42">
        <f t="shared" si="3"/>
        <v>0</v>
      </c>
      <c r="P9" s="42">
        <f t="shared" si="3"/>
        <v>0</v>
      </c>
      <c r="Q9" s="42" t="e">
        <f t="shared" si="12"/>
        <v>#DIV/0!</v>
      </c>
      <c r="R9" s="117" t="e">
        <f t="shared" si="13"/>
        <v>#DIV/0!</v>
      </c>
      <c r="S9" s="87"/>
      <c r="T9" s="167" t="s">
        <v>110</v>
      </c>
      <c r="U9" s="42">
        <f t="shared" si="4"/>
        <v>0</v>
      </c>
      <c r="V9" s="42">
        <f t="shared" si="4"/>
        <v>0</v>
      </c>
      <c r="W9" s="44" t="e">
        <f t="shared" si="14"/>
        <v>#DIV/0!</v>
      </c>
      <c r="X9" s="42">
        <f t="shared" si="5"/>
        <v>0</v>
      </c>
      <c r="Y9" s="42">
        <f t="shared" si="5"/>
        <v>0</v>
      </c>
      <c r="Z9" s="42" t="e">
        <f t="shared" si="15"/>
        <v>#DIV/0!</v>
      </c>
      <c r="AA9" s="117" t="e">
        <f t="shared" si="16"/>
        <v>#DIV/0!</v>
      </c>
      <c r="AC9" s="167" t="s">
        <v>110</v>
      </c>
      <c r="AD9" s="42">
        <f t="shared" si="6"/>
        <v>0</v>
      </c>
      <c r="AE9" s="42">
        <f t="shared" si="6"/>
        <v>0</v>
      </c>
      <c r="AF9" s="44" t="e">
        <f t="shared" si="17"/>
        <v>#DIV/0!</v>
      </c>
      <c r="AG9" s="42">
        <f t="shared" si="7"/>
        <v>0</v>
      </c>
      <c r="AH9" s="42">
        <f t="shared" si="7"/>
        <v>0</v>
      </c>
      <c r="AI9" s="42" t="e">
        <f t="shared" si="18"/>
        <v>#DIV/0!</v>
      </c>
      <c r="AJ9" s="117" t="e">
        <f t="shared" si="19"/>
        <v>#DIV/0!</v>
      </c>
      <c r="AK9" s="87"/>
      <c r="AL9" s="87"/>
      <c r="AM9" s="167" t="s">
        <v>110</v>
      </c>
      <c r="AN9" s="42">
        <f t="shared" si="20"/>
        <v>0</v>
      </c>
      <c r="AO9" s="168">
        <f t="shared" si="20"/>
        <v>0</v>
      </c>
      <c r="AP9" s="44" t="e">
        <f t="shared" si="21"/>
        <v>#DIV/0!</v>
      </c>
      <c r="AQ9" s="169">
        <f t="shared" si="20"/>
        <v>0</v>
      </c>
      <c r="AR9" s="42">
        <f t="shared" si="20"/>
        <v>0</v>
      </c>
      <c r="AS9" s="170" t="e">
        <f t="shared" si="22"/>
        <v>#DIV/0!</v>
      </c>
      <c r="AT9" s="171" t="e">
        <f t="shared" si="23"/>
        <v>#DIV/0!</v>
      </c>
    </row>
    <row r="10" spans="1:46" s="178" customFormat="1" x14ac:dyDescent="0.3">
      <c r="A10" s="172"/>
      <c r="B10" s="173" t="s">
        <v>85</v>
      </c>
      <c r="C10" s="174">
        <f t="shared" si="0"/>
        <v>0</v>
      </c>
      <c r="D10" s="175">
        <f t="shared" si="0"/>
        <v>0</v>
      </c>
      <c r="E10" s="176" t="e">
        <f t="shared" si="8"/>
        <v>#DIV/0!</v>
      </c>
      <c r="F10" s="174">
        <f t="shared" si="1"/>
        <v>0</v>
      </c>
      <c r="G10" s="175">
        <f t="shared" si="1"/>
        <v>0</v>
      </c>
      <c r="H10" s="176" t="e">
        <f t="shared" si="9"/>
        <v>#DIV/0!</v>
      </c>
      <c r="I10" s="164" t="e">
        <f t="shared" si="10"/>
        <v>#DIV/0!</v>
      </c>
      <c r="J10" s="172"/>
      <c r="K10" s="173" t="s">
        <v>85</v>
      </c>
      <c r="L10" s="174">
        <f t="shared" si="2"/>
        <v>0</v>
      </c>
      <c r="M10" s="175">
        <f t="shared" si="2"/>
        <v>0</v>
      </c>
      <c r="N10" s="176" t="e">
        <f t="shared" si="11"/>
        <v>#DIV/0!</v>
      </c>
      <c r="O10" s="174">
        <f t="shared" si="3"/>
        <v>0</v>
      </c>
      <c r="P10" s="175">
        <f t="shared" si="3"/>
        <v>0</v>
      </c>
      <c r="Q10" s="174" t="e">
        <f t="shared" si="12"/>
        <v>#DIV/0!</v>
      </c>
      <c r="R10" s="164" t="e">
        <f t="shared" si="13"/>
        <v>#DIV/0!</v>
      </c>
      <c r="S10" s="177"/>
      <c r="T10" s="173" t="s">
        <v>85</v>
      </c>
      <c r="U10" s="174">
        <f t="shared" si="4"/>
        <v>0</v>
      </c>
      <c r="V10" s="175">
        <f t="shared" si="4"/>
        <v>0</v>
      </c>
      <c r="W10" s="176" t="e">
        <f t="shared" si="14"/>
        <v>#DIV/0!</v>
      </c>
      <c r="X10" s="174">
        <f t="shared" si="5"/>
        <v>0</v>
      </c>
      <c r="Y10" s="175">
        <f t="shared" si="5"/>
        <v>0</v>
      </c>
      <c r="Z10" s="174" t="e">
        <f t="shared" si="15"/>
        <v>#DIV/0!</v>
      </c>
      <c r="AA10" s="164" t="e">
        <f t="shared" si="16"/>
        <v>#DIV/0!</v>
      </c>
      <c r="AC10" s="173" t="s">
        <v>85</v>
      </c>
      <c r="AD10" s="174">
        <f t="shared" si="6"/>
        <v>0</v>
      </c>
      <c r="AE10" s="175">
        <f t="shared" si="6"/>
        <v>0</v>
      </c>
      <c r="AF10" s="176" t="e">
        <f t="shared" si="17"/>
        <v>#DIV/0!</v>
      </c>
      <c r="AG10" s="174">
        <f t="shared" si="7"/>
        <v>0</v>
      </c>
      <c r="AH10" s="175">
        <f t="shared" si="7"/>
        <v>0</v>
      </c>
      <c r="AI10" s="174" t="e">
        <f t="shared" si="18"/>
        <v>#DIV/0!</v>
      </c>
      <c r="AJ10" s="164" t="e">
        <f t="shared" si="19"/>
        <v>#DIV/0!</v>
      </c>
      <c r="AK10" s="177"/>
      <c r="AL10" s="177"/>
      <c r="AM10" s="173" t="s">
        <v>85</v>
      </c>
      <c r="AN10" s="174">
        <f t="shared" si="20"/>
        <v>0</v>
      </c>
      <c r="AO10" s="175">
        <f t="shared" si="20"/>
        <v>0</v>
      </c>
      <c r="AP10" s="176" t="e">
        <f t="shared" si="21"/>
        <v>#DIV/0!</v>
      </c>
      <c r="AQ10" s="175">
        <f t="shared" si="20"/>
        <v>0</v>
      </c>
      <c r="AR10" s="174">
        <f t="shared" si="20"/>
        <v>0</v>
      </c>
      <c r="AS10" s="179" t="e">
        <f t="shared" si="22"/>
        <v>#DIV/0!</v>
      </c>
      <c r="AT10" s="166" t="e">
        <f t="shared" si="23"/>
        <v>#DIV/0!</v>
      </c>
    </row>
    <row r="11" spans="1:46" s="41" customFormat="1" x14ac:dyDescent="0.3">
      <c r="A11" s="36"/>
      <c r="B11" s="167" t="s">
        <v>161</v>
      </c>
      <c r="C11" s="42">
        <f t="shared" si="0"/>
        <v>0</v>
      </c>
      <c r="D11" s="42">
        <f t="shared" si="0"/>
        <v>0</v>
      </c>
      <c r="E11" s="44" t="e">
        <f t="shared" si="8"/>
        <v>#DIV/0!</v>
      </c>
      <c r="F11" s="42">
        <f t="shared" si="1"/>
        <v>0</v>
      </c>
      <c r="G11" s="42">
        <f t="shared" si="1"/>
        <v>0</v>
      </c>
      <c r="H11" s="44" t="e">
        <f t="shared" si="9"/>
        <v>#DIV/0!</v>
      </c>
      <c r="I11" s="117" t="e">
        <f t="shared" si="10"/>
        <v>#DIV/0!</v>
      </c>
      <c r="J11" s="36"/>
      <c r="K11" s="167" t="s">
        <v>161</v>
      </c>
      <c r="L11" s="42">
        <f t="shared" si="2"/>
        <v>0</v>
      </c>
      <c r="M11" s="42">
        <f t="shared" si="2"/>
        <v>0</v>
      </c>
      <c r="N11" s="44" t="e">
        <f t="shared" si="11"/>
        <v>#DIV/0!</v>
      </c>
      <c r="O11" s="42">
        <f t="shared" si="3"/>
        <v>0</v>
      </c>
      <c r="P11" s="42">
        <f t="shared" si="3"/>
        <v>0</v>
      </c>
      <c r="Q11" s="42" t="e">
        <f t="shared" si="12"/>
        <v>#DIV/0!</v>
      </c>
      <c r="R11" s="117" t="e">
        <f t="shared" si="13"/>
        <v>#DIV/0!</v>
      </c>
      <c r="S11" s="180"/>
      <c r="T11" s="167" t="s">
        <v>161</v>
      </c>
      <c r="U11" s="42">
        <f t="shared" si="4"/>
        <v>0</v>
      </c>
      <c r="V11" s="42">
        <f t="shared" si="4"/>
        <v>0</v>
      </c>
      <c r="W11" s="44" t="e">
        <f t="shared" si="14"/>
        <v>#DIV/0!</v>
      </c>
      <c r="X11" s="42">
        <f t="shared" si="5"/>
        <v>0</v>
      </c>
      <c r="Y11" s="42">
        <f t="shared" si="5"/>
        <v>0</v>
      </c>
      <c r="Z11" s="42" t="e">
        <f t="shared" si="15"/>
        <v>#DIV/0!</v>
      </c>
      <c r="AA11" s="117" t="e">
        <f t="shared" si="16"/>
        <v>#DIV/0!</v>
      </c>
      <c r="AC11" s="167" t="s">
        <v>161</v>
      </c>
      <c r="AD11" s="42">
        <f t="shared" si="6"/>
        <v>0</v>
      </c>
      <c r="AE11" s="42">
        <f t="shared" si="6"/>
        <v>0</v>
      </c>
      <c r="AF11" s="44" t="e">
        <f t="shared" si="17"/>
        <v>#DIV/0!</v>
      </c>
      <c r="AG11" s="42">
        <f t="shared" si="7"/>
        <v>0</v>
      </c>
      <c r="AH11" s="42">
        <f t="shared" si="7"/>
        <v>0</v>
      </c>
      <c r="AI11" s="42" t="e">
        <f t="shared" si="18"/>
        <v>#DIV/0!</v>
      </c>
      <c r="AJ11" s="117" t="e">
        <f t="shared" si="19"/>
        <v>#DIV/0!</v>
      </c>
      <c r="AK11" s="180"/>
      <c r="AL11" s="180"/>
      <c r="AM11" s="167" t="s">
        <v>161</v>
      </c>
      <c r="AN11" s="42">
        <f t="shared" si="20"/>
        <v>0</v>
      </c>
      <c r="AO11" s="168">
        <f t="shared" si="20"/>
        <v>0</v>
      </c>
      <c r="AP11" s="44" t="e">
        <f t="shared" si="21"/>
        <v>#DIV/0!</v>
      </c>
      <c r="AQ11" s="169">
        <f t="shared" si="20"/>
        <v>0</v>
      </c>
      <c r="AR11" s="42">
        <f t="shared" si="20"/>
        <v>0</v>
      </c>
      <c r="AS11" s="170" t="e">
        <f t="shared" si="22"/>
        <v>#DIV/0!</v>
      </c>
      <c r="AT11" s="171" t="e">
        <f t="shared" si="23"/>
        <v>#DIV/0!</v>
      </c>
    </row>
    <row r="12" spans="1:46" s="41" customFormat="1" x14ac:dyDescent="0.3">
      <c r="A12" s="36"/>
      <c r="B12" s="167" t="s">
        <v>110</v>
      </c>
      <c r="C12" s="42">
        <f t="shared" si="0"/>
        <v>0</v>
      </c>
      <c r="D12" s="42">
        <f t="shared" si="0"/>
        <v>0</v>
      </c>
      <c r="E12" s="44" t="e">
        <f t="shared" si="8"/>
        <v>#DIV/0!</v>
      </c>
      <c r="F12" s="42">
        <f t="shared" si="1"/>
        <v>0</v>
      </c>
      <c r="G12" s="42">
        <f t="shared" si="1"/>
        <v>0</v>
      </c>
      <c r="H12" s="44" t="e">
        <f t="shared" si="9"/>
        <v>#DIV/0!</v>
      </c>
      <c r="I12" s="117" t="e">
        <f t="shared" si="10"/>
        <v>#DIV/0!</v>
      </c>
      <c r="J12" s="36"/>
      <c r="K12" s="167" t="s">
        <v>110</v>
      </c>
      <c r="L12" s="42">
        <f t="shared" si="2"/>
        <v>0</v>
      </c>
      <c r="M12" s="42">
        <f t="shared" si="2"/>
        <v>0</v>
      </c>
      <c r="N12" s="44" t="e">
        <f t="shared" si="11"/>
        <v>#DIV/0!</v>
      </c>
      <c r="O12" s="42">
        <f t="shared" si="3"/>
        <v>0</v>
      </c>
      <c r="P12" s="42">
        <f t="shared" si="3"/>
        <v>0</v>
      </c>
      <c r="Q12" s="42" t="e">
        <f t="shared" si="12"/>
        <v>#DIV/0!</v>
      </c>
      <c r="R12" s="117" t="e">
        <f t="shared" si="13"/>
        <v>#DIV/0!</v>
      </c>
      <c r="S12" s="180"/>
      <c r="T12" s="167" t="s">
        <v>110</v>
      </c>
      <c r="U12" s="42">
        <f t="shared" si="4"/>
        <v>0</v>
      </c>
      <c r="V12" s="42">
        <f t="shared" si="4"/>
        <v>0</v>
      </c>
      <c r="W12" s="44" t="e">
        <f t="shared" si="14"/>
        <v>#DIV/0!</v>
      </c>
      <c r="X12" s="42">
        <f t="shared" si="5"/>
        <v>0</v>
      </c>
      <c r="Y12" s="42">
        <f t="shared" si="5"/>
        <v>0</v>
      </c>
      <c r="Z12" s="42" t="e">
        <f t="shared" si="15"/>
        <v>#DIV/0!</v>
      </c>
      <c r="AA12" s="117" t="e">
        <f t="shared" si="16"/>
        <v>#DIV/0!</v>
      </c>
      <c r="AC12" s="167" t="s">
        <v>110</v>
      </c>
      <c r="AD12" s="42">
        <f t="shared" si="6"/>
        <v>0</v>
      </c>
      <c r="AE12" s="42">
        <f t="shared" si="6"/>
        <v>0</v>
      </c>
      <c r="AF12" s="44" t="e">
        <f t="shared" si="17"/>
        <v>#DIV/0!</v>
      </c>
      <c r="AG12" s="42">
        <f t="shared" si="7"/>
        <v>0</v>
      </c>
      <c r="AH12" s="42">
        <f t="shared" si="7"/>
        <v>0</v>
      </c>
      <c r="AI12" s="42" t="e">
        <f t="shared" si="18"/>
        <v>#DIV/0!</v>
      </c>
      <c r="AJ12" s="117" t="e">
        <f t="shared" si="19"/>
        <v>#DIV/0!</v>
      </c>
      <c r="AK12" s="180"/>
      <c r="AL12" s="180"/>
      <c r="AM12" s="167" t="s">
        <v>110</v>
      </c>
      <c r="AN12" s="42">
        <f t="shared" si="20"/>
        <v>0</v>
      </c>
      <c r="AO12" s="168">
        <f t="shared" si="20"/>
        <v>0</v>
      </c>
      <c r="AP12" s="44" t="e">
        <f t="shared" si="21"/>
        <v>#DIV/0!</v>
      </c>
      <c r="AQ12" s="169">
        <f t="shared" si="20"/>
        <v>0</v>
      </c>
      <c r="AR12" s="42">
        <f t="shared" si="20"/>
        <v>0</v>
      </c>
      <c r="AS12" s="170" t="e">
        <f t="shared" si="22"/>
        <v>#DIV/0!</v>
      </c>
      <c r="AT12" s="171" t="e">
        <f t="shared" si="23"/>
        <v>#DIV/0!</v>
      </c>
    </row>
    <row r="13" spans="1:46" s="54" customFormat="1" x14ac:dyDescent="0.3">
      <c r="A13" s="50"/>
      <c r="B13" s="173" t="s">
        <v>86</v>
      </c>
      <c r="C13" s="162">
        <f t="shared" si="0"/>
        <v>2</v>
      </c>
      <c r="D13" s="144">
        <f t="shared" si="0"/>
        <v>218</v>
      </c>
      <c r="E13" s="163">
        <f t="shared" si="8"/>
        <v>109</v>
      </c>
      <c r="F13" s="162">
        <f t="shared" si="1"/>
        <v>0</v>
      </c>
      <c r="G13" s="144">
        <f t="shared" si="1"/>
        <v>0</v>
      </c>
      <c r="H13" s="163" t="e">
        <f t="shared" si="9"/>
        <v>#DIV/0!</v>
      </c>
      <c r="I13" s="164" t="e">
        <f t="shared" si="10"/>
        <v>#DIV/0!</v>
      </c>
      <c r="J13" s="50"/>
      <c r="K13" s="173" t="s">
        <v>86</v>
      </c>
      <c r="L13" s="162">
        <f t="shared" si="2"/>
        <v>1</v>
      </c>
      <c r="M13" s="144">
        <f t="shared" si="2"/>
        <v>90</v>
      </c>
      <c r="N13" s="163">
        <f t="shared" si="11"/>
        <v>90</v>
      </c>
      <c r="O13" s="162">
        <f t="shared" si="3"/>
        <v>0</v>
      </c>
      <c r="P13" s="144">
        <f t="shared" si="3"/>
        <v>0</v>
      </c>
      <c r="Q13" s="162" t="e">
        <f t="shared" si="12"/>
        <v>#DIV/0!</v>
      </c>
      <c r="R13" s="164" t="e">
        <f t="shared" si="13"/>
        <v>#DIV/0!</v>
      </c>
      <c r="S13" s="89"/>
      <c r="T13" s="173" t="s">
        <v>86</v>
      </c>
      <c r="U13" s="162">
        <f t="shared" si="4"/>
        <v>0</v>
      </c>
      <c r="V13" s="144">
        <f t="shared" si="4"/>
        <v>0</v>
      </c>
      <c r="W13" s="163" t="e">
        <f t="shared" si="14"/>
        <v>#DIV/0!</v>
      </c>
      <c r="X13" s="162">
        <f t="shared" si="5"/>
        <v>0</v>
      </c>
      <c r="Y13" s="144">
        <f t="shared" si="5"/>
        <v>0</v>
      </c>
      <c r="Z13" s="162" t="e">
        <f t="shared" si="15"/>
        <v>#DIV/0!</v>
      </c>
      <c r="AA13" s="164" t="e">
        <f t="shared" si="16"/>
        <v>#DIV/0!</v>
      </c>
      <c r="AC13" s="173" t="s">
        <v>86</v>
      </c>
      <c r="AD13" s="162">
        <f t="shared" si="6"/>
        <v>2</v>
      </c>
      <c r="AE13" s="144">
        <f t="shared" si="6"/>
        <v>334</v>
      </c>
      <c r="AF13" s="163">
        <f t="shared" si="17"/>
        <v>167</v>
      </c>
      <c r="AG13" s="162">
        <f t="shared" si="7"/>
        <v>0</v>
      </c>
      <c r="AH13" s="144">
        <f t="shared" si="7"/>
        <v>0</v>
      </c>
      <c r="AI13" s="162" t="e">
        <f t="shared" si="18"/>
        <v>#DIV/0!</v>
      </c>
      <c r="AJ13" s="164" t="e">
        <f t="shared" si="19"/>
        <v>#DIV/0!</v>
      </c>
      <c r="AK13" s="89"/>
      <c r="AL13" s="89"/>
      <c r="AM13" s="173" t="s">
        <v>86</v>
      </c>
      <c r="AN13" s="162">
        <f t="shared" si="20"/>
        <v>5</v>
      </c>
      <c r="AO13" s="144">
        <f t="shared" si="20"/>
        <v>642</v>
      </c>
      <c r="AP13" s="163">
        <f t="shared" si="21"/>
        <v>128.4</v>
      </c>
      <c r="AQ13" s="144">
        <f t="shared" si="20"/>
        <v>0</v>
      </c>
      <c r="AR13" s="162">
        <f t="shared" si="20"/>
        <v>0</v>
      </c>
      <c r="AS13" s="165" t="e">
        <f t="shared" si="22"/>
        <v>#DIV/0!</v>
      </c>
      <c r="AT13" s="166" t="e">
        <f t="shared" si="23"/>
        <v>#DIV/0!</v>
      </c>
    </row>
    <row r="14" spans="1:46" x14ac:dyDescent="0.3">
      <c r="A14" s="1"/>
      <c r="B14" s="167" t="s">
        <v>161</v>
      </c>
      <c r="C14" s="42">
        <f t="shared" si="0"/>
        <v>2</v>
      </c>
      <c r="D14" s="42">
        <f t="shared" si="0"/>
        <v>218</v>
      </c>
      <c r="E14" s="44">
        <f t="shared" si="8"/>
        <v>109</v>
      </c>
      <c r="F14" s="42">
        <f t="shared" si="1"/>
        <v>0</v>
      </c>
      <c r="G14" s="42">
        <f t="shared" si="1"/>
        <v>0</v>
      </c>
      <c r="H14" s="44" t="e">
        <f t="shared" si="9"/>
        <v>#DIV/0!</v>
      </c>
      <c r="I14" s="117" t="e">
        <f t="shared" si="10"/>
        <v>#DIV/0!</v>
      </c>
      <c r="J14" s="1"/>
      <c r="K14" s="167" t="s">
        <v>161</v>
      </c>
      <c r="L14" s="42">
        <f t="shared" si="2"/>
        <v>1</v>
      </c>
      <c r="M14" s="42">
        <f t="shared" si="2"/>
        <v>90</v>
      </c>
      <c r="N14" s="44">
        <f t="shared" si="11"/>
        <v>90</v>
      </c>
      <c r="O14" s="42">
        <f t="shared" si="3"/>
        <v>0</v>
      </c>
      <c r="P14" s="42">
        <f t="shared" si="3"/>
        <v>0</v>
      </c>
      <c r="Q14" s="42" t="e">
        <f t="shared" si="12"/>
        <v>#DIV/0!</v>
      </c>
      <c r="R14" s="117" t="e">
        <f t="shared" si="13"/>
        <v>#DIV/0!</v>
      </c>
      <c r="S14" s="87"/>
      <c r="T14" s="167" t="s">
        <v>161</v>
      </c>
      <c r="U14" s="42">
        <f t="shared" si="4"/>
        <v>0</v>
      </c>
      <c r="V14" s="42">
        <f t="shared" si="4"/>
        <v>0</v>
      </c>
      <c r="W14" s="44" t="e">
        <f t="shared" si="14"/>
        <v>#DIV/0!</v>
      </c>
      <c r="X14" s="42">
        <f t="shared" si="5"/>
        <v>0</v>
      </c>
      <c r="Y14" s="42">
        <f t="shared" si="5"/>
        <v>0</v>
      </c>
      <c r="Z14" s="42" t="e">
        <f t="shared" si="15"/>
        <v>#DIV/0!</v>
      </c>
      <c r="AA14" s="117" t="e">
        <f t="shared" si="16"/>
        <v>#DIV/0!</v>
      </c>
      <c r="AC14" s="167" t="s">
        <v>161</v>
      </c>
      <c r="AD14" s="42">
        <f t="shared" si="6"/>
        <v>2</v>
      </c>
      <c r="AE14" s="42">
        <f t="shared" si="6"/>
        <v>334</v>
      </c>
      <c r="AF14" s="44">
        <f t="shared" si="17"/>
        <v>167</v>
      </c>
      <c r="AG14" s="42">
        <f t="shared" si="7"/>
        <v>0</v>
      </c>
      <c r="AH14" s="42">
        <f t="shared" si="7"/>
        <v>0</v>
      </c>
      <c r="AI14" s="42" t="e">
        <f t="shared" si="18"/>
        <v>#DIV/0!</v>
      </c>
      <c r="AJ14" s="117" t="e">
        <f t="shared" si="19"/>
        <v>#DIV/0!</v>
      </c>
      <c r="AK14" s="87"/>
      <c r="AL14" s="87"/>
      <c r="AM14" s="167" t="s">
        <v>161</v>
      </c>
      <c r="AN14" s="42">
        <f t="shared" si="20"/>
        <v>5</v>
      </c>
      <c r="AO14" s="168">
        <f t="shared" si="20"/>
        <v>642</v>
      </c>
      <c r="AP14" s="44">
        <f t="shared" si="21"/>
        <v>128.4</v>
      </c>
      <c r="AQ14" s="169">
        <f t="shared" si="20"/>
        <v>0</v>
      </c>
      <c r="AR14" s="42">
        <f t="shared" si="20"/>
        <v>0</v>
      </c>
      <c r="AS14" s="170" t="e">
        <f t="shared" si="22"/>
        <v>#DIV/0!</v>
      </c>
      <c r="AT14" s="171" t="e">
        <f t="shared" si="23"/>
        <v>#DIV/0!</v>
      </c>
    </row>
    <row r="15" spans="1:46" x14ac:dyDescent="0.3">
      <c r="A15" s="1"/>
      <c r="B15" s="167" t="s">
        <v>110</v>
      </c>
      <c r="C15" s="42">
        <f t="shared" si="0"/>
        <v>0</v>
      </c>
      <c r="D15" s="42">
        <f t="shared" si="0"/>
        <v>0</v>
      </c>
      <c r="E15" s="44" t="e">
        <f t="shared" si="8"/>
        <v>#DIV/0!</v>
      </c>
      <c r="F15" s="42">
        <f t="shared" si="1"/>
        <v>0</v>
      </c>
      <c r="G15" s="42">
        <f t="shared" si="1"/>
        <v>0</v>
      </c>
      <c r="H15" s="44" t="e">
        <f t="shared" si="9"/>
        <v>#DIV/0!</v>
      </c>
      <c r="I15" s="117" t="e">
        <f t="shared" si="10"/>
        <v>#DIV/0!</v>
      </c>
      <c r="J15" s="1"/>
      <c r="K15" s="167" t="s">
        <v>110</v>
      </c>
      <c r="L15" s="42">
        <f t="shared" si="2"/>
        <v>0</v>
      </c>
      <c r="M15" s="42">
        <f t="shared" si="2"/>
        <v>0</v>
      </c>
      <c r="N15" s="44" t="e">
        <f t="shared" si="11"/>
        <v>#DIV/0!</v>
      </c>
      <c r="O15" s="42">
        <f t="shared" si="3"/>
        <v>0</v>
      </c>
      <c r="P15" s="42">
        <f t="shared" si="3"/>
        <v>0</v>
      </c>
      <c r="Q15" s="42" t="e">
        <f t="shared" si="12"/>
        <v>#DIV/0!</v>
      </c>
      <c r="R15" s="117" t="e">
        <f t="shared" si="13"/>
        <v>#DIV/0!</v>
      </c>
      <c r="S15" s="87"/>
      <c r="T15" s="167" t="s">
        <v>110</v>
      </c>
      <c r="U15" s="42">
        <f t="shared" si="4"/>
        <v>0</v>
      </c>
      <c r="V15" s="42">
        <f t="shared" si="4"/>
        <v>0</v>
      </c>
      <c r="W15" s="44" t="e">
        <f t="shared" si="14"/>
        <v>#DIV/0!</v>
      </c>
      <c r="X15" s="42">
        <f t="shared" si="5"/>
        <v>0</v>
      </c>
      <c r="Y15" s="42">
        <f t="shared" si="5"/>
        <v>0</v>
      </c>
      <c r="Z15" s="42" t="e">
        <f t="shared" si="15"/>
        <v>#DIV/0!</v>
      </c>
      <c r="AA15" s="117" t="e">
        <f t="shared" si="16"/>
        <v>#DIV/0!</v>
      </c>
      <c r="AC15" s="167" t="s">
        <v>110</v>
      </c>
      <c r="AD15" s="42">
        <f t="shared" si="6"/>
        <v>0</v>
      </c>
      <c r="AE15" s="42">
        <f t="shared" si="6"/>
        <v>0</v>
      </c>
      <c r="AF15" s="44" t="e">
        <f t="shared" si="17"/>
        <v>#DIV/0!</v>
      </c>
      <c r="AG15" s="42">
        <f t="shared" si="7"/>
        <v>0</v>
      </c>
      <c r="AH15" s="42">
        <f t="shared" si="7"/>
        <v>0</v>
      </c>
      <c r="AI15" s="42" t="e">
        <f t="shared" si="18"/>
        <v>#DIV/0!</v>
      </c>
      <c r="AJ15" s="117" t="e">
        <f t="shared" si="19"/>
        <v>#DIV/0!</v>
      </c>
      <c r="AK15" s="87"/>
      <c r="AL15" s="87"/>
      <c r="AM15" s="167" t="s">
        <v>110</v>
      </c>
      <c r="AN15" s="42">
        <f t="shared" si="20"/>
        <v>0</v>
      </c>
      <c r="AO15" s="168">
        <f t="shared" si="20"/>
        <v>0</v>
      </c>
      <c r="AP15" s="44" t="e">
        <f t="shared" si="21"/>
        <v>#DIV/0!</v>
      </c>
      <c r="AQ15" s="169">
        <f t="shared" si="20"/>
        <v>0</v>
      </c>
      <c r="AR15" s="42">
        <f t="shared" si="20"/>
        <v>0</v>
      </c>
      <c r="AS15" s="170" t="e">
        <f t="shared" si="22"/>
        <v>#DIV/0!</v>
      </c>
      <c r="AT15" s="171" t="e">
        <f t="shared" si="23"/>
        <v>#DIV/0!</v>
      </c>
    </row>
    <row r="16" spans="1:46" s="54" customFormat="1" x14ac:dyDescent="0.3">
      <c r="A16" s="50"/>
      <c r="B16" s="161" t="s">
        <v>87</v>
      </c>
      <c r="C16" s="162">
        <f t="shared" si="0"/>
        <v>0</v>
      </c>
      <c r="D16" s="144">
        <f t="shared" si="0"/>
        <v>0</v>
      </c>
      <c r="E16" s="163" t="e">
        <f t="shared" si="8"/>
        <v>#DIV/0!</v>
      </c>
      <c r="F16" s="162">
        <f t="shared" si="1"/>
        <v>0</v>
      </c>
      <c r="G16" s="144">
        <f t="shared" si="1"/>
        <v>0</v>
      </c>
      <c r="H16" s="163" t="e">
        <f t="shared" si="9"/>
        <v>#DIV/0!</v>
      </c>
      <c r="I16" s="164" t="e">
        <f t="shared" si="10"/>
        <v>#DIV/0!</v>
      </c>
      <c r="J16" s="50"/>
      <c r="K16" s="161" t="s">
        <v>87</v>
      </c>
      <c r="L16" s="162">
        <f t="shared" si="2"/>
        <v>1</v>
      </c>
      <c r="M16" s="144">
        <f t="shared" si="2"/>
        <v>90</v>
      </c>
      <c r="N16" s="163">
        <f t="shared" si="11"/>
        <v>90</v>
      </c>
      <c r="O16" s="162">
        <f t="shared" si="3"/>
        <v>0</v>
      </c>
      <c r="P16" s="144">
        <f t="shared" si="3"/>
        <v>0</v>
      </c>
      <c r="Q16" s="162" t="e">
        <f t="shared" si="12"/>
        <v>#DIV/0!</v>
      </c>
      <c r="R16" s="164" t="e">
        <f t="shared" si="13"/>
        <v>#DIV/0!</v>
      </c>
      <c r="S16" s="89"/>
      <c r="T16" s="161" t="s">
        <v>87</v>
      </c>
      <c r="U16" s="162">
        <f t="shared" si="4"/>
        <v>0</v>
      </c>
      <c r="V16" s="144">
        <f t="shared" si="4"/>
        <v>0</v>
      </c>
      <c r="W16" s="163" t="e">
        <f t="shared" si="14"/>
        <v>#DIV/0!</v>
      </c>
      <c r="X16" s="162">
        <f t="shared" si="5"/>
        <v>0</v>
      </c>
      <c r="Y16" s="144">
        <f t="shared" si="5"/>
        <v>0</v>
      </c>
      <c r="Z16" s="162" t="e">
        <f t="shared" si="15"/>
        <v>#DIV/0!</v>
      </c>
      <c r="AA16" s="164" t="e">
        <f t="shared" si="16"/>
        <v>#DIV/0!</v>
      </c>
      <c r="AC16" s="161" t="s">
        <v>87</v>
      </c>
      <c r="AD16" s="162">
        <f t="shared" si="6"/>
        <v>0</v>
      </c>
      <c r="AE16" s="144">
        <f t="shared" si="6"/>
        <v>0</v>
      </c>
      <c r="AF16" s="163" t="e">
        <f t="shared" si="17"/>
        <v>#DIV/0!</v>
      </c>
      <c r="AG16" s="162">
        <f t="shared" si="7"/>
        <v>0</v>
      </c>
      <c r="AH16" s="144">
        <f t="shared" si="7"/>
        <v>0</v>
      </c>
      <c r="AI16" s="162" t="e">
        <f t="shared" si="18"/>
        <v>#DIV/0!</v>
      </c>
      <c r="AJ16" s="164" t="e">
        <f t="shared" si="19"/>
        <v>#DIV/0!</v>
      </c>
      <c r="AK16" s="89"/>
      <c r="AL16" s="89"/>
      <c r="AM16" s="161" t="s">
        <v>87</v>
      </c>
      <c r="AN16" s="162">
        <f t="shared" si="20"/>
        <v>1</v>
      </c>
      <c r="AO16" s="144">
        <f t="shared" si="20"/>
        <v>90</v>
      </c>
      <c r="AP16" s="163">
        <f t="shared" si="21"/>
        <v>90</v>
      </c>
      <c r="AQ16" s="144">
        <f t="shared" si="20"/>
        <v>0</v>
      </c>
      <c r="AR16" s="162">
        <f t="shared" si="20"/>
        <v>0</v>
      </c>
      <c r="AS16" s="165" t="e">
        <f t="shared" si="22"/>
        <v>#DIV/0!</v>
      </c>
      <c r="AT16" s="166" t="e">
        <f t="shared" si="23"/>
        <v>#DIV/0!</v>
      </c>
    </row>
    <row r="17" spans="1:46" x14ac:dyDescent="0.3">
      <c r="A17" s="1"/>
      <c r="B17" s="167" t="s">
        <v>161</v>
      </c>
      <c r="C17" s="42">
        <f t="shared" si="0"/>
        <v>0</v>
      </c>
      <c r="D17" s="42">
        <f t="shared" si="0"/>
        <v>0</v>
      </c>
      <c r="E17" s="44" t="e">
        <f t="shared" si="8"/>
        <v>#DIV/0!</v>
      </c>
      <c r="F17" s="42">
        <f t="shared" si="1"/>
        <v>0</v>
      </c>
      <c r="G17" s="42">
        <f t="shared" si="1"/>
        <v>0</v>
      </c>
      <c r="H17" s="44" t="e">
        <f t="shared" si="9"/>
        <v>#DIV/0!</v>
      </c>
      <c r="I17" s="117" t="e">
        <f t="shared" si="10"/>
        <v>#DIV/0!</v>
      </c>
      <c r="J17" s="1"/>
      <c r="K17" s="167" t="s">
        <v>161</v>
      </c>
      <c r="L17" s="42">
        <f t="shared" si="2"/>
        <v>1</v>
      </c>
      <c r="M17" s="42">
        <f t="shared" si="2"/>
        <v>90</v>
      </c>
      <c r="N17" s="44">
        <f t="shared" si="11"/>
        <v>90</v>
      </c>
      <c r="O17" s="42">
        <f t="shared" si="3"/>
        <v>0</v>
      </c>
      <c r="P17" s="42">
        <f t="shared" si="3"/>
        <v>0</v>
      </c>
      <c r="Q17" s="42" t="e">
        <f t="shared" si="12"/>
        <v>#DIV/0!</v>
      </c>
      <c r="R17" s="117" t="e">
        <f t="shared" si="13"/>
        <v>#DIV/0!</v>
      </c>
      <c r="S17" s="87"/>
      <c r="T17" s="167" t="s">
        <v>161</v>
      </c>
      <c r="U17" s="42">
        <f t="shared" si="4"/>
        <v>0</v>
      </c>
      <c r="V17" s="42">
        <f t="shared" si="4"/>
        <v>0</v>
      </c>
      <c r="W17" s="44" t="e">
        <f t="shared" si="14"/>
        <v>#DIV/0!</v>
      </c>
      <c r="X17" s="42">
        <f t="shared" si="5"/>
        <v>0</v>
      </c>
      <c r="Y17" s="42">
        <f t="shared" si="5"/>
        <v>0</v>
      </c>
      <c r="Z17" s="42" t="e">
        <f t="shared" si="15"/>
        <v>#DIV/0!</v>
      </c>
      <c r="AA17" s="117" t="e">
        <f t="shared" si="16"/>
        <v>#DIV/0!</v>
      </c>
      <c r="AC17" s="167" t="s">
        <v>161</v>
      </c>
      <c r="AD17" s="42">
        <f t="shared" si="6"/>
        <v>0</v>
      </c>
      <c r="AE17" s="42">
        <f t="shared" si="6"/>
        <v>0</v>
      </c>
      <c r="AF17" s="44" t="e">
        <f t="shared" si="17"/>
        <v>#DIV/0!</v>
      </c>
      <c r="AG17" s="42">
        <f t="shared" si="7"/>
        <v>0</v>
      </c>
      <c r="AH17" s="42">
        <f t="shared" si="7"/>
        <v>0</v>
      </c>
      <c r="AI17" s="42" t="e">
        <f t="shared" si="18"/>
        <v>#DIV/0!</v>
      </c>
      <c r="AJ17" s="117" t="e">
        <f t="shared" si="19"/>
        <v>#DIV/0!</v>
      </c>
      <c r="AK17" s="87"/>
      <c r="AL17" s="87"/>
      <c r="AM17" s="167" t="s">
        <v>161</v>
      </c>
      <c r="AN17" s="42">
        <f t="shared" si="20"/>
        <v>1</v>
      </c>
      <c r="AO17" s="168">
        <f t="shared" si="20"/>
        <v>90</v>
      </c>
      <c r="AP17" s="44">
        <f t="shared" si="21"/>
        <v>90</v>
      </c>
      <c r="AQ17" s="169">
        <f t="shared" si="20"/>
        <v>0</v>
      </c>
      <c r="AR17" s="42">
        <f t="shared" si="20"/>
        <v>0</v>
      </c>
      <c r="AS17" s="170" t="e">
        <f t="shared" si="22"/>
        <v>#DIV/0!</v>
      </c>
      <c r="AT17" s="171" t="e">
        <f t="shared" si="23"/>
        <v>#DIV/0!</v>
      </c>
    </row>
    <row r="18" spans="1:46" x14ac:dyDescent="0.3">
      <c r="A18" s="1"/>
      <c r="B18" s="167" t="s">
        <v>110</v>
      </c>
      <c r="C18" s="42">
        <f t="shared" si="0"/>
        <v>0</v>
      </c>
      <c r="D18" s="42">
        <f t="shared" si="0"/>
        <v>0</v>
      </c>
      <c r="E18" s="44" t="e">
        <f t="shared" si="8"/>
        <v>#DIV/0!</v>
      </c>
      <c r="F18" s="42">
        <f t="shared" si="1"/>
        <v>0</v>
      </c>
      <c r="G18" s="42">
        <f t="shared" si="1"/>
        <v>0</v>
      </c>
      <c r="H18" s="44" t="e">
        <f t="shared" si="9"/>
        <v>#DIV/0!</v>
      </c>
      <c r="I18" s="117" t="e">
        <f t="shared" si="10"/>
        <v>#DIV/0!</v>
      </c>
      <c r="J18" s="1"/>
      <c r="K18" s="167" t="s">
        <v>110</v>
      </c>
      <c r="L18" s="42">
        <f t="shared" si="2"/>
        <v>0</v>
      </c>
      <c r="M18" s="42">
        <f t="shared" si="2"/>
        <v>0</v>
      </c>
      <c r="N18" s="44" t="e">
        <f t="shared" si="11"/>
        <v>#DIV/0!</v>
      </c>
      <c r="O18" s="42">
        <f t="shared" si="3"/>
        <v>0</v>
      </c>
      <c r="P18" s="42">
        <f t="shared" si="3"/>
        <v>0</v>
      </c>
      <c r="Q18" s="42" t="e">
        <f t="shared" si="12"/>
        <v>#DIV/0!</v>
      </c>
      <c r="R18" s="117" t="e">
        <f t="shared" si="13"/>
        <v>#DIV/0!</v>
      </c>
      <c r="S18" s="87"/>
      <c r="T18" s="167" t="s">
        <v>110</v>
      </c>
      <c r="U18" s="42">
        <f t="shared" si="4"/>
        <v>0</v>
      </c>
      <c r="V18" s="42">
        <f t="shared" si="4"/>
        <v>0</v>
      </c>
      <c r="W18" s="44" t="e">
        <f t="shared" si="14"/>
        <v>#DIV/0!</v>
      </c>
      <c r="X18" s="42">
        <f t="shared" si="5"/>
        <v>0</v>
      </c>
      <c r="Y18" s="42">
        <f t="shared" si="5"/>
        <v>0</v>
      </c>
      <c r="Z18" s="42" t="e">
        <f t="shared" si="15"/>
        <v>#DIV/0!</v>
      </c>
      <c r="AA18" s="117" t="e">
        <f t="shared" si="16"/>
        <v>#DIV/0!</v>
      </c>
      <c r="AC18" s="167" t="s">
        <v>110</v>
      </c>
      <c r="AD18" s="42">
        <f t="shared" si="6"/>
        <v>0</v>
      </c>
      <c r="AE18" s="42">
        <f t="shared" si="6"/>
        <v>0</v>
      </c>
      <c r="AF18" s="44" t="e">
        <f t="shared" si="17"/>
        <v>#DIV/0!</v>
      </c>
      <c r="AG18" s="42">
        <f t="shared" si="7"/>
        <v>0</v>
      </c>
      <c r="AH18" s="42">
        <f t="shared" si="7"/>
        <v>0</v>
      </c>
      <c r="AI18" s="42" t="e">
        <f t="shared" si="18"/>
        <v>#DIV/0!</v>
      </c>
      <c r="AJ18" s="117" t="e">
        <f t="shared" si="19"/>
        <v>#DIV/0!</v>
      </c>
      <c r="AK18" s="87"/>
      <c r="AL18" s="87"/>
      <c r="AM18" s="167" t="s">
        <v>110</v>
      </c>
      <c r="AN18" s="42">
        <f t="shared" si="20"/>
        <v>0</v>
      </c>
      <c r="AO18" s="168">
        <f t="shared" si="20"/>
        <v>0</v>
      </c>
      <c r="AP18" s="44" t="e">
        <f t="shared" si="21"/>
        <v>#DIV/0!</v>
      </c>
      <c r="AQ18" s="169">
        <f t="shared" si="20"/>
        <v>0</v>
      </c>
      <c r="AR18" s="42">
        <f t="shared" si="20"/>
        <v>0</v>
      </c>
      <c r="AS18" s="170" t="e">
        <f t="shared" si="22"/>
        <v>#DIV/0!</v>
      </c>
      <c r="AT18" s="171" t="e">
        <f t="shared" si="23"/>
        <v>#DIV/0!</v>
      </c>
    </row>
    <row r="19" spans="1:46" s="54" customFormat="1" x14ac:dyDescent="0.3">
      <c r="A19" s="50"/>
      <c r="B19" s="161" t="s">
        <v>89</v>
      </c>
      <c r="C19" s="162">
        <f t="shared" si="0"/>
        <v>0</v>
      </c>
      <c r="D19" s="144">
        <f t="shared" si="0"/>
        <v>0</v>
      </c>
      <c r="E19" s="163" t="e">
        <f t="shared" si="8"/>
        <v>#DIV/0!</v>
      </c>
      <c r="F19" s="162">
        <f t="shared" si="1"/>
        <v>0</v>
      </c>
      <c r="G19" s="144">
        <f t="shared" si="1"/>
        <v>0</v>
      </c>
      <c r="H19" s="163" t="e">
        <f t="shared" si="9"/>
        <v>#DIV/0!</v>
      </c>
      <c r="I19" s="164" t="e">
        <f t="shared" si="10"/>
        <v>#DIV/0!</v>
      </c>
      <c r="J19" s="50"/>
      <c r="K19" s="161" t="s">
        <v>89</v>
      </c>
      <c r="L19" s="162">
        <f t="shared" si="2"/>
        <v>0</v>
      </c>
      <c r="M19" s="144">
        <f t="shared" si="2"/>
        <v>0</v>
      </c>
      <c r="N19" s="163" t="e">
        <f t="shared" si="11"/>
        <v>#DIV/0!</v>
      </c>
      <c r="O19" s="162">
        <f t="shared" si="3"/>
        <v>0</v>
      </c>
      <c r="P19" s="144">
        <f t="shared" si="3"/>
        <v>0</v>
      </c>
      <c r="Q19" s="162" t="e">
        <f t="shared" si="12"/>
        <v>#DIV/0!</v>
      </c>
      <c r="R19" s="164" t="e">
        <f t="shared" si="13"/>
        <v>#DIV/0!</v>
      </c>
      <c r="S19" s="89"/>
      <c r="T19" s="161" t="s">
        <v>89</v>
      </c>
      <c r="U19" s="162">
        <f t="shared" si="4"/>
        <v>0</v>
      </c>
      <c r="V19" s="144">
        <f t="shared" si="4"/>
        <v>0</v>
      </c>
      <c r="W19" s="163" t="e">
        <f t="shared" si="14"/>
        <v>#DIV/0!</v>
      </c>
      <c r="X19" s="162">
        <f t="shared" si="5"/>
        <v>0</v>
      </c>
      <c r="Y19" s="144">
        <f t="shared" si="5"/>
        <v>0</v>
      </c>
      <c r="Z19" s="162" t="e">
        <f t="shared" si="15"/>
        <v>#DIV/0!</v>
      </c>
      <c r="AA19" s="164" t="e">
        <f t="shared" si="16"/>
        <v>#DIV/0!</v>
      </c>
      <c r="AC19" s="161" t="s">
        <v>89</v>
      </c>
      <c r="AD19" s="162">
        <f t="shared" si="6"/>
        <v>0</v>
      </c>
      <c r="AE19" s="144">
        <f t="shared" si="6"/>
        <v>0</v>
      </c>
      <c r="AF19" s="163" t="e">
        <f t="shared" si="17"/>
        <v>#DIV/0!</v>
      </c>
      <c r="AG19" s="162">
        <f t="shared" si="7"/>
        <v>0</v>
      </c>
      <c r="AH19" s="144">
        <f t="shared" si="7"/>
        <v>0</v>
      </c>
      <c r="AI19" s="162" t="e">
        <f t="shared" si="18"/>
        <v>#DIV/0!</v>
      </c>
      <c r="AJ19" s="164" t="e">
        <f t="shared" si="19"/>
        <v>#DIV/0!</v>
      </c>
      <c r="AK19" s="89"/>
      <c r="AL19" s="89"/>
      <c r="AM19" s="161" t="s">
        <v>89</v>
      </c>
      <c r="AN19" s="162">
        <f t="shared" si="20"/>
        <v>0</v>
      </c>
      <c r="AO19" s="144">
        <f t="shared" si="20"/>
        <v>0</v>
      </c>
      <c r="AP19" s="163" t="e">
        <f t="shared" si="21"/>
        <v>#DIV/0!</v>
      </c>
      <c r="AQ19" s="144">
        <f t="shared" si="20"/>
        <v>0</v>
      </c>
      <c r="AR19" s="162">
        <f t="shared" si="20"/>
        <v>0</v>
      </c>
      <c r="AS19" s="165" t="e">
        <f t="shared" si="22"/>
        <v>#DIV/0!</v>
      </c>
      <c r="AT19" s="166" t="e">
        <f t="shared" si="23"/>
        <v>#DIV/0!</v>
      </c>
    </row>
    <row r="20" spans="1:46" x14ac:dyDescent="0.3">
      <c r="A20" s="1"/>
      <c r="B20" s="167" t="s">
        <v>161</v>
      </c>
      <c r="C20" s="42">
        <f t="shared" si="0"/>
        <v>0</v>
      </c>
      <c r="D20" s="42">
        <f t="shared" si="0"/>
        <v>0</v>
      </c>
      <c r="E20" s="44" t="e">
        <f t="shared" si="8"/>
        <v>#DIV/0!</v>
      </c>
      <c r="F20" s="42">
        <f t="shared" si="1"/>
        <v>0</v>
      </c>
      <c r="G20" s="42">
        <f t="shared" si="1"/>
        <v>0</v>
      </c>
      <c r="H20" s="44" t="e">
        <f t="shared" si="9"/>
        <v>#DIV/0!</v>
      </c>
      <c r="I20" s="117" t="e">
        <f t="shared" si="10"/>
        <v>#DIV/0!</v>
      </c>
      <c r="J20" s="1"/>
      <c r="K20" s="167" t="s">
        <v>161</v>
      </c>
      <c r="L20" s="42">
        <f t="shared" si="2"/>
        <v>0</v>
      </c>
      <c r="M20" s="42">
        <f t="shared" si="2"/>
        <v>0</v>
      </c>
      <c r="N20" s="44" t="e">
        <f t="shared" si="11"/>
        <v>#DIV/0!</v>
      </c>
      <c r="O20" s="42">
        <f t="shared" si="3"/>
        <v>0</v>
      </c>
      <c r="P20" s="42">
        <f t="shared" si="3"/>
        <v>0</v>
      </c>
      <c r="Q20" s="42" t="e">
        <f t="shared" si="12"/>
        <v>#DIV/0!</v>
      </c>
      <c r="R20" s="117" t="e">
        <f t="shared" si="13"/>
        <v>#DIV/0!</v>
      </c>
      <c r="S20" s="87"/>
      <c r="T20" s="167" t="s">
        <v>161</v>
      </c>
      <c r="U20" s="42">
        <f t="shared" si="4"/>
        <v>0</v>
      </c>
      <c r="V20" s="42">
        <f t="shared" si="4"/>
        <v>0</v>
      </c>
      <c r="W20" s="44" t="e">
        <f t="shared" si="14"/>
        <v>#DIV/0!</v>
      </c>
      <c r="X20" s="42">
        <f t="shared" si="5"/>
        <v>0</v>
      </c>
      <c r="Y20" s="42">
        <f t="shared" si="5"/>
        <v>0</v>
      </c>
      <c r="Z20" s="42" t="e">
        <f t="shared" si="15"/>
        <v>#DIV/0!</v>
      </c>
      <c r="AA20" s="117" t="e">
        <f t="shared" si="16"/>
        <v>#DIV/0!</v>
      </c>
      <c r="AC20" s="167" t="s">
        <v>161</v>
      </c>
      <c r="AD20" s="42">
        <f t="shared" si="6"/>
        <v>0</v>
      </c>
      <c r="AE20" s="42">
        <f t="shared" si="6"/>
        <v>0</v>
      </c>
      <c r="AF20" s="44" t="e">
        <f t="shared" si="17"/>
        <v>#DIV/0!</v>
      </c>
      <c r="AG20" s="42">
        <f t="shared" si="7"/>
        <v>0</v>
      </c>
      <c r="AH20" s="42">
        <f t="shared" si="7"/>
        <v>0</v>
      </c>
      <c r="AI20" s="42" t="e">
        <f t="shared" si="18"/>
        <v>#DIV/0!</v>
      </c>
      <c r="AJ20" s="117" t="e">
        <f t="shared" si="19"/>
        <v>#DIV/0!</v>
      </c>
      <c r="AK20" s="87"/>
      <c r="AL20" s="87"/>
      <c r="AM20" s="167" t="s">
        <v>161</v>
      </c>
      <c r="AN20" s="42">
        <f t="shared" si="20"/>
        <v>0</v>
      </c>
      <c r="AO20" s="168">
        <f t="shared" si="20"/>
        <v>0</v>
      </c>
      <c r="AP20" s="44" t="e">
        <f t="shared" si="21"/>
        <v>#DIV/0!</v>
      </c>
      <c r="AQ20" s="169">
        <f t="shared" si="20"/>
        <v>0</v>
      </c>
      <c r="AR20" s="42">
        <f t="shared" si="20"/>
        <v>0</v>
      </c>
      <c r="AS20" s="170" t="e">
        <f t="shared" si="22"/>
        <v>#DIV/0!</v>
      </c>
      <c r="AT20" s="171" t="e">
        <f t="shared" si="23"/>
        <v>#DIV/0!</v>
      </c>
    </row>
    <row r="21" spans="1:46" x14ac:dyDescent="0.3">
      <c r="A21" s="1"/>
      <c r="B21" s="167" t="s">
        <v>110</v>
      </c>
      <c r="C21" s="42">
        <f t="shared" si="0"/>
        <v>0</v>
      </c>
      <c r="D21" s="42">
        <f t="shared" si="0"/>
        <v>0</v>
      </c>
      <c r="E21" s="44" t="e">
        <f t="shared" si="8"/>
        <v>#DIV/0!</v>
      </c>
      <c r="F21" s="42">
        <f t="shared" si="1"/>
        <v>0</v>
      </c>
      <c r="G21" s="42">
        <f t="shared" si="1"/>
        <v>0</v>
      </c>
      <c r="H21" s="44" t="e">
        <f t="shared" si="9"/>
        <v>#DIV/0!</v>
      </c>
      <c r="I21" s="117" t="e">
        <f t="shared" si="10"/>
        <v>#DIV/0!</v>
      </c>
      <c r="J21" s="1"/>
      <c r="K21" s="167" t="s">
        <v>110</v>
      </c>
      <c r="L21" s="42">
        <f t="shared" si="2"/>
        <v>0</v>
      </c>
      <c r="M21" s="42">
        <f t="shared" si="2"/>
        <v>0</v>
      </c>
      <c r="N21" s="44" t="e">
        <f t="shared" si="11"/>
        <v>#DIV/0!</v>
      </c>
      <c r="O21" s="42">
        <f t="shared" si="3"/>
        <v>0</v>
      </c>
      <c r="P21" s="42">
        <f t="shared" si="3"/>
        <v>0</v>
      </c>
      <c r="Q21" s="42" t="e">
        <f t="shared" si="12"/>
        <v>#DIV/0!</v>
      </c>
      <c r="R21" s="117" t="e">
        <f t="shared" si="13"/>
        <v>#DIV/0!</v>
      </c>
      <c r="S21" s="87"/>
      <c r="T21" s="167" t="s">
        <v>110</v>
      </c>
      <c r="U21" s="42">
        <f t="shared" si="4"/>
        <v>0</v>
      </c>
      <c r="V21" s="42">
        <f t="shared" si="4"/>
        <v>0</v>
      </c>
      <c r="W21" s="44" t="e">
        <f t="shared" si="14"/>
        <v>#DIV/0!</v>
      </c>
      <c r="X21" s="42">
        <f t="shared" si="5"/>
        <v>0</v>
      </c>
      <c r="Y21" s="42">
        <f t="shared" si="5"/>
        <v>0</v>
      </c>
      <c r="Z21" s="42" t="e">
        <f t="shared" si="15"/>
        <v>#DIV/0!</v>
      </c>
      <c r="AA21" s="117" t="e">
        <f t="shared" si="16"/>
        <v>#DIV/0!</v>
      </c>
      <c r="AC21" s="167" t="s">
        <v>110</v>
      </c>
      <c r="AD21" s="42">
        <f t="shared" si="6"/>
        <v>0</v>
      </c>
      <c r="AE21" s="42">
        <f t="shared" si="6"/>
        <v>0</v>
      </c>
      <c r="AF21" s="44" t="e">
        <f t="shared" si="17"/>
        <v>#DIV/0!</v>
      </c>
      <c r="AG21" s="42">
        <f t="shared" si="7"/>
        <v>0</v>
      </c>
      <c r="AH21" s="42">
        <f t="shared" si="7"/>
        <v>0</v>
      </c>
      <c r="AI21" s="42" t="e">
        <f t="shared" si="18"/>
        <v>#DIV/0!</v>
      </c>
      <c r="AJ21" s="117" t="e">
        <f t="shared" si="19"/>
        <v>#DIV/0!</v>
      </c>
      <c r="AK21" s="87"/>
      <c r="AL21" s="87"/>
      <c r="AM21" s="167" t="s">
        <v>110</v>
      </c>
      <c r="AN21" s="42">
        <f t="shared" si="20"/>
        <v>0</v>
      </c>
      <c r="AO21" s="168">
        <f t="shared" si="20"/>
        <v>0</v>
      </c>
      <c r="AP21" s="44" t="e">
        <f t="shared" si="21"/>
        <v>#DIV/0!</v>
      </c>
      <c r="AQ21" s="169">
        <f t="shared" si="20"/>
        <v>0</v>
      </c>
      <c r="AR21" s="42">
        <f t="shared" si="20"/>
        <v>0</v>
      </c>
      <c r="AS21" s="170" t="e">
        <f t="shared" si="22"/>
        <v>#DIV/0!</v>
      </c>
      <c r="AT21" s="171" t="e">
        <f t="shared" si="23"/>
        <v>#DIV/0!</v>
      </c>
    </row>
    <row r="22" spans="1:46" s="54" customFormat="1" x14ac:dyDescent="0.3">
      <c r="A22" s="50"/>
      <c r="B22" s="161" t="s">
        <v>90</v>
      </c>
      <c r="C22" s="162">
        <f t="shared" si="0"/>
        <v>10</v>
      </c>
      <c r="D22" s="144">
        <f t="shared" si="0"/>
        <v>12838</v>
      </c>
      <c r="E22" s="163">
        <f t="shared" si="8"/>
        <v>1283.8</v>
      </c>
      <c r="F22" s="162">
        <f t="shared" si="1"/>
        <v>10</v>
      </c>
      <c r="G22" s="144">
        <f t="shared" si="1"/>
        <v>13089</v>
      </c>
      <c r="H22" s="163">
        <f t="shared" si="9"/>
        <v>1308.9000000000001</v>
      </c>
      <c r="I22" s="164">
        <f t="shared" si="10"/>
        <v>1.9551331983175057E-2</v>
      </c>
      <c r="J22" s="50"/>
      <c r="K22" s="161" t="s">
        <v>90</v>
      </c>
      <c r="L22" s="162">
        <f t="shared" si="2"/>
        <v>2</v>
      </c>
      <c r="M22" s="144">
        <f t="shared" si="2"/>
        <v>1944</v>
      </c>
      <c r="N22" s="163">
        <f t="shared" si="11"/>
        <v>972</v>
      </c>
      <c r="O22" s="162">
        <f t="shared" si="3"/>
        <v>0</v>
      </c>
      <c r="P22" s="144">
        <f t="shared" si="3"/>
        <v>0</v>
      </c>
      <c r="Q22" s="162" t="e">
        <f t="shared" si="12"/>
        <v>#DIV/0!</v>
      </c>
      <c r="R22" s="164" t="e">
        <f t="shared" si="13"/>
        <v>#DIV/0!</v>
      </c>
      <c r="S22" s="89"/>
      <c r="T22" s="161" t="s">
        <v>90</v>
      </c>
      <c r="U22" s="162">
        <f t="shared" si="4"/>
        <v>0</v>
      </c>
      <c r="V22" s="144">
        <f t="shared" si="4"/>
        <v>0</v>
      </c>
      <c r="W22" s="163" t="e">
        <f t="shared" si="14"/>
        <v>#DIV/0!</v>
      </c>
      <c r="X22" s="162">
        <f t="shared" si="5"/>
        <v>0</v>
      </c>
      <c r="Y22" s="144">
        <f t="shared" si="5"/>
        <v>0</v>
      </c>
      <c r="Z22" s="162" t="e">
        <f t="shared" si="15"/>
        <v>#DIV/0!</v>
      </c>
      <c r="AA22" s="164" t="e">
        <f t="shared" si="16"/>
        <v>#DIV/0!</v>
      </c>
      <c r="AC22" s="161" t="s">
        <v>90</v>
      </c>
      <c r="AD22" s="162">
        <f t="shared" si="6"/>
        <v>11</v>
      </c>
      <c r="AE22" s="144">
        <f t="shared" si="6"/>
        <v>10026</v>
      </c>
      <c r="AF22" s="163">
        <f t="shared" si="17"/>
        <v>911.4545454545455</v>
      </c>
      <c r="AG22" s="162">
        <f t="shared" si="7"/>
        <v>0</v>
      </c>
      <c r="AH22" s="144">
        <f t="shared" si="7"/>
        <v>0</v>
      </c>
      <c r="AI22" s="162" t="e">
        <f t="shared" si="18"/>
        <v>#DIV/0!</v>
      </c>
      <c r="AJ22" s="164" t="e">
        <f t="shared" si="19"/>
        <v>#DIV/0!</v>
      </c>
      <c r="AK22" s="89"/>
      <c r="AL22" s="89"/>
      <c r="AM22" s="161" t="s">
        <v>90</v>
      </c>
      <c r="AN22" s="162">
        <f t="shared" si="20"/>
        <v>23</v>
      </c>
      <c r="AO22" s="144">
        <f t="shared" si="20"/>
        <v>24808</v>
      </c>
      <c r="AP22" s="163">
        <f t="shared" si="21"/>
        <v>1078.608695652174</v>
      </c>
      <c r="AQ22" s="144">
        <f t="shared" si="20"/>
        <v>10</v>
      </c>
      <c r="AR22" s="162">
        <f t="shared" si="20"/>
        <v>13089</v>
      </c>
      <c r="AS22" s="165">
        <f t="shared" si="22"/>
        <v>1308.9000000000001</v>
      </c>
      <c r="AT22" s="166">
        <f t="shared" si="23"/>
        <v>0.21350773943889068</v>
      </c>
    </row>
    <row r="23" spans="1:46" x14ac:dyDescent="0.3">
      <c r="A23" s="1"/>
      <c r="B23" s="167" t="s">
        <v>161</v>
      </c>
      <c r="C23" s="42">
        <f t="shared" ref="C23:D38" si="24">+C69+C113+C158</f>
        <v>10</v>
      </c>
      <c r="D23" s="42">
        <f t="shared" si="24"/>
        <v>12838</v>
      </c>
      <c r="E23" s="44">
        <f t="shared" si="8"/>
        <v>1283.8</v>
      </c>
      <c r="F23" s="42">
        <f t="shared" ref="F23:G38" si="25">+F69+F113+F158</f>
        <v>10</v>
      </c>
      <c r="G23" s="42">
        <f t="shared" si="25"/>
        <v>13089</v>
      </c>
      <c r="H23" s="44">
        <f t="shared" si="9"/>
        <v>1308.9000000000001</v>
      </c>
      <c r="I23" s="117">
        <f t="shared" si="10"/>
        <v>1.9551331983175057E-2</v>
      </c>
      <c r="J23" s="1"/>
      <c r="K23" s="167" t="s">
        <v>161</v>
      </c>
      <c r="L23" s="42">
        <f t="shared" ref="L23:M38" si="26">+L69+L113+L158</f>
        <v>2</v>
      </c>
      <c r="M23" s="42">
        <f t="shared" si="26"/>
        <v>1944</v>
      </c>
      <c r="N23" s="44">
        <f t="shared" si="11"/>
        <v>972</v>
      </c>
      <c r="O23" s="42">
        <f t="shared" ref="O23:P38" si="27">+O69+O113+O158</f>
        <v>0</v>
      </c>
      <c r="P23" s="42">
        <f t="shared" si="27"/>
        <v>0</v>
      </c>
      <c r="Q23" s="42" t="e">
        <f t="shared" si="12"/>
        <v>#DIV/0!</v>
      </c>
      <c r="R23" s="117" t="e">
        <f t="shared" si="13"/>
        <v>#DIV/0!</v>
      </c>
      <c r="S23" s="87"/>
      <c r="T23" s="167" t="s">
        <v>161</v>
      </c>
      <c r="U23" s="42">
        <f t="shared" ref="U23:V38" si="28">+U69+U113+U158</f>
        <v>0</v>
      </c>
      <c r="V23" s="42">
        <f t="shared" si="28"/>
        <v>0</v>
      </c>
      <c r="W23" s="44" t="e">
        <f t="shared" si="14"/>
        <v>#DIV/0!</v>
      </c>
      <c r="X23" s="42">
        <f t="shared" ref="X23:Y38" si="29">+X69+X113+X158</f>
        <v>0</v>
      </c>
      <c r="Y23" s="42">
        <f t="shared" si="29"/>
        <v>0</v>
      </c>
      <c r="Z23" s="42" t="e">
        <f t="shared" si="15"/>
        <v>#DIV/0!</v>
      </c>
      <c r="AA23" s="117" t="e">
        <f t="shared" si="16"/>
        <v>#DIV/0!</v>
      </c>
      <c r="AC23" s="167" t="s">
        <v>161</v>
      </c>
      <c r="AD23" s="42">
        <f t="shared" ref="AD23:AE38" si="30">+AD69+AD113+AD158</f>
        <v>11</v>
      </c>
      <c r="AE23" s="42">
        <f t="shared" si="30"/>
        <v>10026</v>
      </c>
      <c r="AF23" s="44">
        <f t="shared" si="17"/>
        <v>911.4545454545455</v>
      </c>
      <c r="AG23" s="42">
        <f t="shared" ref="AG23:AH38" si="31">+AG69+AG113+AG158</f>
        <v>0</v>
      </c>
      <c r="AH23" s="42">
        <f t="shared" si="31"/>
        <v>0</v>
      </c>
      <c r="AI23" s="42" t="e">
        <f t="shared" si="18"/>
        <v>#DIV/0!</v>
      </c>
      <c r="AJ23" s="117" t="e">
        <f t="shared" si="19"/>
        <v>#DIV/0!</v>
      </c>
      <c r="AK23" s="87"/>
      <c r="AL23" s="87"/>
      <c r="AM23" s="167" t="s">
        <v>161</v>
      </c>
      <c r="AN23" s="42">
        <f t="shared" si="20"/>
        <v>23</v>
      </c>
      <c r="AO23" s="168">
        <f t="shared" si="20"/>
        <v>24808</v>
      </c>
      <c r="AP23" s="44">
        <f t="shared" si="21"/>
        <v>1078.608695652174</v>
      </c>
      <c r="AQ23" s="169">
        <f t="shared" si="20"/>
        <v>10</v>
      </c>
      <c r="AR23" s="42">
        <f t="shared" si="20"/>
        <v>13089</v>
      </c>
      <c r="AS23" s="170">
        <f t="shared" si="22"/>
        <v>1308.9000000000001</v>
      </c>
      <c r="AT23" s="171">
        <f t="shared" si="23"/>
        <v>0.21350773943889068</v>
      </c>
    </row>
    <row r="24" spans="1:46" x14ac:dyDescent="0.3">
      <c r="A24" s="1"/>
      <c r="B24" s="167" t="s">
        <v>110</v>
      </c>
      <c r="C24" s="42">
        <f t="shared" si="24"/>
        <v>0</v>
      </c>
      <c r="D24" s="42">
        <f t="shared" si="24"/>
        <v>0</v>
      </c>
      <c r="E24" s="44" t="e">
        <f t="shared" si="8"/>
        <v>#DIV/0!</v>
      </c>
      <c r="F24" s="42">
        <f t="shared" si="25"/>
        <v>0</v>
      </c>
      <c r="G24" s="42">
        <f t="shared" si="25"/>
        <v>0</v>
      </c>
      <c r="H24" s="44" t="e">
        <f t="shared" si="9"/>
        <v>#DIV/0!</v>
      </c>
      <c r="I24" s="117" t="e">
        <f t="shared" si="10"/>
        <v>#DIV/0!</v>
      </c>
      <c r="J24" s="1"/>
      <c r="K24" s="167" t="s">
        <v>110</v>
      </c>
      <c r="L24" s="42">
        <f t="shared" si="26"/>
        <v>0</v>
      </c>
      <c r="M24" s="42">
        <f t="shared" si="26"/>
        <v>0</v>
      </c>
      <c r="N24" s="44" t="e">
        <f t="shared" si="11"/>
        <v>#DIV/0!</v>
      </c>
      <c r="O24" s="42">
        <f t="shared" si="27"/>
        <v>0</v>
      </c>
      <c r="P24" s="42">
        <f t="shared" si="27"/>
        <v>0</v>
      </c>
      <c r="Q24" s="42" t="e">
        <f t="shared" si="12"/>
        <v>#DIV/0!</v>
      </c>
      <c r="R24" s="117" t="e">
        <f t="shared" si="13"/>
        <v>#DIV/0!</v>
      </c>
      <c r="S24" s="87"/>
      <c r="T24" s="167" t="s">
        <v>110</v>
      </c>
      <c r="U24" s="42">
        <f t="shared" si="28"/>
        <v>0</v>
      </c>
      <c r="V24" s="42">
        <f t="shared" si="28"/>
        <v>0</v>
      </c>
      <c r="W24" s="44" t="e">
        <f t="shared" si="14"/>
        <v>#DIV/0!</v>
      </c>
      <c r="X24" s="42">
        <f t="shared" si="29"/>
        <v>0</v>
      </c>
      <c r="Y24" s="42">
        <f t="shared" si="29"/>
        <v>0</v>
      </c>
      <c r="Z24" s="42" t="e">
        <f t="shared" si="15"/>
        <v>#DIV/0!</v>
      </c>
      <c r="AA24" s="117" t="e">
        <f t="shared" si="16"/>
        <v>#DIV/0!</v>
      </c>
      <c r="AC24" s="167" t="s">
        <v>110</v>
      </c>
      <c r="AD24" s="42">
        <f t="shared" si="30"/>
        <v>0</v>
      </c>
      <c r="AE24" s="42">
        <f t="shared" si="30"/>
        <v>0</v>
      </c>
      <c r="AF24" s="44" t="e">
        <f t="shared" si="17"/>
        <v>#DIV/0!</v>
      </c>
      <c r="AG24" s="42">
        <f t="shared" si="31"/>
        <v>0</v>
      </c>
      <c r="AH24" s="42">
        <f t="shared" si="31"/>
        <v>0</v>
      </c>
      <c r="AI24" s="42" t="e">
        <f t="shared" si="18"/>
        <v>#DIV/0!</v>
      </c>
      <c r="AJ24" s="117" t="e">
        <f t="shared" si="19"/>
        <v>#DIV/0!</v>
      </c>
      <c r="AK24" s="87"/>
      <c r="AL24" s="87"/>
      <c r="AM24" s="167" t="s">
        <v>110</v>
      </c>
      <c r="AN24" s="42">
        <f t="shared" si="20"/>
        <v>0</v>
      </c>
      <c r="AO24" s="168">
        <f t="shared" si="20"/>
        <v>0</v>
      </c>
      <c r="AP24" s="44" t="e">
        <f t="shared" si="21"/>
        <v>#DIV/0!</v>
      </c>
      <c r="AQ24" s="169">
        <f t="shared" si="20"/>
        <v>0</v>
      </c>
      <c r="AR24" s="42">
        <f t="shared" si="20"/>
        <v>0</v>
      </c>
      <c r="AS24" s="170" t="e">
        <f t="shared" si="22"/>
        <v>#DIV/0!</v>
      </c>
      <c r="AT24" s="171" t="e">
        <f t="shared" si="23"/>
        <v>#DIV/0!</v>
      </c>
    </row>
    <row r="25" spans="1:46" s="54" customFormat="1" x14ac:dyDescent="0.3">
      <c r="A25" s="50"/>
      <c r="B25" s="161" t="s">
        <v>91</v>
      </c>
      <c r="C25" s="162">
        <f t="shared" si="24"/>
        <v>88</v>
      </c>
      <c r="D25" s="144">
        <f t="shared" si="24"/>
        <v>164009</v>
      </c>
      <c r="E25" s="163">
        <f t="shared" si="8"/>
        <v>1863.7386363636363</v>
      </c>
      <c r="F25" s="162">
        <f t="shared" si="25"/>
        <v>74</v>
      </c>
      <c r="G25" s="144">
        <f t="shared" si="25"/>
        <v>152033</v>
      </c>
      <c r="H25" s="163">
        <f t="shared" si="9"/>
        <v>2054.5</v>
      </c>
      <c r="I25" s="164">
        <f t="shared" si="10"/>
        <v>0.1023541391021225</v>
      </c>
      <c r="J25" s="50"/>
      <c r="K25" s="161" t="s">
        <v>91</v>
      </c>
      <c r="L25" s="162">
        <f t="shared" si="26"/>
        <v>34</v>
      </c>
      <c r="M25" s="144">
        <f t="shared" si="26"/>
        <v>68721</v>
      </c>
      <c r="N25" s="163">
        <f t="shared" si="11"/>
        <v>2021.2058823529412</v>
      </c>
      <c r="O25" s="162">
        <f t="shared" si="27"/>
        <v>0</v>
      </c>
      <c r="P25" s="144">
        <f t="shared" si="27"/>
        <v>0</v>
      </c>
      <c r="Q25" s="162" t="e">
        <f t="shared" si="12"/>
        <v>#DIV/0!</v>
      </c>
      <c r="R25" s="164" t="e">
        <f t="shared" si="13"/>
        <v>#DIV/0!</v>
      </c>
      <c r="S25" s="89"/>
      <c r="T25" s="161" t="s">
        <v>91</v>
      </c>
      <c r="U25" s="162">
        <f t="shared" si="28"/>
        <v>14</v>
      </c>
      <c r="V25" s="144">
        <f t="shared" si="28"/>
        <v>32668</v>
      </c>
      <c r="W25" s="163">
        <f t="shared" si="14"/>
        <v>2333.4285714285716</v>
      </c>
      <c r="X25" s="162">
        <f t="shared" si="29"/>
        <v>0</v>
      </c>
      <c r="Y25" s="144">
        <f t="shared" si="29"/>
        <v>0</v>
      </c>
      <c r="Z25" s="162" t="e">
        <f t="shared" si="15"/>
        <v>#DIV/0!</v>
      </c>
      <c r="AA25" s="164" t="e">
        <f t="shared" si="16"/>
        <v>#DIV/0!</v>
      </c>
      <c r="AC25" s="161" t="s">
        <v>91</v>
      </c>
      <c r="AD25" s="162">
        <f t="shared" si="30"/>
        <v>82</v>
      </c>
      <c r="AE25" s="144">
        <f t="shared" si="30"/>
        <v>157482</v>
      </c>
      <c r="AF25" s="163">
        <f t="shared" si="17"/>
        <v>1920.5121951219512</v>
      </c>
      <c r="AG25" s="162">
        <f t="shared" si="31"/>
        <v>0</v>
      </c>
      <c r="AH25" s="144">
        <f t="shared" si="31"/>
        <v>0</v>
      </c>
      <c r="AI25" s="162" t="e">
        <f t="shared" si="18"/>
        <v>#DIV/0!</v>
      </c>
      <c r="AJ25" s="164" t="e">
        <f t="shared" si="19"/>
        <v>#DIV/0!</v>
      </c>
      <c r="AK25" s="89"/>
      <c r="AL25" s="89"/>
      <c r="AM25" s="161" t="s">
        <v>91</v>
      </c>
      <c r="AN25" s="162">
        <f t="shared" si="20"/>
        <v>218</v>
      </c>
      <c r="AO25" s="144">
        <f t="shared" si="20"/>
        <v>422880</v>
      </c>
      <c r="AP25" s="163">
        <f t="shared" si="21"/>
        <v>1939.8165137614678</v>
      </c>
      <c r="AQ25" s="144">
        <f t="shared" si="20"/>
        <v>74</v>
      </c>
      <c r="AR25" s="162">
        <f t="shared" si="20"/>
        <v>152033</v>
      </c>
      <c r="AS25" s="165">
        <f t="shared" si="22"/>
        <v>2054.5</v>
      </c>
      <c r="AT25" s="166">
        <f t="shared" si="23"/>
        <v>5.9120790768066624E-2</v>
      </c>
    </row>
    <row r="26" spans="1:46" x14ac:dyDescent="0.3">
      <c r="A26" s="1"/>
      <c r="B26" s="167" t="s">
        <v>161</v>
      </c>
      <c r="C26" s="42">
        <f t="shared" si="24"/>
        <v>88</v>
      </c>
      <c r="D26" s="42">
        <f t="shared" si="24"/>
        <v>164009</v>
      </c>
      <c r="E26" s="44">
        <f t="shared" si="8"/>
        <v>1863.7386363636363</v>
      </c>
      <c r="F26" s="42">
        <f t="shared" si="25"/>
        <v>74</v>
      </c>
      <c r="G26" s="42">
        <f t="shared" si="25"/>
        <v>152033</v>
      </c>
      <c r="H26" s="44">
        <f t="shared" si="9"/>
        <v>2054.5</v>
      </c>
      <c r="I26" s="117">
        <f t="shared" si="10"/>
        <v>0.1023541391021225</v>
      </c>
      <c r="J26" s="1"/>
      <c r="K26" s="167" t="s">
        <v>161</v>
      </c>
      <c r="L26" s="42">
        <f t="shared" si="26"/>
        <v>34</v>
      </c>
      <c r="M26" s="42">
        <f t="shared" si="26"/>
        <v>68721</v>
      </c>
      <c r="N26" s="44">
        <f t="shared" si="11"/>
        <v>2021.2058823529412</v>
      </c>
      <c r="O26" s="42">
        <f t="shared" si="27"/>
        <v>0</v>
      </c>
      <c r="P26" s="42">
        <f t="shared" si="27"/>
        <v>0</v>
      </c>
      <c r="Q26" s="42" t="e">
        <f t="shared" si="12"/>
        <v>#DIV/0!</v>
      </c>
      <c r="R26" s="117" t="e">
        <f t="shared" si="13"/>
        <v>#DIV/0!</v>
      </c>
      <c r="S26" s="87"/>
      <c r="T26" s="167" t="s">
        <v>161</v>
      </c>
      <c r="U26" s="42">
        <f t="shared" si="28"/>
        <v>14</v>
      </c>
      <c r="V26" s="42">
        <f t="shared" si="28"/>
        <v>32668</v>
      </c>
      <c r="W26" s="44">
        <f t="shared" si="14"/>
        <v>2333.4285714285716</v>
      </c>
      <c r="X26" s="42">
        <f t="shared" si="29"/>
        <v>0</v>
      </c>
      <c r="Y26" s="42">
        <f t="shared" si="29"/>
        <v>0</v>
      </c>
      <c r="Z26" s="42" t="e">
        <f t="shared" si="15"/>
        <v>#DIV/0!</v>
      </c>
      <c r="AA26" s="117" t="e">
        <f t="shared" si="16"/>
        <v>#DIV/0!</v>
      </c>
      <c r="AC26" s="167" t="s">
        <v>161</v>
      </c>
      <c r="AD26" s="42">
        <f t="shared" si="30"/>
        <v>82</v>
      </c>
      <c r="AE26" s="42">
        <f t="shared" si="30"/>
        <v>157482</v>
      </c>
      <c r="AF26" s="44">
        <f t="shared" si="17"/>
        <v>1920.5121951219512</v>
      </c>
      <c r="AG26" s="42">
        <f t="shared" si="31"/>
        <v>0</v>
      </c>
      <c r="AH26" s="42">
        <f t="shared" si="31"/>
        <v>0</v>
      </c>
      <c r="AI26" s="42" t="e">
        <f t="shared" si="18"/>
        <v>#DIV/0!</v>
      </c>
      <c r="AJ26" s="117" t="e">
        <f t="shared" si="19"/>
        <v>#DIV/0!</v>
      </c>
      <c r="AK26" s="87"/>
      <c r="AL26" s="87"/>
      <c r="AM26" s="167" t="s">
        <v>161</v>
      </c>
      <c r="AN26" s="42">
        <f t="shared" si="20"/>
        <v>218</v>
      </c>
      <c r="AO26" s="168">
        <f t="shared" si="20"/>
        <v>422880</v>
      </c>
      <c r="AP26" s="44">
        <f t="shared" si="21"/>
        <v>1939.8165137614678</v>
      </c>
      <c r="AQ26" s="169">
        <f t="shared" si="20"/>
        <v>74</v>
      </c>
      <c r="AR26" s="42">
        <f t="shared" si="20"/>
        <v>152033</v>
      </c>
      <c r="AS26" s="170">
        <f t="shared" si="22"/>
        <v>2054.5</v>
      </c>
      <c r="AT26" s="171">
        <f t="shared" si="23"/>
        <v>5.9120790768066624E-2</v>
      </c>
    </row>
    <row r="27" spans="1:46" x14ac:dyDescent="0.3">
      <c r="A27" s="1"/>
      <c r="B27" s="167" t="s">
        <v>110</v>
      </c>
      <c r="C27" s="42">
        <f t="shared" si="24"/>
        <v>0</v>
      </c>
      <c r="D27" s="42">
        <f t="shared" si="24"/>
        <v>0</v>
      </c>
      <c r="E27" s="44" t="e">
        <f t="shared" si="8"/>
        <v>#DIV/0!</v>
      </c>
      <c r="F27" s="42">
        <f t="shared" si="25"/>
        <v>0</v>
      </c>
      <c r="G27" s="42">
        <f t="shared" si="25"/>
        <v>0</v>
      </c>
      <c r="H27" s="44" t="e">
        <f t="shared" si="9"/>
        <v>#DIV/0!</v>
      </c>
      <c r="I27" s="117" t="e">
        <f t="shared" si="10"/>
        <v>#DIV/0!</v>
      </c>
      <c r="J27" s="1"/>
      <c r="K27" s="167" t="s">
        <v>110</v>
      </c>
      <c r="L27" s="42">
        <f t="shared" si="26"/>
        <v>0</v>
      </c>
      <c r="M27" s="42">
        <f t="shared" si="26"/>
        <v>0</v>
      </c>
      <c r="N27" s="44" t="e">
        <f t="shared" si="11"/>
        <v>#DIV/0!</v>
      </c>
      <c r="O27" s="42">
        <f t="shared" si="27"/>
        <v>0</v>
      </c>
      <c r="P27" s="42">
        <f t="shared" si="27"/>
        <v>0</v>
      </c>
      <c r="Q27" s="42" t="e">
        <f t="shared" si="12"/>
        <v>#DIV/0!</v>
      </c>
      <c r="R27" s="117" t="e">
        <f t="shared" si="13"/>
        <v>#DIV/0!</v>
      </c>
      <c r="S27" s="87"/>
      <c r="T27" s="167" t="s">
        <v>110</v>
      </c>
      <c r="U27" s="42">
        <f t="shared" si="28"/>
        <v>0</v>
      </c>
      <c r="V27" s="42">
        <f t="shared" si="28"/>
        <v>0</v>
      </c>
      <c r="W27" s="44" t="e">
        <f t="shared" si="14"/>
        <v>#DIV/0!</v>
      </c>
      <c r="X27" s="42">
        <f t="shared" si="29"/>
        <v>0</v>
      </c>
      <c r="Y27" s="42">
        <f t="shared" si="29"/>
        <v>0</v>
      </c>
      <c r="Z27" s="42" t="e">
        <f t="shared" si="15"/>
        <v>#DIV/0!</v>
      </c>
      <c r="AA27" s="117" t="e">
        <f t="shared" si="16"/>
        <v>#DIV/0!</v>
      </c>
      <c r="AC27" s="167" t="s">
        <v>110</v>
      </c>
      <c r="AD27" s="42">
        <f t="shared" si="30"/>
        <v>0</v>
      </c>
      <c r="AE27" s="42">
        <f t="shared" si="30"/>
        <v>0</v>
      </c>
      <c r="AF27" s="44" t="e">
        <f t="shared" si="17"/>
        <v>#DIV/0!</v>
      </c>
      <c r="AG27" s="42">
        <f t="shared" si="31"/>
        <v>0</v>
      </c>
      <c r="AH27" s="42">
        <f t="shared" si="31"/>
        <v>0</v>
      </c>
      <c r="AI27" s="42" t="e">
        <f t="shared" si="18"/>
        <v>#DIV/0!</v>
      </c>
      <c r="AJ27" s="117" t="e">
        <f t="shared" si="19"/>
        <v>#DIV/0!</v>
      </c>
      <c r="AK27" s="87"/>
      <c r="AL27" s="87"/>
      <c r="AM27" s="167" t="s">
        <v>110</v>
      </c>
      <c r="AN27" s="42">
        <f t="shared" si="20"/>
        <v>0</v>
      </c>
      <c r="AO27" s="168">
        <f t="shared" si="20"/>
        <v>0</v>
      </c>
      <c r="AP27" s="44" t="e">
        <f t="shared" si="21"/>
        <v>#DIV/0!</v>
      </c>
      <c r="AQ27" s="169">
        <f t="shared" si="20"/>
        <v>0</v>
      </c>
      <c r="AR27" s="42">
        <f t="shared" si="20"/>
        <v>0</v>
      </c>
      <c r="AS27" s="170" t="e">
        <f t="shared" si="22"/>
        <v>#DIV/0!</v>
      </c>
      <c r="AT27" s="171" t="e">
        <f t="shared" si="23"/>
        <v>#DIV/0!</v>
      </c>
    </row>
    <row r="28" spans="1:46" s="54" customFormat="1" x14ac:dyDescent="0.3">
      <c r="A28" s="50"/>
      <c r="B28" s="161" t="s">
        <v>92</v>
      </c>
      <c r="C28" s="162">
        <f t="shared" si="24"/>
        <v>0</v>
      </c>
      <c r="D28" s="144">
        <f t="shared" si="24"/>
        <v>0</v>
      </c>
      <c r="E28" s="163" t="e">
        <f t="shared" si="8"/>
        <v>#DIV/0!</v>
      </c>
      <c r="F28" s="162">
        <f t="shared" si="25"/>
        <v>0</v>
      </c>
      <c r="G28" s="144">
        <f t="shared" si="25"/>
        <v>0</v>
      </c>
      <c r="H28" s="163" t="e">
        <f t="shared" si="9"/>
        <v>#DIV/0!</v>
      </c>
      <c r="I28" s="164" t="e">
        <f t="shared" si="10"/>
        <v>#DIV/0!</v>
      </c>
      <c r="J28" s="50"/>
      <c r="K28" s="161" t="s">
        <v>92</v>
      </c>
      <c r="L28" s="162">
        <f t="shared" si="26"/>
        <v>0</v>
      </c>
      <c r="M28" s="144">
        <f t="shared" si="26"/>
        <v>0</v>
      </c>
      <c r="N28" s="163" t="e">
        <f t="shared" si="11"/>
        <v>#DIV/0!</v>
      </c>
      <c r="O28" s="162">
        <f t="shared" si="27"/>
        <v>0</v>
      </c>
      <c r="P28" s="144">
        <f t="shared" si="27"/>
        <v>0</v>
      </c>
      <c r="Q28" s="162" t="e">
        <f t="shared" si="12"/>
        <v>#DIV/0!</v>
      </c>
      <c r="R28" s="164" t="e">
        <f t="shared" si="13"/>
        <v>#DIV/0!</v>
      </c>
      <c r="S28" s="89"/>
      <c r="T28" s="161" t="s">
        <v>92</v>
      </c>
      <c r="U28" s="162">
        <f t="shared" si="28"/>
        <v>0</v>
      </c>
      <c r="V28" s="144">
        <f t="shared" si="28"/>
        <v>0</v>
      </c>
      <c r="W28" s="163" t="e">
        <f t="shared" si="14"/>
        <v>#DIV/0!</v>
      </c>
      <c r="X28" s="162">
        <f t="shared" si="29"/>
        <v>0</v>
      </c>
      <c r="Y28" s="144">
        <f t="shared" si="29"/>
        <v>0</v>
      </c>
      <c r="Z28" s="162" t="e">
        <f t="shared" si="15"/>
        <v>#DIV/0!</v>
      </c>
      <c r="AA28" s="164" t="e">
        <f t="shared" si="16"/>
        <v>#DIV/0!</v>
      </c>
      <c r="AC28" s="161" t="s">
        <v>92</v>
      </c>
      <c r="AD28" s="162">
        <f t="shared" si="30"/>
        <v>0</v>
      </c>
      <c r="AE28" s="144">
        <f t="shared" si="30"/>
        <v>0</v>
      </c>
      <c r="AF28" s="163" t="e">
        <f t="shared" si="17"/>
        <v>#DIV/0!</v>
      </c>
      <c r="AG28" s="162">
        <f t="shared" si="31"/>
        <v>0</v>
      </c>
      <c r="AH28" s="144">
        <f t="shared" si="31"/>
        <v>0</v>
      </c>
      <c r="AI28" s="162" t="e">
        <f t="shared" si="18"/>
        <v>#DIV/0!</v>
      </c>
      <c r="AJ28" s="164" t="e">
        <f t="shared" si="19"/>
        <v>#DIV/0!</v>
      </c>
      <c r="AK28" s="89"/>
      <c r="AL28" s="89"/>
      <c r="AM28" s="161" t="s">
        <v>92</v>
      </c>
      <c r="AN28" s="162">
        <f t="shared" si="20"/>
        <v>0</v>
      </c>
      <c r="AO28" s="144">
        <f t="shared" si="20"/>
        <v>0</v>
      </c>
      <c r="AP28" s="163" t="e">
        <f t="shared" si="21"/>
        <v>#DIV/0!</v>
      </c>
      <c r="AQ28" s="144">
        <f t="shared" si="20"/>
        <v>0</v>
      </c>
      <c r="AR28" s="162">
        <f t="shared" si="20"/>
        <v>0</v>
      </c>
      <c r="AS28" s="165" t="e">
        <f t="shared" si="22"/>
        <v>#DIV/0!</v>
      </c>
      <c r="AT28" s="166" t="e">
        <f t="shared" si="23"/>
        <v>#DIV/0!</v>
      </c>
    </row>
    <row r="29" spans="1:46" x14ac:dyDescent="0.3">
      <c r="A29" s="1"/>
      <c r="B29" s="167" t="s">
        <v>161</v>
      </c>
      <c r="C29" s="42">
        <f t="shared" si="24"/>
        <v>0</v>
      </c>
      <c r="D29" s="42">
        <f t="shared" si="24"/>
        <v>0</v>
      </c>
      <c r="E29" s="44" t="e">
        <f t="shared" si="8"/>
        <v>#DIV/0!</v>
      </c>
      <c r="F29" s="42">
        <f t="shared" si="25"/>
        <v>0</v>
      </c>
      <c r="G29" s="42">
        <f t="shared" si="25"/>
        <v>0</v>
      </c>
      <c r="H29" s="44" t="e">
        <f t="shared" si="9"/>
        <v>#DIV/0!</v>
      </c>
      <c r="I29" s="117" t="e">
        <f t="shared" si="10"/>
        <v>#DIV/0!</v>
      </c>
      <c r="J29" s="1"/>
      <c r="K29" s="167" t="s">
        <v>161</v>
      </c>
      <c r="L29" s="42">
        <f t="shared" si="26"/>
        <v>0</v>
      </c>
      <c r="M29" s="42">
        <f t="shared" si="26"/>
        <v>0</v>
      </c>
      <c r="N29" s="44" t="e">
        <f t="shared" si="11"/>
        <v>#DIV/0!</v>
      </c>
      <c r="O29" s="42">
        <f t="shared" si="27"/>
        <v>0</v>
      </c>
      <c r="P29" s="42">
        <f t="shared" si="27"/>
        <v>0</v>
      </c>
      <c r="Q29" s="42" t="e">
        <f t="shared" si="12"/>
        <v>#DIV/0!</v>
      </c>
      <c r="R29" s="117" t="e">
        <f t="shared" si="13"/>
        <v>#DIV/0!</v>
      </c>
      <c r="S29" s="87"/>
      <c r="T29" s="167" t="s">
        <v>161</v>
      </c>
      <c r="U29" s="42">
        <f t="shared" si="28"/>
        <v>0</v>
      </c>
      <c r="V29" s="42">
        <f t="shared" si="28"/>
        <v>0</v>
      </c>
      <c r="W29" s="44" t="e">
        <f t="shared" si="14"/>
        <v>#DIV/0!</v>
      </c>
      <c r="X29" s="42">
        <f t="shared" si="29"/>
        <v>0</v>
      </c>
      <c r="Y29" s="42">
        <f t="shared" si="29"/>
        <v>0</v>
      </c>
      <c r="Z29" s="42" t="e">
        <f t="shared" si="15"/>
        <v>#DIV/0!</v>
      </c>
      <c r="AA29" s="117" t="e">
        <f t="shared" si="16"/>
        <v>#DIV/0!</v>
      </c>
      <c r="AC29" s="167" t="s">
        <v>161</v>
      </c>
      <c r="AD29" s="42">
        <f t="shared" si="30"/>
        <v>0</v>
      </c>
      <c r="AE29" s="42">
        <f t="shared" si="30"/>
        <v>0</v>
      </c>
      <c r="AF29" s="44" t="e">
        <f t="shared" si="17"/>
        <v>#DIV/0!</v>
      </c>
      <c r="AG29" s="42">
        <f t="shared" si="31"/>
        <v>0</v>
      </c>
      <c r="AH29" s="42">
        <f t="shared" si="31"/>
        <v>0</v>
      </c>
      <c r="AI29" s="42" t="e">
        <f t="shared" si="18"/>
        <v>#DIV/0!</v>
      </c>
      <c r="AJ29" s="117" t="e">
        <f t="shared" si="19"/>
        <v>#DIV/0!</v>
      </c>
      <c r="AK29" s="87"/>
      <c r="AL29" s="87"/>
      <c r="AM29" s="167" t="s">
        <v>161</v>
      </c>
      <c r="AN29" s="42">
        <f t="shared" si="20"/>
        <v>0</v>
      </c>
      <c r="AO29" s="168">
        <f t="shared" si="20"/>
        <v>0</v>
      </c>
      <c r="AP29" s="44" t="e">
        <f t="shared" si="21"/>
        <v>#DIV/0!</v>
      </c>
      <c r="AQ29" s="169">
        <f t="shared" si="20"/>
        <v>0</v>
      </c>
      <c r="AR29" s="42">
        <f t="shared" si="20"/>
        <v>0</v>
      </c>
      <c r="AS29" s="170" t="e">
        <f t="shared" si="22"/>
        <v>#DIV/0!</v>
      </c>
      <c r="AT29" s="171" t="e">
        <f t="shared" si="23"/>
        <v>#DIV/0!</v>
      </c>
    </row>
    <row r="30" spans="1:46" x14ac:dyDescent="0.3">
      <c r="A30" s="1"/>
      <c r="B30" s="167" t="s">
        <v>110</v>
      </c>
      <c r="C30" s="42">
        <f t="shared" si="24"/>
        <v>0</v>
      </c>
      <c r="D30" s="42">
        <f t="shared" si="24"/>
        <v>0</v>
      </c>
      <c r="E30" s="44" t="e">
        <f t="shared" si="8"/>
        <v>#DIV/0!</v>
      </c>
      <c r="F30" s="42">
        <f t="shared" si="25"/>
        <v>0</v>
      </c>
      <c r="G30" s="42">
        <f t="shared" si="25"/>
        <v>0</v>
      </c>
      <c r="H30" s="44" t="e">
        <f t="shared" si="9"/>
        <v>#DIV/0!</v>
      </c>
      <c r="I30" s="117" t="e">
        <f t="shared" si="10"/>
        <v>#DIV/0!</v>
      </c>
      <c r="J30" s="1"/>
      <c r="K30" s="167" t="s">
        <v>110</v>
      </c>
      <c r="L30" s="42">
        <f t="shared" si="26"/>
        <v>0</v>
      </c>
      <c r="M30" s="42">
        <f t="shared" si="26"/>
        <v>0</v>
      </c>
      <c r="N30" s="44" t="e">
        <f t="shared" si="11"/>
        <v>#DIV/0!</v>
      </c>
      <c r="O30" s="42">
        <f t="shared" si="27"/>
        <v>0</v>
      </c>
      <c r="P30" s="42">
        <f t="shared" si="27"/>
        <v>0</v>
      </c>
      <c r="Q30" s="42" t="e">
        <f t="shared" si="12"/>
        <v>#DIV/0!</v>
      </c>
      <c r="R30" s="117" t="e">
        <f t="shared" si="13"/>
        <v>#DIV/0!</v>
      </c>
      <c r="S30" s="87"/>
      <c r="T30" s="167" t="s">
        <v>110</v>
      </c>
      <c r="U30" s="42">
        <f t="shared" si="28"/>
        <v>0</v>
      </c>
      <c r="V30" s="42">
        <f t="shared" si="28"/>
        <v>0</v>
      </c>
      <c r="W30" s="44" t="e">
        <f t="shared" si="14"/>
        <v>#DIV/0!</v>
      </c>
      <c r="X30" s="42">
        <f t="shared" si="29"/>
        <v>0</v>
      </c>
      <c r="Y30" s="42">
        <f t="shared" si="29"/>
        <v>0</v>
      </c>
      <c r="Z30" s="42" t="e">
        <f t="shared" si="15"/>
        <v>#DIV/0!</v>
      </c>
      <c r="AA30" s="117" t="e">
        <f t="shared" si="16"/>
        <v>#DIV/0!</v>
      </c>
      <c r="AC30" s="167" t="s">
        <v>110</v>
      </c>
      <c r="AD30" s="42">
        <f t="shared" si="30"/>
        <v>0</v>
      </c>
      <c r="AE30" s="42">
        <f t="shared" si="30"/>
        <v>0</v>
      </c>
      <c r="AF30" s="44" t="e">
        <f t="shared" si="17"/>
        <v>#DIV/0!</v>
      </c>
      <c r="AG30" s="42">
        <f t="shared" si="31"/>
        <v>0</v>
      </c>
      <c r="AH30" s="42">
        <f t="shared" si="31"/>
        <v>0</v>
      </c>
      <c r="AI30" s="42" t="e">
        <f t="shared" si="18"/>
        <v>#DIV/0!</v>
      </c>
      <c r="AJ30" s="117" t="e">
        <f t="shared" si="19"/>
        <v>#DIV/0!</v>
      </c>
      <c r="AK30" s="87"/>
      <c r="AL30" s="87"/>
      <c r="AM30" s="167" t="s">
        <v>110</v>
      </c>
      <c r="AN30" s="42">
        <f t="shared" si="20"/>
        <v>0</v>
      </c>
      <c r="AO30" s="168">
        <f t="shared" si="20"/>
        <v>0</v>
      </c>
      <c r="AP30" s="44" t="e">
        <f t="shared" si="21"/>
        <v>#DIV/0!</v>
      </c>
      <c r="AQ30" s="169">
        <f t="shared" si="20"/>
        <v>0</v>
      </c>
      <c r="AR30" s="42">
        <f t="shared" si="20"/>
        <v>0</v>
      </c>
      <c r="AS30" s="170" t="e">
        <f t="shared" si="22"/>
        <v>#DIV/0!</v>
      </c>
      <c r="AT30" s="171" t="e">
        <f t="shared" si="23"/>
        <v>#DIV/0!</v>
      </c>
    </row>
    <row r="31" spans="1:46" s="54" customFormat="1" x14ac:dyDescent="0.3">
      <c r="A31" s="50"/>
      <c r="B31" s="161" t="s">
        <v>93</v>
      </c>
      <c r="C31" s="162">
        <f t="shared" si="24"/>
        <v>0</v>
      </c>
      <c r="D31" s="144">
        <f t="shared" si="24"/>
        <v>0</v>
      </c>
      <c r="E31" s="163" t="e">
        <f t="shared" si="8"/>
        <v>#DIV/0!</v>
      </c>
      <c r="F31" s="162">
        <f t="shared" si="25"/>
        <v>0</v>
      </c>
      <c r="G31" s="144">
        <f t="shared" si="25"/>
        <v>0</v>
      </c>
      <c r="H31" s="163" t="e">
        <f t="shared" si="9"/>
        <v>#DIV/0!</v>
      </c>
      <c r="I31" s="164" t="e">
        <f t="shared" si="10"/>
        <v>#DIV/0!</v>
      </c>
      <c r="J31" s="50"/>
      <c r="K31" s="161" t="s">
        <v>93</v>
      </c>
      <c r="L31" s="162">
        <f t="shared" si="26"/>
        <v>0</v>
      </c>
      <c r="M31" s="144">
        <f t="shared" si="26"/>
        <v>0</v>
      </c>
      <c r="N31" s="163" t="e">
        <f t="shared" si="11"/>
        <v>#DIV/0!</v>
      </c>
      <c r="O31" s="162">
        <f t="shared" si="27"/>
        <v>0</v>
      </c>
      <c r="P31" s="144">
        <f t="shared" si="27"/>
        <v>0</v>
      </c>
      <c r="Q31" s="162" t="e">
        <f t="shared" si="12"/>
        <v>#DIV/0!</v>
      </c>
      <c r="R31" s="164" t="e">
        <f t="shared" si="13"/>
        <v>#DIV/0!</v>
      </c>
      <c r="S31" s="89"/>
      <c r="T31" s="161" t="s">
        <v>93</v>
      </c>
      <c r="U31" s="162">
        <f t="shared" si="28"/>
        <v>0</v>
      </c>
      <c r="V31" s="144">
        <f t="shared" si="28"/>
        <v>0</v>
      </c>
      <c r="W31" s="163" t="e">
        <f t="shared" si="14"/>
        <v>#DIV/0!</v>
      </c>
      <c r="X31" s="162">
        <f t="shared" si="29"/>
        <v>0</v>
      </c>
      <c r="Y31" s="144">
        <f t="shared" si="29"/>
        <v>0</v>
      </c>
      <c r="Z31" s="162" t="e">
        <f t="shared" si="15"/>
        <v>#DIV/0!</v>
      </c>
      <c r="AA31" s="164" t="e">
        <f t="shared" si="16"/>
        <v>#DIV/0!</v>
      </c>
      <c r="AC31" s="161" t="s">
        <v>93</v>
      </c>
      <c r="AD31" s="162">
        <f t="shared" si="30"/>
        <v>0</v>
      </c>
      <c r="AE31" s="144">
        <f t="shared" si="30"/>
        <v>0</v>
      </c>
      <c r="AF31" s="163" t="e">
        <f t="shared" si="17"/>
        <v>#DIV/0!</v>
      </c>
      <c r="AG31" s="162">
        <f t="shared" si="31"/>
        <v>0</v>
      </c>
      <c r="AH31" s="144">
        <f t="shared" si="31"/>
        <v>0</v>
      </c>
      <c r="AI31" s="162" t="e">
        <f t="shared" si="18"/>
        <v>#DIV/0!</v>
      </c>
      <c r="AJ31" s="164" t="e">
        <f t="shared" si="19"/>
        <v>#DIV/0!</v>
      </c>
      <c r="AK31" s="89"/>
      <c r="AL31" s="89"/>
      <c r="AM31" s="161" t="s">
        <v>93</v>
      </c>
      <c r="AN31" s="162">
        <f t="shared" si="20"/>
        <v>0</v>
      </c>
      <c r="AO31" s="144">
        <f t="shared" si="20"/>
        <v>0</v>
      </c>
      <c r="AP31" s="163" t="e">
        <f t="shared" si="21"/>
        <v>#DIV/0!</v>
      </c>
      <c r="AQ31" s="144">
        <f t="shared" si="20"/>
        <v>0</v>
      </c>
      <c r="AR31" s="162">
        <f t="shared" si="20"/>
        <v>0</v>
      </c>
      <c r="AS31" s="165" t="e">
        <f t="shared" si="22"/>
        <v>#DIV/0!</v>
      </c>
      <c r="AT31" s="166" t="e">
        <f t="shared" si="23"/>
        <v>#DIV/0!</v>
      </c>
    </row>
    <row r="32" spans="1:46" x14ac:dyDescent="0.3">
      <c r="A32" s="1"/>
      <c r="B32" s="167" t="s">
        <v>161</v>
      </c>
      <c r="C32" s="42">
        <f t="shared" si="24"/>
        <v>0</v>
      </c>
      <c r="D32" s="42">
        <f t="shared" si="24"/>
        <v>0</v>
      </c>
      <c r="E32" s="44" t="e">
        <f t="shared" si="8"/>
        <v>#DIV/0!</v>
      </c>
      <c r="F32" s="42">
        <f t="shared" si="25"/>
        <v>0</v>
      </c>
      <c r="G32" s="42">
        <f t="shared" si="25"/>
        <v>0</v>
      </c>
      <c r="H32" s="44" t="e">
        <f t="shared" si="9"/>
        <v>#DIV/0!</v>
      </c>
      <c r="I32" s="117" t="e">
        <f t="shared" si="10"/>
        <v>#DIV/0!</v>
      </c>
      <c r="J32" s="1"/>
      <c r="K32" s="167" t="s">
        <v>161</v>
      </c>
      <c r="L32" s="42">
        <f t="shared" si="26"/>
        <v>0</v>
      </c>
      <c r="M32" s="42">
        <f t="shared" si="26"/>
        <v>0</v>
      </c>
      <c r="N32" s="44" t="e">
        <f t="shared" si="11"/>
        <v>#DIV/0!</v>
      </c>
      <c r="O32" s="42">
        <f t="shared" si="27"/>
        <v>0</v>
      </c>
      <c r="P32" s="42">
        <f t="shared" si="27"/>
        <v>0</v>
      </c>
      <c r="Q32" s="42" t="e">
        <f t="shared" si="12"/>
        <v>#DIV/0!</v>
      </c>
      <c r="R32" s="117" t="e">
        <f t="shared" si="13"/>
        <v>#DIV/0!</v>
      </c>
      <c r="S32" s="87"/>
      <c r="T32" s="167" t="s">
        <v>161</v>
      </c>
      <c r="U32" s="42">
        <f t="shared" si="28"/>
        <v>0</v>
      </c>
      <c r="V32" s="42">
        <f t="shared" si="28"/>
        <v>0</v>
      </c>
      <c r="W32" s="44" t="e">
        <f t="shared" si="14"/>
        <v>#DIV/0!</v>
      </c>
      <c r="X32" s="42">
        <f t="shared" si="29"/>
        <v>0</v>
      </c>
      <c r="Y32" s="42">
        <f t="shared" si="29"/>
        <v>0</v>
      </c>
      <c r="Z32" s="42" t="e">
        <f t="shared" si="15"/>
        <v>#DIV/0!</v>
      </c>
      <c r="AA32" s="117" t="e">
        <f t="shared" si="16"/>
        <v>#DIV/0!</v>
      </c>
      <c r="AC32" s="167" t="s">
        <v>161</v>
      </c>
      <c r="AD32" s="42">
        <f t="shared" si="30"/>
        <v>0</v>
      </c>
      <c r="AE32" s="42">
        <f t="shared" si="30"/>
        <v>0</v>
      </c>
      <c r="AF32" s="44" t="e">
        <f t="shared" si="17"/>
        <v>#DIV/0!</v>
      </c>
      <c r="AG32" s="42">
        <f t="shared" si="31"/>
        <v>0</v>
      </c>
      <c r="AH32" s="42">
        <f t="shared" si="31"/>
        <v>0</v>
      </c>
      <c r="AI32" s="42" t="e">
        <f t="shared" si="18"/>
        <v>#DIV/0!</v>
      </c>
      <c r="AJ32" s="117" t="e">
        <f t="shared" si="19"/>
        <v>#DIV/0!</v>
      </c>
      <c r="AK32" s="87"/>
      <c r="AL32" s="87"/>
      <c r="AM32" s="167" t="s">
        <v>161</v>
      </c>
      <c r="AN32" s="42">
        <f t="shared" si="20"/>
        <v>0</v>
      </c>
      <c r="AO32" s="168">
        <f t="shared" si="20"/>
        <v>0</v>
      </c>
      <c r="AP32" s="44" t="e">
        <f t="shared" si="21"/>
        <v>#DIV/0!</v>
      </c>
      <c r="AQ32" s="169">
        <f t="shared" si="20"/>
        <v>0</v>
      </c>
      <c r="AR32" s="42">
        <f t="shared" si="20"/>
        <v>0</v>
      </c>
      <c r="AS32" s="170" t="e">
        <f t="shared" si="22"/>
        <v>#DIV/0!</v>
      </c>
      <c r="AT32" s="171" t="e">
        <f t="shared" si="23"/>
        <v>#DIV/0!</v>
      </c>
    </row>
    <row r="33" spans="1:46" x14ac:dyDescent="0.3">
      <c r="A33" s="1"/>
      <c r="B33" s="167" t="s">
        <v>110</v>
      </c>
      <c r="C33" s="42">
        <f t="shared" si="24"/>
        <v>0</v>
      </c>
      <c r="D33" s="42">
        <f t="shared" si="24"/>
        <v>0</v>
      </c>
      <c r="E33" s="44" t="e">
        <f t="shared" si="8"/>
        <v>#DIV/0!</v>
      </c>
      <c r="F33" s="42">
        <f t="shared" si="25"/>
        <v>0</v>
      </c>
      <c r="G33" s="42">
        <f t="shared" si="25"/>
        <v>0</v>
      </c>
      <c r="H33" s="44" t="e">
        <f t="shared" si="9"/>
        <v>#DIV/0!</v>
      </c>
      <c r="I33" s="117" t="e">
        <f t="shared" si="10"/>
        <v>#DIV/0!</v>
      </c>
      <c r="J33" s="1"/>
      <c r="K33" s="167" t="s">
        <v>110</v>
      </c>
      <c r="L33" s="42">
        <f t="shared" si="26"/>
        <v>0</v>
      </c>
      <c r="M33" s="42">
        <f t="shared" si="26"/>
        <v>0</v>
      </c>
      <c r="N33" s="44" t="e">
        <f t="shared" si="11"/>
        <v>#DIV/0!</v>
      </c>
      <c r="O33" s="42">
        <f t="shared" si="27"/>
        <v>0</v>
      </c>
      <c r="P33" s="42">
        <f t="shared" si="27"/>
        <v>0</v>
      </c>
      <c r="Q33" s="42" t="e">
        <f t="shared" si="12"/>
        <v>#DIV/0!</v>
      </c>
      <c r="R33" s="117" t="e">
        <f t="shared" si="13"/>
        <v>#DIV/0!</v>
      </c>
      <c r="S33" s="87"/>
      <c r="T33" s="167" t="s">
        <v>110</v>
      </c>
      <c r="U33" s="42">
        <f t="shared" si="28"/>
        <v>0</v>
      </c>
      <c r="V33" s="42">
        <f t="shared" si="28"/>
        <v>0</v>
      </c>
      <c r="W33" s="44" t="e">
        <f t="shared" si="14"/>
        <v>#DIV/0!</v>
      </c>
      <c r="X33" s="42">
        <f t="shared" si="29"/>
        <v>0</v>
      </c>
      <c r="Y33" s="42">
        <f t="shared" si="29"/>
        <v>0</v>
      </c>
      <c r="Z33" s="42" t="e">
        <f t="shared" si="15"/>
        <v>#DIV/0!</v>
      </c>
      <c r="AA33" s="117" t="e">
        <f t="shared" si="16"/>
        <v>#DIV/0!</v>
      </c>
      <c r="AC33" s="167" t="s">
        <v>110</v>
      </c>
      <c r="AD33" s="42">
        <f t="shared" si="30"/>
        <v>0</v>
      </c>
      <c r="AE33" s="42">
        <f t="shared" si="30"/>
        <v>0</v>
      </c>
      <c r="AF33" s="44" t="e">
        <f t="shared" si="17"/>
        <v>#DIV/0!</v>
      </c>
      <c r="AG33" s="42">
        <f t="shared" si="31"/>
        <v>0</v>
      </c>
      <c r="AH33" s="42">
        <f t="shared" si="31"/>
        <v>0</v>
      </c>
      <c r="AI33" s="42" t="e">
        <f t="shared" si="18"/>
        <v>#DIV/0!</v>
      </c>
      <c r="AJ33" s="117" t="e">
        <f t="shared" si="19"/>
        <v>#DIV/0!</v>
      </c>
      <c r="AK33" s="87"/>
      <c r="AL33" s="87"/>
      <c r="AM33" s="167" t="s">
        <v>110</v>
      </c>
      <c r="AN33" s="42">
        <f t="shared" si="20"/>
        <v>0</v>
      </c>
      <c r="AO33" s="168">
        <f t="shared" si="20"/>
        <v>0</v>
      </c>
      <c r="AP33" s="44" t="e">
        <f t="shared" si="21"/>
        <v>#DIV/0!</v>
      </c>
      <c r="AQ33" s="169">
        <f t="shared" si="20"/>
        <v>0</v>
      </c>
      <c r="AR33" s="42">
        <f t="shared" si="20"/>
        <v>0</v>
      </c>
      <c r="AS33" s="170" t="e">
        <f t="shared" si="22"/>
        <v>#DIV/0!</v>
      </c>
      <c r="AT33" s="171" t="e">
        <f t="shared" si="23"/>
        <v>#DIV/0!</v>
      </c>
    </row>
    <row r="34" spans="1:46" s="54" customFormat="1" x14ac:dyDescent="0.3">
      <c r="A34" s="50"/>
      <c r="B34" s="161" t="s">
        <v>94</v>
      </c>
      <c r="C34" s="162">
        <f t="shared" si="24"/>
        <v>0</v>
      </c>
      <c r="D34" s="144">
        <f t="shared" si="24"/>
        <v>0</v>
      </c>
      <c r="E34" s="163" t="e">
        <f t="shared" si="8"/>
        <v>#DIV/0!</v>
      </c>
      <c r="F34" s="162">
        <f t="shared" si="25"/>
        <v>0</v>
      </c>
      <c r="G34" s="144">
        <f t="shared" si="25"/>
        <v>0</v>
      </c>
      <c r="H34" s="163" t="e">
        <f t="shared" si="9"/>
        <v>#DIV/0!</v>
      </c>
      <c r="I34" s="164" t="e">
        <f t="shared" si="10"/>
        <v>#DIV/0!</v>
      </c>
      <c r="J34" s="50"/>
      <c r="K34" s="161" t="s">
        <v>94</v>
      </c>
      <c r="L34" s="162">
        <f t="shared" si="26"/>
        <v>0</v>
      </c>
      <c r="M34" s="144">
        <f t="shared" si="26"/>
        <v>0</v>
      </c>
      <c r="N34" s="163" t="e">
        <f t="shared" si="11"/>
        <v>#DIV/0!</v>
      </c>
      <c r="O34" s="162">
        <f t="shared" si="27"/>
        <v>0</v>
      </c>
      <c r="P34" s="144">
        <f t="shared" si="27"/>
        <v>0</v>
      </c>
      <c r="Q34" s="162" t="e">
        <f t="shared" si="12"/>
        <v>#DIV/0!</v>
      </c>
      <c r="R34" s="164" t="e">
        <f t="shared" si="13"/>
        <v>#DIV/0!</v>
      </c>
      <c r="S34" s="89"/>
      <c r="T34" s="161" t="s">
        <v>94</v>
      </c>
      <c r="U34" s="162">
        <f t="shared" si="28"/>
        <v>0</v>
      </c>
      <c r="V34" s="144">
        <f t="shared" si="28"/>
        <v>0</v>
      </c>
      <c r="W34" s="163" t="e">
        <f t="shared" si="14"/>
        <v>#DIV/0!</v>
      </c>
      <c r="X34" s="162">
        <f t="shared" si="29"/>
        <v>0</v>
      </c>
      <c r="Y34" s="144">
        <f t="shared" si="29"/>
        <v>0</v>
      </c>
      <c r="Z34" s="162" t="e">
        <f t="shared" si="15"/>
        <v>#DIV/0!</v>
      </c>
      <c r="AA34" s="164" t="e">
        <f t="shared" si="16"/>
        <v>#DIV/0!</v>
      </c>
      <c r="AC34" s="161" t="s">
        <v>94</v>
      </c>
      <c r="AD34" s="162">
        <f t="shared" si="30"/>
        <v>0</v>
      </c>
      <c r="AE34" s="144">
        <f t="shared" si="30"/>
        <v>0</v>
      </c>
      <c r="AF34" s="163" t="e">
        <f t="shared" si="17"/>
        <v>#DIV/0!</v>
      </c>
      <c r="AG34" s="162">
        <f t="shared" si="31"/>
        <v>0</v>
      </c>
      <c r="AH34" s="144">
        <f t="shared" si="31"/>
        <v>0</v>
      </c>
      <c r="AI34" s="162" t="e">
        <f t="shared" si="18"/>
        <v>#DIV/0!</v>
      </c>
      <c r="AJ34" s="164" t="e">
        <f t="shared" si="19"/>
        <v>#DIV/0!</v>
      </c>
      <c r="AK34" s="89"/>
      <c r="AL34" s="89"/>
      <c r="AM34" s="161" t="s">
        <v>94</v>
      </c>
      <c r="AN34" s="162">
        <f t="shared" si="20"/>
        <v>0</v>
      </c>
      <c r="AO34" s="144">
        <f t="shared" si="20"/>
        <v>0</v>
      </c>
      <c r="AP34" s="163" t="e">
        <f t="shared" si="21"/>
        <v>#DIV/0!</v>
      </c>
      <c r="AQ34" s="144">
        <f t="shared" si="20"/>
        <v>0</v>
      </c>
      <c r="AR34" s="162">
        <f t="shared" si="20"/>
        <v>0</v>
      </c>
      <c r="AS34" s="165" t="e">
        <f t="shared" si="22"/>
        <v>#DIV/0!</v>
      </c>
      <c r="AT34" s="166" t="e">
        <f t="shared" si="23"/>
        <v>#DIV/0!</v>
      </c>
    </row>
    <row r="35" spans="1:46" x14ac:dyDescent="0.3">
      <c r="A35" s="1"/>
      <c r="B35" s="167" t="s">
        <v>161</v>
      </c>
      <c r="C35" s="42">
        <f t="shared" si="24"/>
        <v>0</v>
      </c>
      <c r="D35" s="42">
        <f t="shared" si="24"/>
        <v>0</v>
      </c>
      <c r="E35" s="44" t="e">
        <f t="shared" si="8"/>
        <v>#DIV/0!</v>
      </c>
      <c r="F35" s="42">
        <f t="shared" si="25"/>
        <v>0</v>
      </c>
      <c r="G35" s="42">
        <f t="shared" si="25"/>
        <v>0</v>
      </c>
      <c r="H35" s="44" t="e">
        <f t="shared" si="9"/>
        <v>#DIV/0!</v>
      </c>
      <c r="I35" s="117" t="e">
        <f t="shared" si="10"/>
        <v>#DIV/0!</v>
      </c>
      <c r="J35" s="1"/>
      <c r="K35" s="167" t="s">
        <v>161</v>
      </c>
      <c r="L35" s="42">
        <f t="shared" si="26"/>
        <v>0</v>
      </c>
      <c r="M35" s="42">
        <f t="shared" si="26"/>
        <v>0</v>
      </c>
      <c r="N35" s="44" t="e">
        <f t="shared" si="11"/>
        <v>#DIV/0!</v>
      </c>
      <c r="O35" s="42">
        <f t="shared" si="27"/>
        <v>0</v>
      </c>
      <c r="P35" s="42">
        <f t="shared" si="27"/>
        <v>0</v>
      </c>
      <c r="Q35" s="42" t="e">
        <f t="shared" si="12"/>
        <v>#DIV/0!</v>
      </c>
      <c r="R35" s="117" t="e">
        <f t="shared" si="13"/>
        <v>#DIV/0!</v>
      </c>
      <c r="S35" s="87"/>
      <c r="T35" s="167" t="s">
        <v>161</v>
      </c>
      <c r="U35" s="42">
        <f t="shared" si="28"/>
        <v>0</v>
      </c>
      <c r="V35" s="42">
        <f t="shared" si="28"/>
        <v>0</v>
      </c>
      <c r="W35" s="44" t="e">
        <f t="shared" si="14"/>
        <v>#DIV/0!</v>
      </c>
      <c r="X35" s="42">
        <f t="shared" si="29"/>
        <v>0</v>
      </c>
      <c r="Y35" s="42">
        <f t="shared" si="29"/>
        <v>0</v>
      </c>
      <c r="Z35" s="42" t="e">
        <f t="shared" si="15"/>
        <v>#DIV/0!</v>
      </c>
      <c r="AA35" s="117" t="e">
        <f t="shared" si="16"/>
        <v>#DIV/0!</v>
      </c>
      <c r="AC35" s="167" t="s">
        <v>161</v>
      </c>
      <c r="AD35" s="42">
        <f t="shared" si="30"/>
        <v>0</v>
      </c>
      <c r="AE35" s="42">
        <f t="shared" si="30"/>
        <v>0</v>
      </c>
      <c r="AF35" s="44" t="e">
        <f t="shared" si="17"/>
        <v>#DIV/0!</v>
      </c>
      <c r="AG35" s="42">
        <f t="shared" si="31"/>
        <v>0</v>
      </c>
      <c r="AH35" s="42">
        <f t="shared" si="31"/>
        <v>0</v>
      </c>
      <c r="AI35" s="42" t="e">
        <f t="shared" si="18"/>
        <v>#DIV/0!</v>
      </c>
      <c r="AJ35" s="117" t="e">
        <f t="shared" si="19"/>
        <v>#DIV/0!</v>
      </c>
      <c r="AK35" s="87"/>
      <c r="AL35" s="87"/>
      <c r="AM35" s="167" t="s">
        <v>161</v>
      </c>
      <c r="AN35" s="42">
        <f t="shared" si="20"/>
        <v>0</v>
      </c>
      <c r="AO35" s="168">
        <f t="shared" si="20"/>
        <v>0</v>
      </c>
      <c r="AP35" s="44" t="e">
        <f t="shared" si="21"/>
        <v>#DIV/0!</v>
      </c>
      <c r="AQ35" s="169">
        <f t="shared" si="20"/>
        <v>0</v>
      </c>
      <c r="AR35" s="42">
        <f t="shared" si="20"/>
        <v>0</v>
      </c>
      <c r="AS35" s="170" t="e">
        <f t="shared" si="22"/>
        <v>#DIV/0!</v>
      </c>
      <c r="AT35" s="171" t="e">
        <f t="shared" si="23"/>
        <v>#DIV/0!</v>
      </c>
    </row>
    <row r="36" spans="1:46" x14ac:dyDescent="0.3">
      <c r="A36" s="1"/>
      <c r="B36" s="167" t="s">
        <v>110</v>
      </c>
      <c r="C36" s="42">
        <f t="shared" si="24"/>
        <v>0</v>
      </c>
      <c r="D36" s="42">
        <f t="shared" si="24"/>
        <v>0</v>
      </c>
      <c r="E36" s="44" t="e">
        <f t="shared" si="8"/>
        <v>#DIV/0!</v>
      </c>
      <c r="F36" s="42">
        <f t="shared" si="25"/>
        <v>0</v>
      </c>
      <c r="G36" s="42">
        <f t="shared" si="25"/>
        <v>0</v>
      </c>
      <c r="H36" s="44" t="e">
        <f t="shared" si="9"/>
        <v>#DIV/0!</v>
      </c>
      <c r="I36" s="117" t="e">
        <f t="shared" si="10"/>
        <v>#DIV/0!</v>
      </c>
      <c r="J36" s="1"/>
      <c r="K36" s="167" t="s">
        <v>110</v>
      </c>
      <c r="L36" s="42">
        <f t="shared" si="26"/>
        <v>0</v>
      </c>
      <c r="M36" s="42">
        <f t="shared" si="26"/>
        <v>0</v>
      </c>
      <c r="N36" s="44" t="e">
        <f t="shared" si="11"/>
        <v>#DIV/0!</v>
      </c>
      <c r="O36" s="42">
        <f t="shared" si="27"/>
        <v>0</v>
      </c>
      <c r="P36" s="42">
        <f t="shared" si="27"/>
        <v>0</v>
      </c>
      <c r="Q36" s="42" t="e">
        <f t="shared" si="12"/>
        <v>#DIV/0!</v>
      </c>
      <c r="R36" s="117" t="e">
        <f t="shared" si="13"/>
        <v>#DIV/0!</v>
      </c>
      <c r="S36" s="87"/>
      <c r="T36" s="167" t="s">
        <v>110</v>
      </c>
      <c r="U36" s="42">
        <f t="shared" si="28"/>
        <v>0</v>
      </c>
      <c r="V36" s="42">
        <f t="shared" si="28"/>
        <v>0</v>
      </c>
      <c r="W36" s="44" t="e">
        <f t="shared" si="14"/>
        <v>#DIV/0!</v>
      </c>
      <c r="X36" s="42">
        <f t="shared" si="29"/>
        <v>0</v>
      </c>
      <c r="Y36" s="42">
        <f t="shared" si="29"/>
        <v>0</v>
      </c>
      <c r="Z36" s="42" t="e">
        <f t="shared" si="15"/>
        <v>#DIV/0!</v>
      </c>
      <c r="AA36" s="117" t="e">
        <f t="shared" si="16"/>
        <v>#DIV/0!</v>
      </c>
      <c r="AC36" s="167" t="s">
        <v>110</v>
      </c>
      <c r="AD36" s="42">
        <f t="shared" si="30"/>
        <v>0</v>
      </c>
      <c r="AE36" s="42">
        <f t="shared" si="30"/>
        <v>0</v>
      </c>
      <c r="AF36" s="44" t="e">
        <f t="shared" si="17"/>
        <v>#DIV/0!</v>
      </c>
      <c r="AG36" s="42">
        <f t="shared" si="31"/>
        <v>0</v>
      </c>
      <c r="AH36" s="42">
        <f t="shared" si="31"/>
        <v>0</v>
      </c>
      <c r="AI36" s="42" t="e">
        <f t="shared" si="18"/>
        <v>#DIV/0!</v>
      </c>
      <c r="AJ36" s="117" t="e">
        <f t="shared" si="19"/>
        <v>#DIV/0!</v>
      </c>
      <c r="AK36" s="87"/>
      <c r="AL36" s="87"/>
      <c r="AM36" s="167" t="s">
        <v>110</v>
      </c>
      <c r="AN36" s="42">
        <f t="shared" si="20"/>
        <v>0</v>
      </c>
      <c r="AO36" s="168">
        <f t="shared" si="20"/>
        <v>0</v>
      </c>
      <c r="AP36" s="44" t="e">
        <f t="shared" si="21"/>
        <v>#DIV/0!</v>
      </c>
      <c r="AQ36" s="169">
        <f t="shared" si="20"/>
        <v>0</v>
      </c>
      <c r="AR36" s="42">
        <f t="shared" si="20"/>
        <v>0</v>
      </c>
      <c r="AS36" s="170" t="e">
        <f t="shared" si="22"/>
        <v>#DIV/0!</v>
      </c>
      <c r="AT36" s="171" t="e">
        <f t="shared" si="23"/>
        <v>#DIV/0!</v>
      </c>
    </row>
    <row r="37" spans="1:46" s="54" customFormat="1" x14ac:dyDescent="0.3">
      <c r="A37" s="50"/>
      <c r="B37" s="161" t="s">
        <v>95</v>
      </c>
      <c r="C37" s="162">
        <f t="shared" si="24"/>
        <v>0</v>
      </c>
      <c r="D37" s="144">
        <f t="shared" si="24"/>
        <v>0</v>
      </c>
      <c r="E37" s="163" t="e">
        <f t="shared" si="8"/>
        <v>#DIV/0!</v>
      </c>
      <c r="F37" s="162">
        <f t="shared" si="25"/>
        <v>0</v>
      </c>
      <c r="G37" s="144">
        <f t="shared" si="25"/>
        <v>0</v>
      </c>
      <c r="H37" s="163" t="e">
        <f t="shared" si="9"/>
        <v>#DIV/0!</v>
      </c>
      <c r="I37" s="164" t="e">
        <f t="shared" si="10"/>
        <v>#DIV/0!</v>
      </c>
      <c r="J37" s="50"/>
      <c r="K37" s="161" t="s">
        <v>95</v>
      </c>
      <c r="L37" s="162">
        <f t="shared" si="26"/>
        <v>0</v>
      </c>
      <c r="M37" s="144">
        <f t="shared" si="26"/>
        <v>0</v>
      </c>
      <c r="N37" s="163" t="e">
        <f t="shared" si="11"/>
        <v>#DIV/0!</v>
      </c>
      <c r="O37" s="162">
        <f t="shared" si="27"/>
        <v>0</v>
      </c>
      <c r="P37" s="144">
        <f t="shared" si="27"/>
        <v>0</v>
      </c>
      <c r="Q37" s="162" t="e">
        <f t="shared" si="12"/>
        <v>#DIV/0!</v>
      </c>
      <c r="R37" s="164" t="e">
        <f t="shared" si="13"/>
        <v>#DIV/0!</v>
      </c>
      <c r="S37" s="89"/>
      <c r="T37" s="161" t="s">
        <v>95</v>
      </c>
      <c r="U37" s="162">
        <f t="shared" si="28"/>
        <v>0</v>
      </c>
      <c r="V37" s="144">
        <f t="shared" si="28"/>
        <v>0</v>
      </c>
      <c r="W37" s="163" t="e">
        <f t="shared" si="14"/>
        <v>#DIV/0!</v>
      </c>
      <c r="X37" s="162">
        <f t="shared" si="29"/>
        <v>0</v>
      </c>
      <c r="Y37" s="144">
        <f t="shared" si="29"/>
        <v>0</v>
      </c>
      <c r="Z37" s="162" t="e">
        <f t="shared" si="15"/>
        <v>#DIV/0!</v>
      </c>
      <c r="AA37" s="164" t="e">
        <f t="shared" si="16"/>
        <v>#DIV/0!</v>
      </c>
      <c r="AC37" s="161" t="s">
        <v>95</v>
      </c>
      <c r="AD37" s="162">
        <f t="shared" si="30"/>
        <v>0</v>
      </c>
      <c r="AE37" s="144">
        <f t="shared" si="30"/>
        <v>0</v>
      </c>
      <c r="AF37" s="163" t="e">
        <f t="shared" si="17"/>
        <v>#DIV/0!</v>
      </c>
      <c r="AG37" s="162">
        <f t="shared" si="31"/>
        <v>0</v>
      </c>
      <c r="AH37" s="144">
        <f t="shared" si="31"/>
        <v>0</v>
      </c>
      <c r="AI37" s="162" t="e">
        <f t="shared" si="18"/>
        <v>#DIV/0!</v>
      </c>
      <c r="AJ37" s="164" t="e">
        <f t="shared" si="19"/>
        <v>#DIV/0!</v>
      </c>
      <c r="AK37" s="89"/>
      <c r="AL37" s="89"/>
      <c r="AM37" s="161" t="s">
        <v>95</v>
      </c>
      <c r="AN37" s="162">
        <f t="shared" si="20"/>
        <v>0</v>
      </c>
      <c r="AO37" s="144">
        <f t="shared" si="20"/>
        <v>0</v>
      </c>
      <c r="AP37" s="163" t="e">
        <f t="shared" si="21"/>
        <v>#DIV/0!</v>
      </c>
      <c r="AQ37" s="144">
        <f t="shared" si="20"/>
        <v>0</v>
      </c>
      <c r="AR37" s="162">
        <f t="shared" si="20"/>
        <v>0</v>
      </c>
      <c r="AS37" s="165" t="e">
        <f t="shared" si="22"/>
        <v>#DIV/0!</v>
      </c>
      <c r="AT37" s="166" t="e">
        <f t="shared" si="23"/>
        <v>#DIV/0!</v>
      </c>
    </row>
    <row r="38" spans="1:46" x14ac:dyDescent="0.3">
      <c r="A38" s="1"/>
      <c r="B38" s="167" t="s">
        <v>161</v>
      </c>
      <c r="C38" s="42">
        <f t="shared" si="24"/>
        <v>0</v>
      </c>
      <c r="D38" s="42">
        <f t="shared" si="24"/>
        <v>0</v>
      </c>
      <c r="E38" s="44" t="e">
        <f t="shared" si="8"/>
        <v>#DIV/0!</v>
      </c>
      <c r="F38" s="42">
        <f t="shared" si="25"/>
        <v>0</v>
      </c>
      <c r="G38" s="42">
        <f t="shared" si="25"/>
        <v>0</v>
      </c>
      <c r="H38" s="44" t="e">
        <f t="shared" si="9"/>
        <v>#DIV/0!</v>
      </c>
      <c r="I38" s="117" t="e">
        <f t="shared" si="10"/>
        <v>#DIV/0!</v>
      </c>
      <c r="J38" s="1"/>
      <c r="K38" s="167" t="s">
        <v>161</v>
      </c>
      <c r="L38" s="42">
        <f t="shared" si="26"/>
        <v>0</v>
      </c>
      <c r="M38" s="42">
        <f t="shared" si="26"/>
        <v>0</v>
      </c>
      <c r="N38" s="44" t="e">
        <f t="shared" si="11"/>
        <v>#DIV/0!</v>
      </c>
      <c r="O38" s="42">
        <f t="shared" si="27"/>
        <v>0</v>
      </c>
      <c r="P38" s="42">
        <f t="shared" si="27"/>
        <v>0</v>
      </c>
      <c r="Q38" s="42" t="e">
        <f t="shared" si="12"/>
        <v>#DIV/0!</v>
      </c>
      <c r="R38" s="117" t="e">
        <f t="shared" si="13"/>
        <v>#DIV/0!</v>
      </c>
      <c r="S38" s="87"/>
      <c r="T38" s="167" t="s">
        <v>161</v>
      </c>
      <c r="U38" s="42">
        <f t="shared" si="28"/>
        <v>0</v>
      </c>
      <c r="V38" s="42">
        <f t="shared" si="28"/>
        <v>0</v>
      </c>
      <c r="W38" s="44" t="e">
        <f t="shared" si="14"/>
        <v>#DIV/0!</v>
      </c>
      <c r="X38" s="42">
        <f t="shared" si="29"/>
        <v>0</v>
      </c>
      <c r="Y38" s="42">
        <f t="shared" si="29"/>
        <v>0</v>
      </c>
      <c r="Z38" s="42" t="e">
        <f t="shared" si="15"/>
        <v>#DIV/0!</v>
      </c>
      <c r="AA38" s="117" t="e">
        <f t="shared" si="16"/>
        <v>#DIV/0!</v>
      </c>
      <c r="AC38" s="167" t="s">
        <v>161</v>
      </c>
      <c r="AD38" s="42">
        <f t="shared" si="30"/>
        <v>0</v>
      </c>
      <c r="AE38" s="42">
        <f t="shared" si="30"/>
        <v>0</v>
      </c>
      <c r="AF38" s="44" t="e">
        <f t="shared" si="17"/>
        <v>#DIV/0!</v>
      </c>
      <c r="AG38" s="42">
        <f t="shared" si="31"/>
        <v>0</v>
      </c>
      <c r="AH38" s="42">
        <f t="shared" si="31"/>
        <v>0</v>
      </c>
      <c r="AI38" s="42" t="e">
        <f t="shared" si="18"/>
        <v>#DIV/0!</v>
      </c>
      <c r="AJ38" s="117" t="e">
        <f t="shared" si="19"/>
        <v>#DIV/0!</v>
      </c>
      <c r="AK38" s="87"/>
      <c r="AL38" s="87"/>
      <c r="AM38" s="167" t="s">
        <v>161</v>
      </c>
      <c r="AN38" s="42">
        <f t="shared" si="20"/>
        <v>0</v>
      </c>
      <c r="AO38" s="168">
        <f t="shared" si="20"/>
        <v>0</v>
      </c>
      <c r="AP38" s="44" t="e">
        <f t="shared" si="21"/>
        <v>#DIV/0!</v>
      </c>
      <c r="AQ38" s="169">
        <f t="shared" si="20"/>
        <v>0</v>
      </c>
      <c r="AR38" s="42">
        <f t="shared" si="20"/>
        <v>0</v>
      </c>
      <c r="AS38" s="170" t="e">
        <f t="shared" si="22"/>
        <v>#DIV/0!</v>
      </c>
      <c r="AT38" s="171" t="e">
        <f t="shared" si="23"/>
        <v>#DIV/0!</v>
      </c>
    </row>
    <row r="39" spans="1:46" x14ac:dyDescent="0.3">
      <c r="A39" s="1"/>
      <c r="B39" s="167" t="s">
        <v>110</v>
      </c>
      <c r="C39" s="42">
        <f t="shared" ref="C39:D45" si="32">+C85+C129+C174</f>
        <v>0</v>
      </c>
      <c r="D39" s="42">
        <f t="shared" si="32"/>
        <v>0</v>
      </c>
      <c r="E39" s="44" t="e">
        <f t="shared" si="8"/>
        <v>#DIV/0!</v>
      </c>
      <c r="F39" s="42">
        <f t="shared" ref="F39:G45" si="33">+F85+F129+F174</f>
        <v>0</v>
      </c>
      <c r="G39" s="42">
        <f t="shared" si="33"/>
        <v>0</v>
      </c>
      <c r="H39" s="44" t="e">
        <f t="shared" si="9"/>
        <v>#DIV/0!</v>
      </c>
      <c r="I39" s="117" t="e">
        <f t="shared" si="10"/>
        <v>#DIV/0!</v>
      </c>
      <c r="J39" s="1"/>
      <c r="K39" s="167" t="s">
        <v>110</v>
      </c>
      <c r="L39" s="42">
        <f t="shared" ref="L39:M45" si="34">+L85+L129+L174</f>
        <v>0</v>
      </c>
      <c r="M39" s="42">
        <f t="shared" si="34"/>
        <v>0</v>
      </c>
      <c r="N39" s="44" t="e">
        <f t="shared" si="11"/>
        <v>#DIV/0!</v>
      </c>
      <c r="O39" s="42">
        <f t="shared" ref="O39:P45" si="35">+O85+O129+O174</f>
        <v>0</v>
      </c>
      <c r="P39" s="42">
        <f t="shared" si="35"/>
        <v>0</v>
      </c>
      <c r="Q39" s="42" t="e">
        <f t="shared" si="12"/>
        <v>#DIV/0!</v>
      </c>
      <c r="R39" s="117" t="e">
        <f t="shared" si="13"/>
        <v>#DIV/0!</v>
      </c>
      <c r="S39" s="87"/>
      <c r="T39" s="167" t="s">
        <v>110</v>
      </c>
      <c r="U39" s="42">
        <f t="shared" ref="U39:V45" si="36">+U85+U129+U174</f>
        <v>0</v>
      </c>
      <c r="V39" s="42">
        <f t="shared" si="36"/>
        <v>0</v>
      </c>
      <c r="W39" s="44" t="e">
        <f t="shared" si="14"/>
        <v>#DIV/0!</v>
      </c>
      <c r="X39" s="42">
        <f t="shared" ref="X39:Y45" si="37">+X85+X129+X174</f>
        <v>0</v>
      </c>
      <c r="Y39" s="42">
        <f t="shared" si="37"/>
        <v>0</v>
      </c>
      <c r="Z39" s="42" t="e">
        <f t="shared" si="15"/>
        <v>#DIV/0!</v>
      </c>
      <c r="AA39" s="117" t="e">
        <f t="shared" si="16"/>
        <v>#DIV/0!</v>
      </c>
      <c r="AC39" s="167" t="s">
        <v>110</v>
      </c>
      <c r="AD39" s="42">
        <f t="shared" ref="AD39:AE45" si="38">+AD85+AD129+AD174</f>
        <v>0</v>
      </c>
      <c r="AE39" s="42">
        <f t="shared" si="38"/>
        <v>0</v>
      </c>
      <c r="AF39" s="44" t="e">
        <f t="shared" si="17"/>
        <v>#DIV/0!</v>
      </c>
      <c r="AG39" s="42">
        <f t="shared" ref="AG39:AH45" si="39">+AG85+AG129+AG174</f>
        <v>0</v>
      </c>
      <c r="AH39" s="42">
        <f t="shared" si="39"/>
        <v>0</v>
      </c>
      <c r="AI39" s="42" t="e">
        <f t="shared" si="18"/>
        <v>#DIV/0!</v>
      </c>
      <c r="AJ39" s="117" t="e">
        <f t="shared" si="19"/>
        <v>#DIV/0!</v>
      </c>
      <c r="AK39" s="87"/>
      <c r="AL39" s="87"/>
      <c r="AM39" s="167" t="s">
        <v>110</v>
      </c>
      <c r="AN39" s="42">
        <f t="shared" si="20"/>
        <v>0</v>
      </c>
      <c r="AO39" s="168">
        <f t="shared" si="20"/>
        <v>0</v>
      </c>
      <c r="AP39" s="44" t="e">
        <f t="shared" si="21"/>
        <v>#DIV/0!</v>
      </c>
      <c r="AQ39" s="169">
        <f t="shared" si="20"/>
        <v>0</v>
      </c>
      <c r="AR39" s="42">
        <f t="shared" si="20"/>
        <v>0</v>
      </c>
      <c r="AS39" s="170" t="e">
        <f t="shared" si="22"/>
        <v>#DIV/0!</v>
      </c>
      <c r="AT39" s="171" t="e">
        <f t="shared" si="23"/>
        <v>#DIV/0!</v>
      </c>
    </row>
    <row r="40" spans="1:46" s="54" customFormat="1" x14ac:dyDescent="0.3">
      <c r="A40" s="50"/>
      <c r="B40" s="161" t="s">
        <v>97</v>
      </c>
      <c r="C40" s="162">
        <f t="shared" si="32"/>
        <v>1</v>
      </c>
      <c r="D40" s="144">
        <f t="shared" si="32"/>
        <v>328</v>
      </c>
      <c r="E40" s="163">
        <f t="shared" si="8"/>
        <v>328</v>
      </c>
      <c r="F40" s="162">
        <f t="shared" si="33"/>
        <v>1</v>
      </c>
      <c r="G40" s="144">
        <f t="shared" si="33"/>
        <v>301</v>
      </c>
      <c r="H40" s="163">
        <f t="shared" si="9"/>
        <v>301</v>
      </c>
      <c r="I40" s="164">
        <f t="shared" si="10"/>
        <v>-8.2317073170731711E-2</v>
      </c>
      <c r="J40" s="50"/>
      <c r="K40" s="161" t="s">
        <v>97</v>
      </c>
      <c r="L40" s="162">
        <f t="shared" si="34"/>
        <v>0</v>
      </c>
      <c r="M40" s="144">
        <f t="shared" si="34"/>
        <v>0</v>
      </c>
      <c r="N40" s="163" t="e">
        <f t="shared" si="11"/>
        <v>#DIV/0!</v>
      </c>
      <c r="O40" s="162">
        <f t="shared" si="35"/>
        <v>3</v>
      </c>
      <c r="P40" s="144">
        <f t="shared" si="35"/>
        <v>4</v>
      </c>
      <c r="Q40" s="162">
        <f t="shared" si="12"/>
        <v>1.3333333333333333</v>
      </c>
      <c r="R40" s="164" t="e">
        <f t="shared" si="13"/>
        <v>#DIV/0!</v>
      </c>
      <c r="S40" s="89"/>
      <c r="T40" s="161" t="s">
        <v>97</v>
      </c>
      <c r="U40" s="162">
        <f t="shared" si="36"/>
        <v>0</v>
      </c>
      <c r="V40" s="144">
        <f t="shared" si="36"/>
        <v>0</v>
      </c>
      <c r="W40" s="163" t="e">
        <f t="shared" si="14"/>
        <v>#DIV/0!</v>
      </c>
      <c r="X40" s="162">
        <f t="shared" si="37"/>
        <v>0</v>
      </c>
      <c r="Y40" s="144">
        <f t="shared" si="37"/>
        <v>0</v>
      </c>
      <c r="Z40" s="162" t="e">
        <f t="shared" si="15"/>
        <v>#DIV/0!</v>
      </c>
      <c r="AA40" s="164" t="e">
        <f t="shared" si="16"/>
        <v>#DIV/0!</v>
      </c>
      <c r="AC40" s="161" t="s">
        <v>97</v>
      </c>
      <c r="AD40" s="162">
        <f t="shared" si="38"/>
        <v>2</v>
      </c>
      <c r="AE40" s="144">
        <f t="shared" si="38"/>
        <v>257</v>
      </c>
      <c r="AF40" s="163">
        <f t="shared" si="17"/>
        <v>128.5</v>
      </c>
      <c r="AG40" s="162">
        <f t="shared" si="39"/>
        <v>0</v>
      </c>
      <c r="AH40" s="144">
        <f t="shared" si="39"/>
        <v>0</v>
      </c>
      <c r="AI40" s="162" t="e">
        <f t="shared" si="18"/>
        <v>#DIV/0!</v>
      </c>
      <c r="AJ40" s="164" t="e">
        <f t="shared" si="19"/>
        <v>#DIV/0!</v>
      </c>
      <c r="AK40" s="89"/>
      <c r="AL40" s="89"/>
      <c r="AM40" s="161" t="s">
        <v>97</v>
      </c>
      <c r="AN40" s="162">
        <f t="shared" si="20"/>
        <v>3</v>
      </c>
      <c r="AO40" s="144">
        <f t="shared" si="20"/>
        <v>585</v>
      </c>
      <c r="AP40" s="163">
        <f t="shared" si="21"/>
        <v>195</v>
      </c>
      <c r="AQ40" s="144">
        <f t="shared" si="20"/>
        <v>4</v>
      </c>
      <c r="AR40" s="162">
        <f t="shared" si="20"/>
        <v>305</v>
      </c>
      <c r="AS40" s="165">
        <f t="shared" si="22"/>
        <v>76.25</v>
      </c>
      <c r="AT40" s="166">
        <f t="shared" si="23"/>
        <v>-0.60897435897435892</v>
      </c>
    </row>
    <row r="41" spans="1:46" x14ac:dyDescent="0.3">
      <c r="A41" s="1"/>
      <c r="B41" s="167" t="s">
        <v>161</v>
      </c>
      <c r="C41" s="42">
        <f t="shared" si="32"/>
        <v>1</v>
      </c>
      <c r="D41" s="42">
        <f t="shared" si="32"/>
        <v>328</v>
      </c>
      <c r="E41" s="44">
        <f t="shared" si="8"/>
        <v>328</v>
      </c>
      <c r="F41" s="42">
        <f t="shared" si="33"/>
        <v>1</v>
      </c>
      <c r="G41" s="42">
        <f t="shared" si="33"/>
        <v>301</v>
      </c>
      <c r="H41" s="44">
        <f t="shared" si="9"/>
        <v>301</v>
      </c>
      <c r="I41" s="117">
        <f t="shared" si="10"/>
        <v>-8.2317073170731711E-2</v>
      </c>
      <c r="J41" s="1"/>
      <c r="K41" s="167" t="s">
        <v>161</v>
      </c>
      <c r="L41" s="42">
        <f t="shared" si="34"/>
        <v>0</v>
      </c>
      <c r="M41" s="42">
        <f t="shared" si="34"/>
        <v>0</v>
      </c>
      <c r="N41" s="44" t="e">
        <f t="shared" si="11"/>
        <v>#DIV/0!</v>
      </c>
      <c r="O41" s="42">
        <f t="shared" si="35"/>
        <v>3</v>
      </c>
      <c r="P41" s="42">
        <f t="shared" si="35"/>
        <v>4</v>
      </c>
      <c r="Q41" s="42">
        <f t="shared" si="12"/>
        <v>1.3333333333333333</v>
      </c>
      <c r="R41" s="117" t="e">
        <f t="shared" si="13"/>
        <v>#DIV/0!</v>
      </c>
      <c r="S41" s="87"/>
      <c r="T41" s="167" t="s">
        <v>161</v>
      </c>
      <c r="U41" s="42">
        <f t="shared" si="36"/>
        <v>0</v>
      </c>
      <c r="V41" s="42">
        <f t="shared" si="36"/>
        <v>0</v>
      </c>
      <c r="W41" s="44" t="e">
        <f t="shared" si="14"/>
        <v>#DIV/0!</v>
      </c>
      <c r="X41" s="42">
        <f t="shared" si="37"/>
        <v>0</v>
      </c>
      <c r="Y41" s="42">
        <f t="shared" si="37"/>
        <v>0</v>
      </c>
      <c r="Z41" s="42" t="e">
        <f t="shared" si="15"/>
        <v>#DIV/0!</v>
      </c>
      <c r="AA41" s="117" t="e">
        <f t="shared" si="16"/>
        <v>#DIV/0!</v>
      </c>
      <c r="AC41" s="167" t="s">
        <v>161</v>
      </c>
      <c r="AD41" s="42">
        <f t="shared" si="38"/>
        <v>2</v>
      </c>
      <c r="AE41" s="42">
        <f t="shared" si="38"/>
        <v>257</v>
      </c>
      <c r="AF41" s="44">
        <f t="shared" si="17"/>
        <v>128.5</v>
      </c>
      <c r="AG41" s="42">
        <f t="shared" si="39"/>
        <v>0</v>
      </c>
      <c r="AH41" s="42">
        <f t="shared" si="39"/>
        <v>0</v>
      </c>
      <c r="AI41" s="42" t="e">
        <f t="shared" si="18"/>
        <v>#DIV/0!</v>
      </c>
      <c r="AJ41" s="117" t="e">
        <f t="shared" si="19"/>
        <v>#DIV/0!</v>
      </c>
      <c r="AK41" s="87"/>
      <c r="AL41" s="87"/>
      <c r="AM41" s="167" t="s">
        <v>161</v>
      </c>
      <c r="AN41" s="42">
        <f t="shared" si="20"/>
        <v>3</v>
      </c>
      <c r="AO41" s="168">
        <f t="shared" si="20"/>
        <v>585</v>
      </c>
      <c r="AP41" s="44">
        <f t="shared" si="21"/>
        <v>195</v>
      </c>
      <c r="AQ41" s="169">
        <f t="shared" si="20"/>
        <v>4</v>
      </c>
      <c r="AR41" s="42">
        <f t="shared" si="20"/>
        <v>305</v>
      </c>
      <c r="AS41" s="170">
        <f t="shared" si="22"/>
        <v>76.25</v>
      </c>
      <c r="AT41" s="171">
        <f t="shared" si="23"/>
        <v>-0.60897435897435892</v>
      </c>
    </row>
    <row r="42" spans="1:46" x14ac:dyDescent="0.3">
      <c r="A42" s="1"/>
      <c r="B42" s="167" t="s">
        <v>110</v>
      </c>
      <c r="C42" s="42">
        <f t="shared" si="32"/>
        <v>0</v>
      </c>
      <c r="D42" s="42">
        <f t="shared" si="32"/>
        <v>0</v>
      </c>
      <c r="E42" s="44" t="e">
        <f t="shared" si="8"/>
        <v>#DIV/0!</v>
      </c>
      <c r="F42" s="42">
        <f t="shared" si="33"/>
        <v>0</v>
      </c>
      <c r="G42" s="42">
        <f t="shared" si="33"/>
        <v>0</v>
      </c>
      <c r="H42" s="44" t="e">
        <f t="shared" si="9"/>
        <v>#DIV/0!</v>
      </c>
      <c r="I42" s="117" t="e">
        <f t="shared" si="10"/>
        <v>#DIV/0!</v>
      </c>
      <c r="J42" s="1"/>
      <c r="K42" s="167" t="s">
        <v>110</v>
      </c>
      <c r="L42" s="42">
        <f t="shared" si="34"/>
        <v>0</v>
      </c>
      <c r="M42" s="42">
        <f t="shared" si="34"/>
        <v>0</v>
      </c>
      <c r="N42" s="44" t="e">
        <f t="shared" si="11"/>
        <v>#DIV/0!</v>
      </c>
      <c r="O42" s="42">
        <f t="shared" si="35"/>
        <v>0</v>
      </c>
      <c r="P42" s="42">
        <f t="shared" si="35"/>
        <v>0</v>
      </c>
      <c r="Q42" s="42" t="e">
        <f t="shared" si="12"/>
        <v>#DIV/0!</v>
      </c>
      <c r="R42" s="117" t="e">
        <f t="shared" si="13"/>
        <v>#DIV/0!</v>
      </c>
      <c r="S42" s="87"/>
      <c r="T42" s="167" t="s">
        <v>110</v>
      </c>
      <c r="U42" s="42">
        <f t="shared" si="36"/>
        <v>0</v>
      </c>
      <c r="V42" s="42">
        <f t="shared" si="36"/>
        <v>0</v>
      </c>
      <c r="W42" s="44" t="e">
        <f t="shared" si="14"/>
        <v>#DIV/0!</v>
      </c>
      <c r="X42" s="42">
        <f t="shared" si="37"/>
        <v>0</v>
      </c>
      <c r="Y42" s="42">
        <f t="shared" si="37"/>
        <v>0</v>
      </c>
      <c r="Z42" s="42" t="e">
        <f t="shared" si="15"/>
        <v>#DIV/0!</v>
      </c>
      <c r="AA42" s="117" t="e">
        <f t="shared" si="16"/>
        <v>#DIV/0!</v>
      </c>
      <c r="AC42" s="167" t="s">
        <v>110</v>
      </c>
      <c r="AD42" s="42">
        <f t="shared" si="38"/>
        <v>0</v>
      </c>
      <c r="AE42" s="42">
        <f t="shared" si="38"/>
        <v>0</v>
      </c>
      <c r="AF42" s="44" t="e">
        <f t="shared" si="17"/>
        <v>#DIV/0!</v>
      </c>
      <c r="AG42" s="42">
        <f t="shared" si="39"/>
        <v>0</v>
      </c>
      <c r="AH42" s="42">
        <f t="shared" si="39"/>
        <v>0</v>
      </c>
      <c r="AI42" s="42" t="e">
        <f t="shared" si="18"/>
        <v>#DIV/0!</v>
      </c>
      <c r="AJ42" s="117" t="e">
        <f t="shared" si="19"/>
        <v>#DIV/0!</v>
      </c>
      <c r="AK42" s="87"/>
      <c r="AL42" s="87"/>
      <c r="AM42" s="167" t="s">
        <v>110</v>
      </c>
      <c r="AN42" s="42">
        <f t="shared" si="20"/>
        <v>0</v>
      </c>
      <c r="AO42" s="168">
        <f t="shared" si="20"/>
        <v>0</v>
      </c>
      <c r="AP42" s="44" t="e">
        <f t="shared" si="21"/>
        <v>#DIV/0!</v>
      </c>
      <c r="AQ42" s="169">
        <f t="shared" si="20"/>
        <v>0</v>
      </c>
      <c r="AR42" s="42">
        <f t="shared" si="20"/>
        <v>0</v>
      </c>
      <c r="AS42" s="170" t="e">
        <f t="shared" si="22"/>
        <v>#DIV/0!</v>
      </c>
      <c r="AT42" s="171" t="e">
        <f t="shared" si="23"/>
        <v>#DIV/0!</v>
      </c>
    </row>
    <row r="43" spans="1:46" s="54" customFormat="1" x14ac:dyDescent="0.3">
      <c r="A43" s="50"/>
      <c r="B43" s="161" t="s">
        <v>98</v>
      </c>
      <c r="C43" s="162">
        <f t="shared" si="32"/>
        <v>0</v>
      </c>
      <c r="D43" s="144">
        <f t="shared" si="32"/>
        <v>0</v>
      </c>
      <c r="E43" s="163" t="e">
        <f t="shared" si="8"/>
        <v>#DIV/0!</v>
      </c>
      <c r="F43" s="162">
        <f t="shared" si="33"/>
        <v>0</v>
      </c>
      <c r="G43" s="144">
        <f t="shared" si="33"/>
        <v>0</v>
      </c>
      <c r="H43" s="163" t="e">
        <f t="shared" si="9"/>
        <v>#DIV/0!</v>
      </c>
      <c r="I43" s="164" t="e">
        <f t="shared" si="10"/>
        <v>#DIV/0!</v>
      </c>
      <c r="J43" s="50"/>
      <c r="K43" s="161" t="s">
        <v>98</v>
      </c>
      <c r="L43" s="162">
        <f t="shared" si="34"/>
        <v>2</v>
      </c>
      <c r="M43" s="144">
        <f t="shared" si="34"/>
        <v>217</v>
      </c>
      <c r="N43" s="163">
        <f t="shared" si="11"/>
        <v>108.5</v>
      </c>
      <c r="O43" s="162">
        <f t="shared" si="35"/>
        <v>0</v>
      </c>
      <c r="P43" s="144">
        <f t="shared" si="35"/>
        <v>0</v>
      </c>
      <c r="Q43" s="162" t="e">
        <f t="shared" si="12"/>
        <v>#DIV/0!</v>
      </c>
      <c r="R43" s="164" t="e">
        <f t="shared" si="13"/>
        <v>#DIV/0!</v>
      </c>
      <c r="S43" s="89"/>
      <c r="T43" s="161" t="s">
        <v>98</v>
      </c>
      <c r="U43" s="162">
        <f t="shared" si="36"/>
        <v>0</v>
      </c>
      <c r="V43" s="144">
        <f t="shared" si="36"/>
        <v>0</v>
      </c>
      <c r="W43" s="163" t="e">
        <f t="shared" si="14"/>
        <v>#DIV/0!</v>
      </c>
      <c r="X43" s="162">
        <f t="shared" si="37"/>
        <v>0</v>
      </c>
      <c r="Y43" s="144">
        <f t="shared" si="37"/>
        <v>0</v>
      </c>
      <c r="Z43" s="162" t="e">
        <f t="shared" si="15"/>
        <v>#DIV/0!</v>
      </c>
      <c r="AA43" s="164" t="e">
        <f t="shared" si="16"/>
        <v>#DIV/0!</v>
      </c>
      <c r="AC43" s="161" t="s">
        <v>98</v>
      </c>
      <c r="AD43" s="162">
        <f t="shared" si="38"/>
        <v>3</v>
      </c>
      <c r="AE43" s="144">
        <f t="shared" si="38"/>
        <v>339</v>
      </c>
      <c r="AF43" s="163">
        <f t="shared" si="17"/>
        <v>113</v>
      </c>
      <c r="AG43" s="162">
        <f t="shared" si="39"/>
        <v>0</v>
      </c>
      <c r="AH43" s="144">
        <f t="shared" si="39"/>
        <v>0</v>
      </c>
      <c r="AI43" s="162" t="e">
        <f t="shared" si="18"/>
        <v>#DIV/0!</v>
      </c>
      <c r="AJ43" s="164" t="e">
        <f t="shared" si="19"/>
        <v>#DIV/0!</v>
      </c>
      <c r="AK43" s="89"/>
      <c r="AL43" s="89"/>
      <c r="AM43" s="161" t="s">
        <v>98</v>
      </c>
      <c r="AN43" s="162">
        <f t="shared" si="20"/>
        <v>5</v>
      </c>
      <c r="AO43" s="144">
        <f t="shared" si="20"/>
        <v>556</v>
      </c>
      <c r="AP43" s="163">
        <f t="shared" si="21"/>
        <v>111.2</v>
      </c>
      <c r="AQ43" s="144">
        <f t="shared" si="20"/>
        <v>0</v>
      </c>
      <c r="AR43" s="162">
        <f t="shared" si="20"/>
        <v>0</v>
      </c>
      <c r="AS43" s="165" t="e">
        <f t="shared" si="22"/>
        <v>#DIV/0!</v>
      </c>
      <c r="AT43" s="166" t="e">
        <f t="shared" si="23"/>
        <v>#DIV/0!</v>
      </c>
    </row>
    <row r="44" spans="1:46" x14ac:dyDescent="0.3">
      <c r="A44" s="1"/>
      <c r="B44" s="167" t="s">
        <v>161</v>
      </c>
      <c r="C44" s="42">
        <f t="shared" si="32"/>
        <v>0</v>
      </c>
      <c r="D44" s="42">
        <f t="shared" si="32"/>
        <v>0</v>
      </c>
      <c r="E44" s="44" t="e">
        <f t="shared" si="8"/>
        <v>#DIV/0!</v>
      </c>
      <c r="F44" s="42">
        <f t="shared" si="33"/>
        <v>0</v>
      </c>
      <c r="G44" s="42">
        <f t="shared" si="33"/>
        <v>0</v>
      </c>
      <c r="H44" s="44" t="e">
        <f t="shared" si="9"/>
        <v>#DIV/0!</v>
      </c>
      <c r="I44" s="117" t="e">
        <f t="shared" si="10"/>
        <v>#DIV/0!</v>
      </c>
      <c r="J44" s="1"/>
      <c r="K44" s="167" t="s">
        <v>161</v>
      </c>
      <c r="L44" s="42">
        <f t="shared" si="34"/>
        <v>2</v>
      </c>
      <c r="M44" s="42">
        <f t="shared" si="34"/>
        <v>217</v>
      </c>
      <c r="N44" s="44">
        <f t="shared" si="11"/>
        <v>108.5</v>
      </c>
      <c r="O44" s="42">
        <f t="shared" si="35"/>
        <v>0</v>
      </c>
      <c r="P44" s="42">
        <f t="shared" si="35"/>
        <v>0</v>
      </c>
      <c r="Q44" s="42" t="e">
        <f t="shared" si="12"/>
        <v>#DIV/0!</v>
      </c>
      <c r="R44" s="117" t="e">
        <f t="shared" si="13"/>
        <v>#DIV/0!</v>
      </c>
      <c r="S44" s="87"/>
      <c r="T44" s="167" t="s">
        <v>161</v>
      </c>
      <c r="U44" s="42">
        <f t="shared" si="36"/>
        <v>0</v>
      </c>
      <c r="V44" s="42">
        <f t="shared" si="36"/>
        <v>0</v>
      </c>
      <c r="W44" s="44" t="e">
        <f t="shared" si="14"/>
        <v>#DIV/0!</v>
      </c>
      <c r="X44" s="42">
        <f t="shared" si="37"/>
        <v>0</v>
      </c>
      <c r="Y44" s="42">
        <f t="shared" si="37"/>
        <v>0</v>
      </c>
      <c r="Z44" s="42" t="e">
        <f t="shared" si="15"/>
        <v>#DIV/0!</v>
      </c>
      <c r="AA44" s="117" t="e">
        <f t="shared" si="16"/>
        <v>#DIV/0!</v>
      </c>
      <c r="AC44" s="167" t="s">
        <v>161</v>
      </c>
      <c r="AD44" s="42">
        <f t="shared" si="38"/>
        <v>3</v>
      </c>
      <c r="AE44" s="42">
        <f t="shared" si="38"/>
        <v>339</v>
      </c>
      <c r="AF44" s="44">
        <f t="shared" si="17"/>
        <v>113</v>
      </c>
      <c r="AG44" s="42">
        <f t="shared" si="39"/>
        <v>0</v>
      </c>
      <c r="AH44" s="42">
        <f t="shared" si="39"/>
        <v>0</v>
      </c>
      <c r="AI44" s="42" t="e">
        <f t="shared" si="18"/>
        <v>#DIV/0!</v>
      </c>
      <c r="AJ44" s="117" t="e">
        <f t="shared" si="19"/>
        <v>#DIV/0!</v>
      </c>
      <c r="AK44" s="87"/>
      <c r="AL44" s="87"/>
      <c r="AM44" s="167" t="s">
        <v>161</v>
      </c>
      <c r="AN44" s="42">
        <f t="shared" si="20"/>
        <v>5</v>
      </c>
      <c r="AO44" s="168">
        <f t="shared" si="20"/>
        <v>556</v>
      </c>
      <c r="AP44" s="44">
        <f t="shared" si="21"/>
        <v>111.2</v>
      </c>
      <c r="AQ44" s="169">
        <f t="shared" si="20"/>
        <v>0</v>
      </c>
      <c r="AR44" s="42">
        <f t="shared" si="20"/>
        <v>0</v>
      </c>
      <c r="AS44" s="170" t="e">
        <f t="shared" si="22"/>
        <v>#DIV/0!</v>
      </c>
      <c r="AT44" s="171" t="e">
        <f t="shared" si="23"/>
        <v>#DIV/0!</v>
      </c>
    </row>
    <row r="45" spans="1:46" ht="15" thickBot="1" x14ac:dyDescent="0.35">
      <c r="A45" s="1"/>
      <c r="B45" s="167" t="s">
        <v>110</v>
      </c>
      <c r="C45" s="42">
        <f t="shared" si="32"/>
        <v>0</v>
      </c>
      <c r="D45" s="42">
        <f t="shared" si="32"/>
        <v>0</v>
      </c>
      <c r="E45" s="44" t="e">
        <f t="shared" si="8"/>
        <v>#DIV/0!</v>
      </c>
      <c r="F45" s="42">
        <f t="shared" si="33"/>
        <v>0</v>
      </c>
      <c r="G45" s="42">
        <f t="shared" si="33"/>
        <v>0</v>
      </c>
      <c r="H45" s="44" t="e">
        <f t="shared" si="9"/>
        <v>#DIV/0!</v>
      </c>
      <c r="I45" s="117" t="e">
        <f t="shared" si="10"/>
        <v>#DIV/0!</v>
      </c>
      <c r="J45" s="1"/>
      <c r="K45" s="167" t="s">
        <v>110</v>
      </c>
      <c r="L45" s="42">
        <f t="shared" si="34"/>
        <v>0</v>
      </c>
      <c r="M45" s="42">
        <f t="shared" si="34"/>
        <v>0</v>
      </c>
      <c r="N45" s="44" t="e">
        <f t="shared" si="11"/>
        <v>#DIV/0!</v>
      </c>
      <c r="O45" s="42">
        <f t="shared" si="35"/>
        <v>0</v>
      </c>
      <c r="P45" s="42">
        <f t="shared" si="35"/>
        <v>0</v>
      </c>
      <c r="Q45" s="42" t="e">
        <f t="shared" si="12"/>
        <v>#DIV/0!</v>
      </c>
      <c r="R45" s="117" t="e">
        <f t="shared" si="13"/>
        <v>#DIV/0!</v>
      </c>
      <c r="S45" s="87"/>
      <c r="T45" s="167" t="s">
        <v>110</v>
      </c>
      <c r="U45" s="42">
        <f t="shared" si="36"/>
        <v>0</v>
      </c>
      <c r="V45" s="42">
        <f t="shared" si="36"/>
        <v>0</v>
      </c>
      <c r="W45" s="44" t="e">
        <f t="shared" si="14"/>
        <v>#DIV/0!</v>
      </c>
      <c r="X45" s="42">
        <f t="shared" si="37"/>
        <v>0</v>
      </c>
      <c r="Y45" s="42">
        <f t="shared" si="37"/>
        <v>0</v>
      </c>
      <c r="Z45" s="42" t="e">
        <f t="shared" si="15"/>
        <v>#DIV/0!</v>
      </c>
      <c r="AA45" s="117" t="e">
        <f t="shared" si="16"/>
        <v>#DIV/0!</v>
      </c>
      <c r="AC45" s="167" t="s">
        <v>110</v>
      </c>
      <c r="AD45" s="42">
        <f t="shared" si="38"/>
        <v>0</v>
      </c>
      <c r="AE45" s="42">
        <f t="shared" si="38"/>
        <v>0</v>
      </c>
      <c r="AF45" s="44" t="e">
        <f t="shared" si="17"/>
        <v>#DIV/0!</v>
      </c>
      <c r="AG45" s="42">
        <f t="shared" si="39"/>
        <v>0</v>
      </c>
      <c r="AH45" s="42">
        <f t="shared" si="39"/>
        <v>0</v>
      </c>
      <c r="AI45" s="42" t="e">
        <f t="shared" si="18"/>
        <v>#DIV/0!</v>
      </c>
      <c r="AJ45" s="117" t="e">
        <f t="shared" si="19"/>
        <v>#DIV/0!</v>
      </c>
      <c r="AK45" s="87"/>
      <c r="AL45" s="87"/>
      <c r="AM45" s="167" t="s">
        <v>110</v>
      </c>
      <c r="AN45" s="42">
        <f t="shared" si="20"/>
        <v>0</v>
      </c>
      <c r="AO45" s="168">
        <f t="shared" si="20"/>
        <v>0</v>
      </c>
      <c r="AP45" s="44" t="e">
        <f t="shared" si="21"/>
        <v>#DIV/0!</v>
      </c>
      <c r="AQ45" s="169">
        <f t="shared" si="20"/>
        <v>0</v>
      </c>
      <c r="AR45" s="42">
        <f t="shared" si="20"/>
        <v>0</v>
      </c>
      <c r="AS45" s="170" t="e">
        <f t="shared" si="22"/>
        <v>#DIV/0!</v>
      </c>
      <c r="AT45" s="171" t="e">
        <f t="shared" si="23"/>
        <v>#DIV/0!</v>
      </c>
    </row>
    <row r="46" spans="1:46" s="54" customFormat="1" ht="15.75" customHeight="1" thickBot="1" x14ac:dyDescent="0.35">
      <c r="A46" s="50"/>
      <c r="B46" s="51" t="s">
        <v>64</v>
      </c>
      <c r="C46" s="52">
        <f>+C43+C40+C37+C34+C31+C28+C25+C22+C19+C16+C13+C10+C7</f>
        <v>101</v>
      </c>
      <c r="D46" s="52">
        <f>+D43+D40+D37+D34+D31+D28+D25+D22+D19+D16+D13+D10+D7</f>
        <v>177393</v>
      </c>
      <c r="E46" s="181">
        <f t="shared" si="8"/>
        <v>1756.3663366336634</v>
      </c>
      <c r="F46" s="52">
        <f>+F43+F40+F37+F34+F31+F28+F25+F22+F19+F16+F13+F10+F7</f>
        <v>85</v>
      </c>
      <c r="G46" s="52">
        <f>+G43+G40+G37+G34+G31+G28+G25+G22+G19+G16+G13+G10+G7</f>
        <v>165423</v>
      </c>
      <c r="H46" s="181">
        <f>+G46/F46</f>
        <v>1946.1529411764707</v>
      </c>
      <c r="I46" s="112">
        <f t="shared" si="10"/>
        <v>0.10805638925337263</v>
      </c>
      <c r="J46" s="50"/>
      <c r="K46" s="51" t="s">
        <v>64</v>
      </c>
      <c r="L46" s="52">
        <f>+L43+L40+L37+L34+L31+L28+L25+L22+L19+L16+L13+L10+L7</f>
        <v>40</v>
      </c>
      <c r="M46" s="52">
        <f>+M43+M40+M37+M34+M31+M28+M25+M22+M19+M16+M13+M10+M7</f>
        <v>71062</v>
      </c>
      <c r="N46" s="181">
        <f t="shared" si="11"/>
        <v>1776.55</v>
      </c>
      <c r="O46" s="52">
        <f>+O43+O40+O37+O34+O31+O28+O25+O22+O19+O16+O13+O10+O7</f>
        <v>3</v>
      </c>
      <c r="P46" s="52">
        <f>+P43+P40+P37+P34+P31+P28+P25+P22+P19+P16+P13+P10+P7</f>
        <v>4</v>
      </c>
      <c r="Q46" s="129">
        <f>+P46/O46</f>
        <v>1.3333333333333333</v>
      </c>
      <c r="R46" s="112">
        <f t="shared" si="13"/>
        <v>-0.99924948167328065</v>
      </c>
      <c r="S46" s="89"/>
      <c r="T46" s="51" t="s">
        <v>64</v>
      </c>
      <c r="U46" s="52">
        <f>+U43+U40+U37+U34+U31+U28+U25+U22+U19+U16+U13+U10+U7</f>
        <v>14</v>
      </c>
      <c r="V46" s="52">
        <f>+V43+V40+V37+V34+V31+V28+V25+V22+V19+V16+V13+V10+V7</f>
        <v>32668</v>
      </c>
      <c r="W46" s="181">
        <f t="shared" si="14"/>
        <v>2333.4285714285716</v>
      </c>
      <c r="X46" s="52">
        <f>+X43+X40+X37+X34+X31+X28+X25+X22+X19+X16+X13+X10+X7</f>
        <v>0</v>
      </c>
      <c r="Y46" s="52">
        <f>+Y43+Y40+Y37+Y34+Y31+Y28+Y25+Y22+Y19+Y16+Y13+Y10+Y7</f>
        <v>0</v>
      </c>
      <c r="Z46" s="129" t="e">
        <f>+Y46/X46</f>
        <v>#DIV/0!</v>
      </c>
      <c r="AA46" s="112" t="e">
        <f t="shared" si="16"/>
        <v>#DIV/0!</v>
      </c>
      <c r="AC46" s="51" t="s">
        <v>64</v>
      </c>
      <c r="AD46" s="52">
        <f>+AD43+AD40+AD37+AD34+AD31+AD28+AD25+AD22+AD19+AD16+AD13+AD10+AD7</f>
        <v>100</v>
      </c>
      <c r="AE46" s="52">
        <f>+AE43+AE40+AE37+AE34+AE31+AE28+AE25+AE22+AE19+AE16+AE13+AE10+AE7</f>
        <v>168438</v>
      </c>
      <c r="AF46" s="181">
        <f t="shared" si="17"/>
        <v>1684.38</v>
      </c>
      <c r="AG46" s="52">
        <f>+AG43+AG40+AG37+AG34+AG31+AG28+AG25+AG22+AG19+AG16+AG13+AG10+AG7</f>
        <v>0</v>
      </c>
      <c r="AH46" s="52">
        <f>+AH43+AH40+AH37+AH34+AH31+AH28+AH25+AH22+AH19+AH16+AH13+AH10+AH7</f>
        <v>0</v>
      </c>
      <c r="AI46" s="129" t="e">
        <f>+AH46/AG46</f>
        <v>#DIV/0!</v>
      </c>
      <c r="AJ46" s="112" t="e">
        <f t="shared" si="19"/>
        <v>#DIV/0!</v>
      </c>
      <c r="AK46" s="89"/>
      <c r="AL46" s="89"/>
      <c r="AM46" s="51" t="s">
        <v>64</v>
      </c>
      <c r="AN46" s="52">
        <f>+AN43+AN40+AN37+AN34+AN31+AN28+AN25+AN22+AN19+AN16+AN13+AN10+AN7</f>
        <v>255</v>
      </c>
      <c r="AO46" s="182">
        <f t="shared" si="20"/>
        <v>449561</v>
      </c>
      <c r="AP46" s="181">
        <f t="shared" si="21"/>
        <v>1762.9843137254902</v>
      </c>
      <c r="AQ46" s="183">
        <f t="shared" si="20"/>
        <v>88</v>
      </c>
      <c r="AR46" s="52">
        <f t="shared" si="20"/>
        <v>165427</v>
      </c>
      <c r="AS46" s="184">
        <f>+AR46/AQ46</f>
        <v>1879.8522727272727</v>
      </c>
      <c r="AT46" s="185">
        <f>+(AS46-AP46)/AP46</f>
        <v>6.6289846195409632E-2</v>
      </c>
    </row>
    <row r="47" spans="1:46" ht="6" customHeight="1" x14ac:dyDescent="0.3">
      <c r="B47" s="55"/>
      <c r="C47" s="55"/>
      <c r="D47" s="55"/>
      <c r="E47" s="186"/>
      <c r="F47" s="55"/>
      <c r="G47" s="55"/>
      <c r="H47" s="186"/>
      <c r="I47" s="55"/>
      <c r="K47" s="55"/>
      <c r="L47" s="55"/>
      <c r="M47" s="55"/>
      <c r="N47" s="186"/>
      <c r="O47" s="55"/>
      <c r="P47" s="55"/>
      <c r="Q47" s="55"/>
      <c r="R47" s="55"/>
      <c r="T47" s="55"/>
      <c r="U47" s="55"/>
      <c r="V47" s="55"/>
      <c r="W47" s="186"/>
      <c r="X47" s="55"/>
      <c r="Y47" s="55"/>
      <c r="Z47" s="55"/>
      <c r="AA47" s="55"/>
      <c r="AC47" s="55"/>
      <c r="AD47" s="55"/>
      <c r="AE47" s="55"/>
      <c r="AF47" s="186"/>
      <c r="AG47" s="55"/>
      <c r="AH47" s="55"/>
      <c r="AI47" s="55"/>
      <c r="AJ47" s="55"/>
      <c r="AM47" s="55"/>
      <c r="AN47" s="55"/>
      <c r="AO47" s="55"/>
      <c r="AP47" s="186"/>
      <c r="AQ47" s="55"/>
      <c r="AR47" s="55"/>
      <c r="AS47" s="186"/>
      <c r="AT47" s="187"/>
    </row>
    <row r="48" spans="1:46" x14ac:dyDescent="0.3">
      <c r="B48" s="188"/>
      <c r="C48" s="189"/>
      <c r="D48" s="189"/>
      <c r="E48" s="190"/>
      <c r="F48" s="191"/>
      <c r="G48" s="191"/>
      <c r="H48" s="190"/>
      <c r="I48" s="55"/>
      <c r="K48" s="188"/>
      <c r="L48" s="189"/>
      <c r="M48" s="189"/>
      <c r="N48" s="190"/>
      <c r="O48" s="191"/>
      <c r="P48" s="191"/>
      <c r="Q48" s="191"/>
      <c r="R48" s="55"/>
      <c r="T48" s="188"/>
      <c r="U48" s="189"/>
      <c r="V48" s="189"/>
      <c r="W48" s="190"/>
      <c r="X48" s="191"/>
      <c r="Y48" s="191"/>
      <c r="Z48" s="191"/>
      <c r="AA48" s="55"/>
      <c r="AC48" s="188"/>
      <c r="AD48" s="189"/>
      <c r="AE48" s="189"/>
      <c r="AF48" s="190"/>
      <c r="AG48" s="191"/>
      <c r="AH48" s="191"/>
      <c r="AI48" s="191"/>
      <c r="AJ48" s="55"/>
      <c r="AM48" s="188"/>
      <c r="AN48" s="189"/>
      <c r="AO48" s="189"/>
      <c r="AP48" s="192"/>
      <c r="AQ48" s="191"/>
      <c r="AR48" s="191"/>
      <c r="AS48" s="190"/>
      <c r="AT48" s="187"/>
    </row>
    <row r="49" spans="2:39" ht="15" customHeight="1" x14ac:dyDescent="0.3">
      <c r="B49" s="472" t="s">
        <v>65</v>
      </c>
      <c r="C49" s="473"/>
      <c r="D49" s="114"/>
      <c r="E49" s="193"/>
      <c r="F49" s="56"/>
      <c r="G49" s="56"/>
      <c r="H49" s="193"/>
      <c r="K49" s="472"/>
      <c r="L49" s="473"/>
      <c r="M49" s="114"/>
      <c r="N49" s="193"/>
      <c r="O49" s="56"/>
      <c r="P49" s="56"/>
      <c r="Q49" s="56"/>
      <c r="T49" s="472"/>
      <c r="U49" s="473"/>
      <c r="V49" s="114"/>
      <c r="W49" s="193"/>
      <c r="X49" s="56"/>
      <c r="Y49" s="56"/>
      <c r="Z49" s="56"/>
      <c r="AC49" s="472"/>
      <c r="AD49" s="473"/>
      <c r="AE49" s="114"/>
      <c r="AF49" s="193"/>
      <c r="AG49" s="56"/>
      <c r="AH49" s="56"/>
      <c r="AI49" s="56"/>
      <c r="AL49" s="1"/>
      <c r="AM49" s="8"/>
    </row>
    <row r="50" spans="2:39" ht="15.75" customHeight="1" thickBot="1" x14ac:dyDescent="0.35">
      <c r="B50" s="57" t="s">
        <v>66</v>
      </c>
      <c r="K50" s="57" t="s">
        <v>67</v>
      </c>
      <c r="T50" s="57" t="s">
        <v>68</v>
      </c>
      <c r="AC50" s="57" t="s">
        <v>69</v>
      </c>
      <c r="AL50" s="1"/>
      <c r="AM50" s="8"/>
    </row>
    <row r="51" spans="2:39" x14ac:dyDescent="0.3">
      <c r="B51" s="454" t="s">
        <v>80</v>
      </c>
      <c r="C51" s="528">
        <v>2019</v>
      </c>
      <c r="D51" s="541"/>
      <c r="E51" s="529"/>
      <c r="F51" s="532">
        <v>2020</v>
      </c>
      <c r="G51" s="540"/>
      <c r="H51" s="533"/>
      <c r="I51" s="156" t="s">
        <v>60</v>
      </c>
      <c r="K51" s="454" t="s">
        <v>80</v>
      </c>
      <c r="L51" s="528">
        <v>2019</v>
      </c>
      <c r="M51" s="541"/>
      <c r="N51" s="529"/>
      <c r="O51" s="532">
        <v>2020</v>
      </c>
      <c r="P51" s="540"/>
      <c r="Q51" s="533"/>
      <c r="R51" s="156" t="s">
        <v>60</v>
      </c>
      <c r="T51" s="454" t="s">
        <v>80</v>
      </c>
      <c r="U51" s="528">
        <v>2019</v>
      </c>
      <c r="V51" s="541"/>
      <c r="W51" s="529"/>
      <c r="X51" s="532">
        <v>2020</v>
      </c>
      <c r="Y51" s="540"/>
      <c r="Z51" s="533"/>
      <c r="AA51" s="156" t="s">
        <v>60</v>
      </c>
      <c r="AB51" s="8"/>
      <c r="AC51" s="454" t="s">
        <v>80</v>
      </c>
      <c r="AD51" s="528">
        <v>2019</v>
      </c>
      <c r="AE51" s="541"/>
      <c r="AF51" s="529"/>
      <c r="AG51" s="532">
        <v>2020</v>
      </c>
      <c r="AH51" s="540"/>
      <c r="AI51" s="533"/>
      <c r="AJ51" s="156" t="s">
        <v>60</v>
      </c>
      <c r="AL51" s="87"/>
      <c r="AM51" s="8"/>
    </row>
    <row r="52" spans="2:39" ht="29.4" thickBot="1" x14ac:dyDescent="0.35">
      <c r="B52" s="455"/>
      <c r="C52" s="29" t="s">
        <v>156</v>
      </c>
      <c r="D52" s="29" t="s">
        <v>62</v>
      </c>
      <c r="E52" s="158" t="s">
        <v>160</v>
      </c>
      <c r="F52" s="29" t="s">
        <v>156</v>
      </c>
      <c r="G52" s="29" t="s">
        <v>62</v>
      </c>
      <c r="H52" s="158" t="s">
        <v>160</v>
      </c>
      <c r="I52" s="159" t="s">
        <v>160</v>
      </c>
      <c r="K52" s="455"/>
      <c r="L52" s="29" t="s">
        <v>156</v>
      </c>
      <c r="M52" s="29" t="s">
        <v>62</v>
      </c>
      <c r="N52" s="158" t="s">
        <v>160</v>
      </c>
      <c r="O52" s="29" t="s">
        <v>156</v>
      </c>
      <c r="P52" s="29" t="s">
        <v>62</v>
      </c>
      <c r="Q52" s="30" t="s">
        <v>160</v>
      </c>
      <c r="R52" s="159" t="s">
        <v>160</v>
      </c>
      <c r="T52" s="455"/>
      <c r="U52" s="29" t="s">
        <v>156</v>
      </c>
      <c r="V52" s="29" t="s">
        <v>62</v>
      </c>
      <c r="W52" s="158" t="s">
        <v>160</v>
      </c>
      <c r="X52" s="29" t="s">
        <v>156</v>
      </c>
      <c r="Y52" s="29" t="s">
        <v>62</v>
      </c>
      <c r="Z52" s="30" t="s">
        <v>160</v>
      </c>
      <c r="AA52" s="159" t="s">
        <v>160</v>
      </c>
      <c r="AB52" s="8"/>
      <c r="AC52" s="455"/>
      <c r="AD52" s="29" t="s">
        <v>156</v>
      </c>
      <c r="AE52" s="29" t="s">
        <v>62</v>
      </c>
      <c r="AF52" s="158" t="s">
        <v>160</v>
      </c>
      <c r="AG52" s="29" t="s">
        <v>156</v>
      </c>
      <c r="AH52" s="29" t="s">
        <v>62</v>
      </c>
      <c r="AI52" s="30" t="s">
        <v>160</v>
      </c>
      <c r="AJ52" s="159" t="s">
        <v>160</v>
      </c>
      <c r="AL52" s="87"/>
      <c r="AM52" s="8"/>
    </row>
    <row r="53" spans="2:39" ht="15" customHeight="1" x14ac:dyDescent="0.3">
      <c r="B53" s="161" t="s">
        <v>84</v>
      </c>
      <c r="C53" s="162">
        <f>+C54+C55</f>
        <v>0</v>
      </c>
      <c r="D53" s="144">
        <f>+D54+D55</f>
        <v>0</v>
      </c>
      <c r="E53" s="163" t="e">
        <f>+D53/C53</f>
        <v>#DIV/0!</v>
      </c>
      <c r="F53" s="162">
        <f>+F54+F55</f>
        <v>0</v>
      </c>
      <c r="G53" s="144">
        <f>+G54+G55</f>
        <v>0</v>
      </c>
      <c r="H53" s="163" t="e">
        <f>+G53/F53</f>
        <v>#DIV/0!</v>
      </c>
      <c r="I53" s="164" t="e">
        <f>+(H53-E53)/E53</f>
        <v>#DIV/0!</v>
      </c>
      <c r="K53" s="161" t="s">
        <v>84</v>
      </c>
      <c r="L53" s="162">
        <f>+L54+L55</f>
        <v>0</v>
      </c>
      <c r="M53" s="144">
        <f>+M54+M55</f>
        <v>0</v>
      </c>
      <c r="N53" s="163" t="e">
        <f>+M53/L53</f>
        <v>#DIV/0!</v>
      </c>
      <c r="O53" s="162">
        <f>+O54+O55</f>
        <v>0</v>
      </c>
      <c r="P53" s="144">
        <f>+P54+P55</f>
        <v>0</v>
      </c>
      <c r="Q53" s="162" t="e">
        <f>+P53/O53</f>
        <v>#DIV/0!</v>
      </c>
      <c r="R53" s="164" t="e">
        <f>+(Q53-N53)/N53</f>
        <v>#DIV/0!</v>
      </c>
      <c r="T53" s="161" t="s">
        <v>84</v>
      </c>
      <c r="U53" s="162">
        <f>+U54+U55</f>
        <v>0</v>
      </c>
      <c r="V53" s="144">
        <f>+V54+V55</f>
        <v>0</v>
      </c>
      <c r="W53" s="163" t="e">
        <f>+V53/U53</f>
        <v>#DIV/0!</v>
      </c>
      <c r="X53" s="162">
        <f>+X54+X55</f>
        <v>0</v>
      </c>
      <c r="Y53" s="144">
        <f>+Y54+Y55</f>
        <v>0</v>
      </c>
      <c r="Z53" s="162" t="e">
        <f>+Y53/X53</f>
        <v>#DIV/0!</v>
      </c>
      <c r="AA53" s="164" t="e">
        <f>+(Z53-W53)/W53</f>
        <v>#DIV/0!</v>
      </c>
      <c r="AB53" s="8"/>
      <c r="AC53" s="161" t="s">
        <v>84</v>
      </c>
      <c r="AD53" s="162">
        <f>+AD54+AD55</f>
        <v>0</v>
      </c>
      <c r="AE53" s="144">
        <f>+AE54+AE55</f>
        <v>0</v>
      </c>
      <c r="AF53" s="163" t="e">
        <f>+AE53/AD53</f>
        <v>#DIV/0!</v>
      </c>
      <c r="AG53" s="162">
        <f>+AG54+AG55</f>
        <v>0</v>
      </c>
      <c r="AH53" s="144">
        <f>+AH54+AH55</f>
        <v>0</v>
      </c>
      <c r="AI53" s="162" t="e">
        <f>+AH53/AG53</f>
        <v>#DIV/0!</v>
      </c>
      <c r="AJ53" s="164" t="e">
        <f>+(AI53-AF53)/AF53</f>
        <v>#DIV/0!</v>
      </c>
      <c r="AL53" s="87"/>
      <c r="AM53" s="8"/>
    </row>
    <row r="54" spans="2:39" ht="15" customHeight="1" x14ac:dyDescent="0.3">
      <c r="B54" s="167" t="s">
        <v>161</v>
      </c>
      <c r="C54" s="42">
        <v>0</v>
      </c>
      <c r="D54" s="42">
        <v>0</v>
      </c>
      <c r="E54" s="44" t="e">
        <f t="shared" ref="E54:E92" si="40">+D54/C54</f>
        <v>#DIV/0!</v>
      </c>
      <c r="F54" s="42">
        <v>0</v>
      </c>
      <c r="G54" s="42"/>
      <c r="H54" s="44" t="e">
        <f t="shared" ref="H54:H89" si="41">+G54/F54</f>
        <v>#DIV/0!</v>
      </c>
      <c r="I54" s="117" t="e">
        <f t="shared" ref="I54:I92" si="42">+(H54-E54)/E54</f>
        <v>#DIV/0!</v>
      </c>
      <c r="K54" s="167" t="s">
        <v>161</v>
      </c>
      <c r="L54" s="42">
        <v>0</v>
      </c>
      <c r="M54" s="42">
        <v>0</v>
      </c>
      <c r="N54" s="44" t="e">
        <f t="shared" ref="N54:N92" si="43">+M54/L54</f>
        <v>#DIV/0!</v>
      </c>
      <c r="O54" s="42">
        <v>0</v>
      </c>
      <c r="P54" s="42">
        <v>0</v>
      </c>
      <c r="Q54" s="42" t="e">
        <f t="shared" ref="Q54:Q89" si="44">+P54/O54</f>
        <v>#DIV/0!</v>
      </c>
      <c r="R54" s="117" t="e">
        <f t="shared" ref="R54:R92" si="45">+(Q54-N54)/N54</f>
        <v>#DIV/0!</v>
      </c>
      <c r="T54" s="167" t="s">
        <v>161</v>
      </c>
      <c r="U54" s="42">
        <v>0</v>
      </c>
      <c r="V54" s="42">
        <v>0</v>
      </c>
      <c r="W54" s="44" t="e">
        <f t="shared" ref="W54:W92" si="46">+V54/U54</f>
        <v>#DIV/0!</v>
      </c>
      <c r="X54" s="42">
        <v>0</v>
      </c>
      <c r="Y54" s="42">
        <v>0</v>
      </c>
      <c r="Z54" s="42" t="e">
        <f t="shared" ref="Z54:Z89" si="47">+Y54/X54</f>
        <v>#DIV/0!</v>
      </c>
      <c r="AA54" s="117" t="e">
        <f t="shared" ref="AA54:AA92" si="48">+(Z54-W54)/W54</f>
        <v>#DIV/0!</v>
      </c>
      <c r="AB54" s="8"/>
      <c r="AC54" s="167" t="s">
        <v>161</v>
      </c>
      <c r="AD54" s="42">
        <v>0</v>
      </c>
      <c r="AE54" s="42">
        <v>0</v>
      </c>
      <c r="AF54" s="44" t="e">
        <f t="shared" ref="AF54:AF92" si="49">+AE54/AD54</f>
        <v>#DIV/0!</v>
      </c>
      <c r="AG54" s="42">
        <v>0</v>
      </c>
      <c r="AH54" s="42">
        <v>0</v>
      </c>
      <c r="AI54" s="42" t="e">
        <f t="shared" ref="AI54:AI89" si="50">+AH54/AG54</f>
        <v>#DIV/0!</v>
      </c>
      <c r="AJ54" s="117" t="e">
        <f t="shared" ref="AJ54:AJ92" si="51">+(AI54-AF54)/AF54</f>
        <v>#DIV/0!</v>
      </c>
      <c r="AL54" s="87"/>
      <c r="AM54" s="8"/>
    </row>
    <row r="55" spans="2:39" ht="15" customHeight="1" x14ac:dyDescent="0.3">
      <c r="B55" s="167" t="s">
        <v>110</v>
      </c>
      <c r="C55" s="42"/>
      <c r="D55" s="42"/>
      <c r="E55" s="44" t="e">
        <f t="shared" si="40"/>
        <v>#DIV/0!</v>
      </c>
      <c r="F55" s="42"/>
      <c r="G55" s="42"/>
      <c r="H55" s="44" t="e">
        <f t="shared" si="41"/>
        <v>#DIV/0!</v>
      </c>
      <c r="I55" s="117" t="e">
        <f t="shared" si="42"/>
        <v>#DIV/0!</v>
      </c>
      <c r="K55" s="167" t="s">
        <v>110</v>
      </c>
      <c r="L55" s="42"/>
      <c r="M55" s="42"/>
      <c r="N55" s="44" t="e">
        <f t="shared" si="43"/>
        <v>#DIV/0!</v>
      </c>
      <c r="O55" s="42"/>
      <c r="P55" s="42"/>
      <c r="Q55" s="42" t="e">
        <f t="shared" si="44"/>
        <v>#DIV/0!</v>
      </c>
      <c r="R55" s="117" t="e">
        <f t="shared" si="45"/>
        <v>#DIV/0!</v>
      </c>
      <c r="T55" s="167" t="s">
        <v>110</v>
      </c>
      <c r="U55" s="42"/>
      <c r="V55" s="42"/>
      <c r="W55" s="44" t="e">
        <f t="shared" si="46"/>
        <v>#DIV/0!</v>
      </c>
      <c r="X55" s="42"/>
      <c r="Y55" s="42"/>
      <c r="Z55" s="42" t="e">
        <f t="shared" si="47"/>
        <v>#DIV/0!</v>
      </c>
      <c r="AA55" s="117" t="e">
        <f t="shared" si="48"/>
        <v>#DIV/0!</v>
      </c>
      <c r="AB55" s="8"/>
      <c r="AC55" s="167" t="s">
        <v>110</v>
      </c>
      <c r="AD55" s="42"/>
      <c r="AE55" s="42"/>
      <c r="AF55" s="44" t="e">
        <f t="shared" si="49"/>
        <v>#DIV/0!</v>
      </c>
      <c r="AG55" s="42"/>
      <c r="AH55" s="42"/>
      <c r="AI55" s="42" t="e">
        <f t="shared" si="50"/>
        <v>#DIV/0!</v>
      </c>
      <c r="AJ55" s="117" t="e">
        <f t="shared" si="51"/>
        <v>#DIV/0!</v>
      </c>
      <c r="AL55" s="87"/>
      <c r="AM55" s="8"/>
    </row>
    <row r="56" spans="2:39" ht="15" customHeight="1" x14ac:dyDescent="0.3">
      <c r="B56" s="173" t="s">
        <v>85</v>
      </c>
      <c r="C56" s="174">
        <f>+C57+C58</f>
        <v>0</v>
      </c>
      <c r="D56" s="174">
        <f>+D57+D58</f>
        <v>0</v>
      </c>
      <c r="E56" s="176" t="e">
        <f t="shared" si="40"/>
        <v>#DIV/0!</v>
      </c>
      <c r="F56" s="174">
        <f>+F57+F58</f>
        <v>0</v>
      </c>
      <c r="G56" s="174">
        <f>+G57+G58</f>
        <v>0</v>
      </c>
      <c r="H56" s="176" t="e">
        <f t="shared" si="41"/>
        <v>#DIV/0!</v>
      </c>
      <c r="I56" s="164" t="e">
        <f t="shared" si="42"/>
        <v>#DIV/0!</v>
      </c>
      <c r="K56" s="173" t="s">
        <v>85</v>
      </c>
      <c r="L56" s="174">
        <f>+L57+L58</f>
        <v>0</v>
      </c>
      <c r="M56" s="174">
        <f>+M57+M58</f>
        <v>0</v>
      </c>
      <c r="N56" s="176" t="e">
        <f t="shared" si="43"/>
        <v>#DIV/0!</v>
      </c>
      <c r="O56" s="174">
        <f>+O57+O58</f>
        <v>0</v>
      </c>
      <c r="P56" s="174">
        <f>+P57+P58</f>
        <v>0</v>
      </c>
      <c r="Q56" s="174" t="e">
        <f t="shared" si="44"/>
        <v>#DIV/0!</v>
      </c>
      <c r="R56" s="164" t="e">
        <f t="shared" si="45"/>
        <v>#DIV/0!</v>
      </c>
      <c r="T56" s="173" t="s">
        <v>85</v>
      </c>
      <c r="U56" s="174">
        <f>+U57+U58</f>
        <v>0</v>
      </c>
      <c r="V56" s="174">
        <f>+V57+V58</f>
        <v>0</v>
      </c>
      <c r="W56" s="176" t="e">
        <f t="shared" si="46"/>
        <v>#DIV/0!</v>
      </c>
      <c r="X56" s="174">
        <f>+X57+X58</f>
        <v>0</v>
      </c>
      <c r="Y56" s="174">
        <f>+Y57+Y58</f>
        <v>0</v>
      </c>
      <c r="Z56" s="174" t="e">
        <f t="shared" si="47"/>
        <v>#DIV/0!</v>
      </c>
      <c r="AA56" s="164" t="e">
        <f t="shared" si="48"/>
        <v>#DIV/0!</v>
      </c>
      <c r="AB56" s="8"/>
      <c r="AC56" s="173" t="s">
        <v>85</v>
      </c>
      <c r="AD56" s="174">
        <f>+AD57+AD58</f>
        <v>0</v>
      </c>
      <c r="AE56" s="174">
        <f>+AE57+AE58</f>
        <v>0</v>
      </c>
      <c r="AF56" s="176" t="e">
        <f t="shared" si="49"/>
        <v>#DIV/0!</v>
      </c>
      <c r="AG56" s="174">
        <f>+AG57+AG58</f>
        <v>0</v>
      </c>
      <c r="AH56" s="174">
        <f>+AH57+AH58</f>
        <v>0</v>
      </c>
      <c r="AI56" s="174" t="e">
        <f t="shared" si="50"/>
        <v>#DIV/0!</v>
      </c>
      <c r="AJ56" s="164" t="e">
        <f t="shared" si="51"/>
        <v>#DIV/0!</v>
      </c>
      <c r="AL56" s="87"/>
      <c r="AM56" s="8"/>
    </row>
    <row r="57" spans="2:39" ht="15" customHeight="1" x14ac:dyDescent="0.3">
      <c r="B57" s="167" t="s">
        <v>161</v>
      </c>
      <c r="C57" s="38">
        <v>0</v>
      </c>
      <c r="D57" s="194">
        <v>0</v>
      </c>
      <c r="E57" s="40" t="e">
        <f t="shared" si="40"/>
        <v>#DIV/0!</v>
      </c>
      <c r="F57" s="38">
        <v>0</v>
      </c>
      <c r="G57" s="194"/>
      <c r="H57" s="40" t="e">
        <f t="shared" si="41"/>
        <v>#DIV/0!</v>
      </c>
      <c r="I57" s="117" t="e">
        <f t="shared" si="42"/>
        <v>#DIV/0!</v>
      </c>
      <c r="K57" s="167" t="s">
        <v>161</v>
      </c>
      <c r="L57" s="38">
        <v>0</v>
      </c>
      <c r="M57" s="194">
        <v>0</v>
      </c>
      <c r="N57" s="40" t="e">
        <f t="shared" si="43"/>
        <v>#DIV/0!</v>
      </c>
      <c r="O57" s="38">
        <v>0</v>
      </c>
      <c r="P57" s="194">
        <v>0</v>
      </c>
      <c r="Q57" s="38" t="e">
        <f t="shared" si="44"/>
        <v>#DIV/0!</v>
      </c>
      <c r="R57" s="117" t="e">
        <f t="shared" si="45"/>
        <v>#DIV/0!</v>
      </c>
      <c r="T57" s="167" t="s">
        <v>161</v>
      </c>
      <c r="U57" s="38">
        <v>0</v>
      </c>
      <c r="V57" s="194">
        <v>0</v>
      </c>
      <c r="W57" s="40" t="e">
        <f t="shared" si="46"/>
        <v>#DIV/0!</v>
      </c>
      <c r="X57" s="38">
        <v>0</v>
      </c>
      <c r="Y57" s="194">
        <v>0</v>
      </c>
      <c r="Z57" s="38" t="e">
        <f t="shared" si="47"/>
        <v>#DIV/0!</v>
      </c>
      <c r="AA57" s="117" t="e">
        <f t="shared" si="48"/>
        <v>#DIV/0!</v>
      </c>
      <c r="AB57" s="8"/>
      <c r="AC57" s="167" t="s">
        <v>161</v>
      </c>
      <c r="AD57" s="38">
        <v>0</v>
      </c>
      <c r="AE57" s="194">
        <v>0</v>
      </c>
      <c r="AF57" s="40" t="e">
        <f t="shared" si="49"/>
        <v>#DIV/0!</v>
      </c>
      <c r="AG57" s="38">
        <v>0</v>
      </c>
      <c r="AH57" s="194">
        <v>0</v>
      </c>
      <c r="AI57" s="38" t="e">
        <f t="shared" si="50"/>
        <v>#DIV/0!</v>
      </c>
      <c r="AJ57" s="117" t="e">
        <f t="shared" si="51"/>
        <v>#DIV/0!</v>
      </c>
      <c r="AL57" s="87"/>
      <c r="AM57" s="8"/>
    </row>
    <row r="58" spans="2:39" ht="15" customHeight="1" x14ac:dyDescent="0.3">
      <c r="B58" s="167" t="s">
        <v>110</v>
      </c>
      <c r="C58" s="38"/>
      <c r="D58" s="194"/>
      <c r="E58" s="40" t="e">
        <f t="shared" si="40"/>
        <v>#DIV/0!</v>
      </c>
      <c r="F58" s="38"/>
      <c r="G58" s="194"/>
      <c r="H58" s="40" t="e">
        <f t="shared" si="41"/>
        <v>#DIV/0!</v>
      </c>
      <c r="I58" s="117" t="e">
        <f t="shared" si="42"/>
        <v>#DIV/0!</v>
      </c>
      <c r="K58" s="167" t="s">
        <v>110</v>
      </c>
      <c r="L58" s="38"/>
      <c r="M58" s="194"/>
      <c r="N58" s="40" t="e">
        <f t="shared" si="43"/>
        <v>#DIV/0!</v>
      </c>
      <c r="O58" s="38"/>
      <c r="P58" s="194"/>
      <c r="Q58" s="38" t="e">
        <f t="shared" si="44"/>
        <v>#DIV/0!</v>
      </c>
      <c r="R58" s="117" t="e">
        <f t="shared" si="45"/>
        <v>#DIV/0!</v>
      </c>
      <c r="T58" s="167" t="s">
        <v>110</v>
      </c>
      <c r="U58" s="38"/>
      <c r="V58" s="194"/>
      <c r="W58" s="40" t="e">
        <f t="shared" si="46"/>
        <v>#DIV/0!</v>
      </c>
      <c r="X58" s="38"/>
      <c r="Y58" s="194"/>
      <c r="Z58" s="38" t="e">
        <f t="shared" si="47"/>
        <v>#DIV/0!</v>
      </c>
      <c r="AA58" s="117" t="e">
        <f t="shared" si="48"/>
        <v>#DIV/0!</v>
      </c>
      <c r="AB58" s="8"/>
      <c r="AC58" s="167" t="s">
        <v>110</v>
      </c>
      <c r="AD58" s="38"/>
      <c r="AE58" s="194"/>
      <c r="AF58" s="40" t="e">
        <f t="shared" si="49"/>
        <v>#DIV/0!</v>
      </c>
      <c r="AG58" s="38"/>
      <c r="AH58" s="194"/>
      <c r="AI58" s="38" t="e">
        <f t="shared" si="50"/>
        <v>#DIV/0!</v>
      </c>
      <c r="AJ58" s="117" t="e">
        <f t="shared" si="51"/>
        <v>#DIV/0!</v>
      </c>
      <c r="AL58" s="87"/>
      <c r="AM58" s="8"/>
    </row>
    <row r="59" spans="2:39" ht="15" customHeight="1" x14ac:dyDescent="0.3">
      <c r="B59" s="173" t="s">
        <v>86</v>
      </c>
      <c r="C59" s="174">
        <f>+C60+C61</f>
        <v>1</v>
      </c>
      <c r="D59" s="174">
        <f>+D60+D61</f>
        <v>90</v>
      </c>
      <c r="E59" s="163">
        <f t="shared" si="40"/>
        <v>90</v>
      </c>
      <c r="F59" s="174">
        <f>+F60+F61</f>
        <v>0</v>
      </c>
      <c r="G59" s="174">
        <f>+G60+G61</f>
        <v>0</v>
      </c>
      <c r="H59" s="163" t="e">
        <f t="shared" si="41"/>
        <v>#DIV/0!</v>
      </c>
      <c r="I59" s="164" t="e">
        <f t="shared" si="42"/>
        <v>#DIV/0!</v>
      </c>
      <c r="K59" s="173" t="s">
        <v>86</v>
      </c>
      <c r="L59" s="174">
        <f>+L60+L61</f>
        <v>1</v>
      </c>
      <c r="M59" s="174">
        <f>+M60+M61</f>
        <v>90</v>
      </c>
      <c r="N59" s="163">
        <f t="shared" si="43"/>
        <v>90</v>
      </c>
      <c r="O59" s="174">
        <f>+O60+O61</f>
        <v>0</v>
      </c>
      <c r="P59" s="174">
        <f>+P60+P61</f>
        <v>0</v>
      </c>
      <c r="Q59" s="162" t="e">
        <f t="shared" si="44"/>
        <v>#DIV/0!</v>
      </c>
      <c r="R59" s="164" t="e">
        <f t="shared" si="45"/>
        <v>#DIV/0!</v>
      </c>
      <c r="T59" s="173" t="s">
        <v>86</v>
      </c>
      <c r="U59" s="174">
        <f>+U60+U61</f>
        <v>0</v>
      </c>
      <c r="V59" s="174">
        <f>+V60+V61</f>
        <v>0</v>
      </c>
      <c r="W59" s="163" t="e">
        <f t="shared" si="46"/>
        <v>#DIV/0!</v>
      </c>
      <c r="X59" s="174">
        <f>+X60+X61</f>
        <v>0</v>
      </c>
      <c r="Y59" s="174">
        <f>+Y60+Y61</f>
        <v>0</v>
      </c>
      <c r="Z59" s="162" t="e">
        <f t="shared" si="47"/>
        <v>#DIV/0!</v>
      </c>
      <c r="AA59" s="164" t="e">
        <f t="shared" si="48"/>
        <v>#DIV/0!</v>
      </c>
      <c r="AB59" s="8"/>
      <c r="AC59" s="173" t="s">
        <v>86</v>
      </c>
      <c r="AD59" s="174">
        <f>+AD60+AD61</f>
        <v>1</v>
      </c>
      <c r="AE59" s="174">
        <f>+AE60+AE61</f>
        <v>186</v>
      </c>
      <c r="AF59" s="163">
        <f t="shared" si="49"/>
        <v>186</v>
      </c>
      <c r="AG59" s="174">
        <f>+AG60+AG61</f>
        <v>0</v>
      </c>
      <c r="AH59" s="174">
        <f>+AH60+AH61</f>
        <v>0</v>
      </c>
      <c r="AI59" s="162" t="e">
        <f t="shared" si="50"/>
        <v>#DIV/0!</v>
      </c>
      <c r="AJ59" s="164" t="e">
        <f t="shared" si="51"/>
        <v>#DIV/0!</v>
      </c>
      <c r="AL59" s="87"/>
      <c r="AM59" s="8"/>
    </row>
    <row r="60" spans="2:39" ht="15" customHeight="1" x14ac:dyDescent="0.3">
      <c r="B60" s="167" t="s">
        <v>161</v>
      </c>
      <c r="C60" s="42">
        <v>1</v>
      </c>
      <c r="D60" s="195">
        <v>90</v>
      </c>
      <c r="E60" s="44">
        <f t="shared" si="40"/>
        <v>90</v>
      </c>
      <c r="F60" s="42">
        <v>0</v>
      </c>
      <c r="G60" s="195"/>
      <c r="H60" s="44" t="e">
        <f t="shared" si="41"/>
        <v>#DIV/0!</v>
      </c>
      <c r="I60" s="117" t="e">
        <f t="shared" si="42"/>
        <v>#DIV/0!</v>
      </c>
      <c r="K60" s="167" t="s">
        <v>161</v>
      </c>
      <c r="L60" s="42">
        <v>1</v>
      </c>
      <c r="M60" s="195">
        <v>90</v>
      </c>
      <c r="N60" s="44">
        <f t="shared" si="43"/>
        <v>90</v>
      </c>
      <c r="O60" s="42">
        <v>0</v>
      </c>
      <c r="P60" s="195">
        <v>0</v>
      </c>
      <c r="Q60" s="42" t="e">
        <f t="shared" si="44"/>
        <v>#DIV/0!</v>
      </c>
      <c r="R60" s="117" t="e">
        <f t="shared" si="45"/>
        <v>#DIV/0!</v>
      </c>
      <c r="T60" s="167" t="s">
        <v>161</v>
      </c>
      <c r="U60" s="42">
        <v>0</v>
      </c>
      <c r="V60" s="195">
        <v>0</v>
      </c>
      <c r="W60" s="44" t="e">
        <f t="shared" si="46"/>
        <v>#DIV/0!</v>
      </c>
      <c r="X60" s="42">
        <v>0</v>
      </c>
      <c r="Y60" s="195">
        <v>0</v>
      </c>
      <c r="Z60" s="42" t="e">
        <f t="shared" si="47"/>
        <v>#DIV/0!</v>
      </c>
      <c r="AA60" s="117" t="e">
        <f t="shared" si="48"/>
        <v>#DIV/0!</v>
      </c>
      <c r="AB60" s="8"/>
      <c r="AC60" s="167" t="s">
        <v>161</v>
      </c>
      <c r="AD60" s="42">
        <v>1</v>
      </c>
      <c r="AE60" s="195">
        <v>186</v>
      </c>
      <c r="AF60" s="44">
        <f t="shared" si="49"/>
        <v>186</v>
      </c>
      <c r="AG60" s="42">
        <v>0</v>
      </c>
      <c r="AH60" s="195">
        <v>0</v>
      </c>
      <c r="AI60" s="42" t="e">
        <f t="shared" si="50"/>
        <v>#DIV/0!</v>
      </c>
      <c r="AJ60" s="117" t="e">
        <f t="shared" si="51"/>
        <v>#DIV/0!</v>
      </c>
      <c r="AL60" s="87"/>
      <c r="AM60" s="8"/>
    </row>
    <row r="61" spans="2:39" ht="15" customHeight="1" x14ac:dyDescent="0.3">
      <c r="B61" s="167" t="s">
        <v>110</v>
      </c>
      <c r="C61" s="42"/>
      <c r="D61" s="195"/>
      <c r="E61" s="44" t="e">
        <f t="shared" si="40"/>
        <v>#DIV/0!</v>
      </c>
      <c r="F61" s="42"/>
      <c r="G61" s="195"/>
      <c r="H61" s="44" t="e">
        <f t="shared" si="41"/>
        <v>#DIV/0!</v>
      </c>
      <c r="I61" s="117" t="e">
        <f t="shared" si="42"/>
        <v>#DIV/0!</v>
      </c>
      <c r="K61" s="167" t="s">
        <v>110</v>
      </c>
      <c r="L61" s="42"/>
      <c r="M61" s="195"/>
      <c r="N61" s="44" t="e">
        <f t="shared" si="43"/>
        <v>#DIV/0!</v>
      </c>
      <c r="O61" s="42"/>
      <c r="P61" s="195"/>
      <c r="Q61" s="42" t="e">
        <f t="shared" si="44"/>
        <v>#DIV/0!</v>
      </c>
      <c r="R61" s="117" t="e">
        <f t="shared" si="45"/>
        <v>#DIV/0!</v>
      </c>
      <c r="T61" s="167" t="s">
        <v>110</v>
      </c>
      <c r="U61" s="42"/>
      <c r="V61" s="195"/>
      <c r="W61" s="44" t="e">
        <f t="shared" si="46"/>
        <v>#DIV/0!</v>
      </c>
      <c r="X61" s="42"/>
      <c r="Y61" s="195"/>
      <c r="Z61" s="42" t="e">
        <f t="shared" si="47"/>
        <v>#DIV/0!</v>
      </c>
      <c r="AA61" s="117" t="e">
        <f t="shared" si="48"/>
        <v>#DIV/0!</v>
      </c>
      <c r="AB61" s="8"/>
      <c r="AC61" s="167" t="s">
        <v>110</v>
      </c>
      <c r="AD61" s="42"/>
      <c r="AE61" s="195"/>
      <c r="AF61" s="44" t="e">
        <f t="shared" si="49"/>
        <v>#DIV/0!</v>
      </c>
      <c r="AG61" s="42"/>
      <c r="AH61" s="195"/>
      <c r="AI61" s="42" t="e">
        <f t="shared" si="50"/>
        <v>#DIV/0!</v>
      </c>
      <c r="AJ61" s="117" t="e">
        <f t="shared" si="51"/>
        <v>#DIV/0!</v>
      </c>
      <c r="AL61" s="87"/>
      <c r="AM61" s="8"/>
    </row>
    <row r="62" spans="2:39" ht="15.75" customHeight="1" x14ac:dyDescent="0.3">
      <c r="B62" s="161" t="s">
        <v>87</v>
      </c>
      <c r="C62" s="174">
        <f>+C63+C64</f>
        <v>0</v>
      </c>
      <c r="D62" s="174">
        <f>+D63+D64</f>
        <v>0</v>
      </c>
      <c r="E62" s="163" t="e">
        <f t="shared" si="40"/>
        <v>#DIV/0!</v>
      </c>
      <c r="F62" s="174">
        <f>+F63+F64</f>
        <v>0</v>
      </c>
      <c r="G62" s="174">
        <f>+G63+G64</f>
        <v>0</v>
      </c>
      <c r="H62" s="163" t="e">
        <f t="shared" si="41"/>
        <v>#DIV/0!</v>
      </c>
      <c r="I62" s="164" t="e">
        <f t="shared" si="42"/>
        <v>#DIV/0!</v>
      </c>
      <c r="K62" s="161" t="s">
        <v>87</v>
      </c>
      <c r="L62" s="174">
        <f>+L63+L64</f>
        <v>1</v>
      </c>
      <c r="M62" s="174">
        <f>+M63+M64</f>
        <v>90</v>
      </c>
      <c r="N62" s="163">
        <f t="shared" si="43"/>
        <v>90</v>
      </c>
      <c r="O62" s="174">
        <f>+O63+O64</f>
        <v>0</v>
      </c>
      <c r="P62" s="174">
        <f>+P63+P64</f>
        <v>0</v>
      </c>
      <c r="Q62" s="162" t="e">
        <f t="shared" si="44"/>
        <v>#DIV/0!</v>
      </c>
      <c r="R62" s="164" t="e">
        <f t="shared" si="45"/>
        <v>#DIV/0!</v>
      </c>
      <c r="T62" s="161" t="s">
        <v>87</v>
      </c>
      <c r="U62" s="174">
        <f>+U63+U64</f>
        <v>0</v>
      </c>
      <c r="V62" s="174">
        <f>+V63+V64</f>
        <v>0</v>
      </c>
      <c r="W62" s="163" t="e">
        <f t="shared" si="46"/>
        <v>#DIV/0!</v>
      </c>
      <c r="X62" s="174">
        <f>+X63+X64</f>
        <v>0</v>
      </c>
      <c r="Y62" s="174">
        <f>+Y63+Y64</f>
        <v>0</v>
      </c>
      <c r="Z62" s="162" t="e">
        <f t="shared" si="47"/>
        <v>#DIV/0!</v>
      </c>
      <c r="AA62" s="164" t="e">
        <f t="shared" si="48"/>
        <v>#DIV/0!</v>
      </c>
      <c r="AB62" s="8"/>
      <c r="AC62" s="161" t="s">
        <v>87</v>
      </c>
      <c r="AD62" s="174">
        <f>+AD63+AD64</f>
        <v>0</v>
      </c>
      <c r="AE62" s="174">
        <f>+AE63+AE64</f>
        <v>0</v>
      </c>
      <c r="AF62" s="163" t="e">
        <f t="shared" si="49"/>
        <v>#DIV/0!</v>
      </c>
      <c r="AG62" s="174">
        <f>+AG63+AG64</f>
        <v>0</v>
      </c>
      <c r="AH62" s="174">
        <f>+AH63+AH64</f>
        <v>0</v>
      </c>
      <c r="AI62" s="162" t="e">
        <f t="shared" si="50"/>
        <v>#DIV/0!</v>
      </c>
      <c r="AJ62" s="164" t="e">
        <f t="shared" si="51"/>
        <v>#DIV/0!</v>
      </c>
      <c r="AL62" s="87"/>
      <c r="AM62" s="8"/>
    </row>
    <row r="63" spans="2:39" ht="15.75" customHeight="1" x14ac:dyDescent="0.3">
      <c r="B63" s="167" t="s">
        <v>161</v>
      </c>
      <c r="C63" s="42">
        <v>0</v>
      </c>
      <c r="D63" s="195">
        <v>0</v>
      </c>
      <c r="E63" s="44" t="e">
        <f t="shared" si="40"/>
        <v>#DIV/0!</v>
      </c>
      <c r="F63" s="42">
        <v>0</v>
      </c>
      <c r="G63" s="195"/>
      <c r="H63" s="44" t="e">
        <f t="shared" si="41"/>
        <v>#DIV/0!</v>
      </c>
      <c r="I63" s="117" t="e">
        <f t="shared" si="42"/>
        <v>#DIV/0!</v>
      </c>
      <c r="K63" s="167" t="s">
        <v>161</v>
      </c>
      <c r="L63" s="42">
        <v>1</v>
      </c>
      <c r="M63" s="195">
        <v>90</v>
      </c>
      <c r="N63" s="44">
        <f t="shared" si="43"/>
        <v>90</v>
      </c>
      <c r="O63" s="42">
        <v>0</v>
      </c>
      <c r="P63" s="195">
        <v>0</v>
      </c>
      <c r="Q63" s="42" t="e">
        <f t="shared" si="44"/>
        <v>#DIV/0!</v>
      </c>
      <c r="R63" s="117" t="e">
        <f t="shared" si="45"/>
        <v>#DIV/0!</v>
      </c>
      <c r="T63" s="167" t="s">
        <v>161</v>
      </c>
      <c r="U63" s="42">
        <v>0</v>
      </c>
      <c r="V63" s="195">
        <v>0</v>
      </c>
      <c r="W63" s="44" t="e">
        <f t="shared" si="46"/>
        <v>#DIV/0!</v>
      </c>
      <c r="X63" s="42">
        <v>0</v>
      </c>
      <c r="Y63" s="195">
        <v>0</v>
      </c>
      <c r="Z63" s="42" t="e">
        <f t="shared" si="47"/>
        <v>#DIV/0!</v>
      </c>
      <c r="AA63" s="117" t="e">
        <f t="shared" si="48"/>
        <v>#DIV/0!</v>
      </c>
      <c r="AB63" s="8"/>
      <c r="AC63" s="167" t="s">
        <v>161</v>
      </c>
      <c r="AD63" s="42">
        <v>0</v>
      </c>
      <c r="AE63" s="195">
        <v>0</v>
      </c>
      <c r="AF63" s="44" t="e">
        <f t="shared" si="49"/>
        <v>#DIV/0!</v>
      </c>
      <c r="AG63" s="42">
        <v>0</v>
      </c>
      <c r="AH63" s="195">
        <v>0</v>
      </c>
      <c r="AI63" s="42" t="e">
        <f t="shared" si="50"/>
        <v>#DIV/0!</v>
      </c>
      <c r="AJ63" s="117" t="e">
        <f t="shared" si="51"/>
        <v>#DIV/0!</v>
      </c>
      <c r="AL63" s="87"/>
      <c r="AM63" s="8"/>
    </row>
    <row r="64" spans="2:39" ht="15.75" customHeight="1" x14ac:dyDescent="0.3">
      <c r="B64" s="167" t="s">
        <v>110</v>
      </c>
      <c r="C64" s="42"/>
      <c r="D64" s="195"/>
      <c r="E64" s="44" t="e">
        <f t="shared" si="40"/>
        <v>#DIV/0!</v>
      </c>
      <c r="F64" s="42"/>
      <c r="G64" s="195"/>
      <c r="H64" s="44" t="e">
        <f t="shared" si="41"/>
        <v>#DIV/0!</v>
      </c>
      <c r="I64" s="117" t="e">
        <f t="shared" si="42"/>
        <v>#DIV/0!</v>
      </c>
      <c r="K64" s="167" t="s">
        <v>110</v>
      </c>
      <c r="L64" s="42"/>
      <c r="M64" s="195"/>
      <c r="N64" s="44" t="e">
        <f t="shared" si="43"/>
        <v>#DIV/0!</v>
      </c>
      <c r="O64" s="42"/>
      <c r="P64" s="195"/>
      <c r="Q64" s="42" t="e">
        <f t="shared" si="44"/>
        <v>#DIV/0!</v>
      </c>
      <c r="R64" s="117" t="e">
        <f t="shared" si="45"/>
        <v>#DIV/0!</v>
      </c>
      <c r="T64" s="167" t="s">
        <v>110</v>
      </c>
      <c r="U64" s="42"/>
      <c r="V64" s="195"/>
      <c r="W64" s="44" t="e">
        <f t="shared" si="46"/>
        <v>#DIV/0!</v>
      </c>
      <c r="X64" s="42"/>
      <c r="Y64" s="195"/>
      <c r="Z64" s="42" t="e">
        <f t="shared" si="47"/>
        <v>#DIV/0!</v>
      </c>
      <c r="AA64" s="117" t="e">
        <f t="shared" si="48"/>
        <v>#DIV/0!</v>
      </c>
      <c r="AB64" s="8"/>
      <c r="AC64" s="167" t="s">
        <v>110</v>
      </c>
      <c r="AD64" s="42"/>
      <c r="AE64" s="195"/>
      <c r="AF64" s="44" t="e">
        <f t="shared" si="49"/>
        <v>#DIV/0!</v>
      </c>
      <c r="AG64" s="42"/>
      <c r="AH64" s="195"/>
      <c r="AI64" s="42" t="e">
        <f t="shared" si="50"/>
        <v>#DIV/0!</v>
      </c>
      <c r="AJ64" s="117" t="e">
        <f t="shared" si="51"/>
        <v>#DIV/0!</v>
      </c>
      <c r="AL64" s="87"/>
      <c r="AM64" s="8"/>
    </row>
    <row r="65" spans="2:39" ht="15" customHeight="1" x14ac:dyDescent="0.3">
      <c r="B65" s="161" t="s">
        <v>89</v>
      </c>
      <c r="C65" s="174">
        <f>+C66+C67</f>
        <v>0</v>
      </c>
      <c r="D65" s="174">
        <f>+D66+D67</f>
        <v>0</v>
      </c>
      <c r="E65" s="163" t="e">
        <f t="shared" si="40"/>
        <v>#DIV/0!</v>
      </c>
      <c r="F65" s="174">
        <f>+F66+F67</f>
        <v>0</v>
      </c>
      <c r="G65" s="174">
        <f>+G66+G67</f>
        <v>0</v>
      </c>
      <c r="H65" s="163" t="e">
        <f t="shared" si="41"/>
        <v>#DIV/0!</v>
      </c>
      <c r="I65" s="164" t="e">
        <f t="shared" si="42"/>
        <v>#DIV/0!</v>
      </c>
      <c r="K65" s="161" t="s">
        <v>89</v>
      </c>
      <c r="L65" s="174">
        <f>+L66+L67</f>
        <v>0</v>
      </c>
      <c r="M65" s="174">
        <f>+M66+M67</f>
        <v>0</v>
      </c>
      <c r="N65" s="163" t="e">
        <f t="shared" si="43"/>
        <v>#DIV/0!</v>
      </c>
      <c r="O65" s="174">
        <f>+O66+O67</f>
        <v>0</v>
      </c>
      <c r="P65" s="174">
        <f>+P66+P67</f>
        <v>0</v>
      </c>
      <c r="Q65" s="162" t="e">
        <f t="shared" si="44"/>
        <v>#DIV/0!</v>
      </c>
      <c r="R65" s="164" t="e">
        <f t="shared" si="45"/>
        <v>#DIV/0!</v>
      </c>
      <c r="T65" s="161" t="s">
        <v>89</v>
      </c>
      <c r="U65" s="174">
        <f>+U66+U67</f>
        <v>0</v>
      </c>
      <c r="V65" s="174">
        <f>+V66+V67</f>
        <v>0</v>
      </c>
      <c r="W65" s="163" t="e">
        <f t="shared" si="46"/>
        <v>#DIV/0!</v>
      </c>
      <c r="X65" s="174">
        <f>+X66+X67</f>
        <v>0</v>
      </c>
      <c r="Y65" s="174">
        <f>+Y66+Y67</f>
        <v>0</v>
      </c>
      <c r="Z65" s="162" t="e">
        <f t="shared" si="47"/>
        <v>#DIV/0!</v>
      </c>
      <c r="AA65" s="164" t="e">
        <f t="shared" si="48"/>
        <v>#DIV/0!</v>
      </c>
      <c r="AB65" s="8"/>
      <c r="AC65" s="161" t="s">
        <v>89</v>
      </c>
      <c r="AD65" s="174">
        <f>+AD66+AD67</f>
        <v>0</v>
      </c>
      <c r="AE65" s="174">
        <f>+AE66+AE67</f>
        <v>0</v>
      </c>
      <c r="AF65" s="163" t="e">
        <f t="shared" si="49"/>
        <v>#DIV/0!</v>
      </c>
      <c r="AG65" s="174">
        <f>+AG66+AG67</f>
        <v>0</v>
      </c>
      <c r="AH65" s="174">
        <f>+AH66+AH67</f>
        <v>0</v>
      </c>
      <c r="AI65" s="162" t="e">
        <f t="shared" si="50"/>
        <v>#DIV/0!</v>
      </c>
      <c r="AJ65" s="164" t="e">
        <f t="shared" si="51"/>
        <v>#DIV/0!</v>
      </c>
      <c r="AL65" s="87"/>
      <c r="AM65" s="8"/>
    </row>
    <row r="66" spans="2:39" ht="15" customHeight="1" x14ac:dyDescent="0.3">
      <c r="B66" s="167" t="s">
        <v>161</v>
      </c>
      <c r="C66" s="42">
        <v>0</v>
      </c>
      <c r="D66" s="195">
        <v>0</v>
      </c>
      <c r="E66" s="44" t="e">
        <f t="shared" si="40"/>
        <v>#DIV/0!</v>
      </c>
      <c r="F66" s="42">
        <v>0</v>
      </c>
      <c r="G66" s="195"/>
      <c r="H66" s="44" t="e">
        <f t="shared" si="41"/>
        <v>#DIV/0!</v>
      </c>
      <c r="I66" s="117" t="e">
        <f t="shared" si="42"/>
        <v>#DIV/0!</v>
      </c>
      <c r="K66" s="167" t="s">
        <v>161</v>
      </c>
      <c r="L66" s="42">
        <v>0</v>
      </c>
      <c r="M66" s="195">
        <v>0</v>
      </c>
      <c r="N66" s="44" t="e">
        <f t="shared" si="43"/>
        <v>#DIV/0!</v>
      </c>
      <c r="O66" s="42">
        <v>0</v>
      </c>
      <c r="P66" s="195">
        <v>0</v>
      </c>
      <c r="Q66" s="42" t="e">
        <f t="shared" si="44"/>
        <v>#DIV/0!</v>
      </c>
      <c r="R66" s="117" t="e">
        <f t="shared" si="45"/>
        <v>#DIV/0!</v>
      </c>
      <c r="T66" s="167" t="s">
        <v>161</v>
      </c>
      <c r="U66" s="42">
        <v>0</v>
      </c>
      <c r="V66" s="195">
        <v>0</v>
      </c>
      <c r="W66" s="44" t="e">
        <f t="shared" si="46"/>
        <v>#DIV/0!</v>
      </c>
      <c r="X66" s="42">
        <v>0</v>
      </c>
      <c r="Y66" s="195">
        <v>0</v>
      </c>
      <c r="Z66" s="42" t="e">
        <f t="shared" si="47"/>
        <v>#DIV/0!</v>
      </c>
      <c r="AA66" s="117" t="e">
        <f t="shared" si="48"/>
        <v>#DIV/0!</v>
      </c>
      <c r="AB66" s="8"/>
      <c r="AC66" s="167" t="s">
        <v>161</v>
      </c>
      <c r="AD66" s="42">
        <v>0</v>
      </c>
      <c r="AE66" s="195">
        <v>0</v>
      </c>
      <c r="AF66" s="44" t="e">
        <f t="shared" si="49"/>
        <v>#DIV/0!</v>
      </c>
      <c r="AG66" s="42">
        <v>0</v>
      </c>
      <c r="AH66" s="195">
        <v>0</v>
      </c>
      <c r="AI66" s="42" t="e">
        <f t="shared" si="50"/>
        <v>#DIV/0!</v>
      </c>
      <c r="AJ66" s="117" t="e">
        <f t="shared" si="51"/>
        <v>#DIV/0!</v>
      </c>
      <c r="AL66" s="87"/>
      <c r="AM66" s="8"/>
    </row>
    <row r="67" spans="2:39" ht="15" customHeight="1" x14ac:dyDescent="0.3">
      <c r="B67" s="167" t="s">
        <v>110</v>
      </c>
      <c r="C67" s="42"/>
      <c r="D67" s="195"/>
      <c r="E67" s="44" t="e">
        <f t="shared" si="40"/>
        <v>#DIV/0!</v>
      </c>
      <c r="F67" s="42"/>
      <c r="G67" s="195"/>
      <c r="H67" s="44" t="e">
        <f t="shared" si="41"/>
        <v>#DIV/0!</v>
      </c>
      <c r="I67" s="117" t="e">
        <f t="shared" si="42"/>
        <v>#DIV/0!</v>
      </c>
      <c r="K67" s="167" t="s">
        <v>110</v>
      </c>
      <c r="L67" s="42"/>
      <c r="M67" s="195"/>
      <c r="N67" s="44" t="e">
        <f t="shared" si="43"/>
        <v>#DIV/0!</v>
      </c>
      <c r="O67" s="42"/>
      <c r="P67" s="195"/>
      <c r="Q67" s="42" t="e">
        <f t="shared" si="44"/>
        <v>#DIV/0!</v>
      </c>
      <c r="R67" s="117" t="e">
        <f t="shared" si="45"/>
        <v>#DIV/0!</v>
      </c>
      <c r="T67" s="167" t="s">
        <v>110</v>
      </c>
      <c r="U67" s="42"/>
      <c r="V67" s="195"/>
      <c r="W67" s="44" t="e">
        <f t="shared" si="46"/>
        <v>#DIV/0!</v>
      </c>
      <c r="X67" s="42"/>
      <c r="Y67" s="195"/>
      <c r="Z67" s="42" t="e">
        <f t="shared" si="47"/>
        <v>#DIV/0!</v>
      </c>
      <c r="AA67" s="117" t="e">
        <f t="shared" si="48"/>
        <v>#DIV/0!</v>
      </c>
      <c r="AB67" s="8"/>
      <c r="AC67" s="167" t="s">
        <v>110</v>
      </c>
      <c r="AD67" s="42"/>
      <c r="AE67" s="195"/>
      <c r="AF67" s="44" t="e">
        <f t="shared" si="49"/>
        <v>#DIV/0!</v>
      </c>
      <c r="AG67" s="42"/>
      <c r="AH67" s="195"/>
      <c r="AI67" s="42" t="e">
        <f t="shared" si="50"/>
        <v>#DIV/0!</v>
      </c>
      <c r="AJ67" s="117" t="e">
        <f t="shared" si="51"/>
        <v>#DIV/0!</v>
      </c>
      <c r="AL67" s="87"/>
      <c r="AM67" s="8"/>
    </row>
    <row r="68" spans="2:39" ht="15" customHeight="1" x14ac:dyDescent="0.3">
      <c r="B68" s="161" t="s">
        <v>90</v>
      </c>
      <c r="C68" s="174">
        <f>+C69+C70</f>
        <v>5</v>
      </c>
      <c r="D68" s="174">
        <f>+D69+D70</f>
        <v>5921</v>
      </c>
      <c r="E68" s="163">
        <f t="shared" si="40"/>
        <v>1184.2</v>
      </c>
      <c r="F68" s="174">
        <f>+F69+F70</f>
        <v>6</v>
      </c>
      <c r="G68" s="174">
        <f>+G69+G70</f>
        <v>6927</v>
      </c>
      <c r="H68" s="163">
        <f t="shared" si="41"/>
        <v>1154.5</v>
      </c>
      <c r="I68" s="164">
        <f t="shared" si="42"/>
        <v>-2.5080222935315019E-2</v>
      </c>
      <c r="K68" s="161" t="s">
        <v>90</v>
      </c>
      <c r="L68" s="174">
        <f>+L69+L70</f>
        <v>2</v>
      </c>
      <c r="M68" s="174">
        <f>+M69+M70</f>
        <v>1944</v>
      </c>
      <c r="N68" s="163">
        <f t="shared" si="43"/>
        <v>972</v>
      </c>
      <c r="O68" s="174">
        <f>+O69+O70</f>
        <v>0</v>
      </c>
      <c r="P68" s="174">
        <f>+P69+P70</f>
        <v>0</v>
      </c>
      <c r="Q68" s="162" t="e">
        <f t="shared" si="44"/>
        <v>#DIV/0!</v>
      </c>
      <c r="R68" s="164" t="e">
        <f t="shared" si="45"/>
        <v>#DIV/0!</v>
      </c>
      <c r="T68" s="161" t="s">
        <v>90</v>
      </c>
      <c r="U68" s="174">
        <f>+U69+U70</f>
        <v>0</v>
      </c>
      <c r="V68" s="174">
        <f>+V69+V70</f>
        <v>0</v>
      </c>
      <c r="W68" s="163" t="e">
        <f t="shared" si="46"/>
        <v>#DIV/0!</v>
      </c>
      <c r="X68" s="174">
        <f>+X69+X70</f>
        <v>0</v>
      </c>
      <c r="Y68" s="174">
        <f>+Y69+Y70</f>
        <v>0</v>
      </c>
      <c r="Z68" s="162" t="e">
        <f t="shared" si="47"/>
        <v>#DIV/0!</v>
      </c>
      <c r="AA68" s="164" t="e">
        <f t="shared" si="48"/>
        <v>#DIV/0!</v>
      </c>
      <c r="AB68" s="8"/>
      <c r="AC68" s="161" t="s">
        <v>90</v>
      </c>
      <c r="AD68" s="174">
        <f>+AD69+AD70</f>
        <v>2</v>
      </c>
      <c r="AE68" s="174">
        <f>+AE69+AE70</f>
        <v>2199</v>
      </c>
      <c r="AF68" s="163">
        <f t="shared" si="49"/>
        <v>1099.5</v>
      </c>
      <c r="AG68" s="174">
        <f>+AG69+AG70</f>
        <v>0</v>
      </c>
      <c r="AH68" s="174">
        <f>+AH69+AH70</f>
        <v>0</v>
      </c>
      <c r="AI68" s="162" t="e">
        <f t="shared" si="50"/>
        <v>#DIV/0!</v>
      </c>
      <c r="AJ68" s="164" t="e">
        <f t="shared" si="51"/>
        <v>#DIV/0!</v>
      </c>
      <c r="AL68" s="87"/>
      <c r="AM68" s="8"/>
    </row>
    <row r="69" spans="2:39" ht="15" customHeight="1" x14ac:dyDescent="0.3">
      <c r="B69" s="167" t="s">
        <v>161</v>
      </c>
      <c r="C69" s="42">
        <v>5</v>
      </c>
      <c r="D69" s="195">
        <v>5921</v>
      </c>
      <c r="E69" s="44">
        <f t="shared" si="40"/>
        <v>1184.2</v>
      </c>
      <c r="F69" s="42">
        <v>6</v>
      </c>
      <c r="G69" s="195">
        <v>6927</v>
      </c>
      <c r="H69" s="44">
        <f t="shared" si="41"/>
        <v>1154.5</v>
      </c>
      <c r="I69" s="117">
        <f t="shared" si="42"/>
        <v>-2.5080222935315019E-2</v>
      </c>
      <c r="K69" s="167" t="s">
        <v>161</v>
      </c>
      <c r="L69" s="42">
        <v>2</v>
      </c>
      <c r="M69" s="195">
        <v>1944</v>
      </c>
      <c r="N69" s="44">
        <f t="shared" si="43"/>
        <v>972</v>
      </c>
      <c r="O69" s="42">
        <v>0</v>
      </c>
      <c r="P69" s="195">
        <v>0</v>
      </c>
      <c r="Q69" s="42" t="e">
        <f t="shared" si="44"/>
        <v>#DIV/0!</v>
      </c>
      <c r="R69" s="117" t="e">
        <f t="shared" si="45"/>
        <v>#DIV/0!</v>
      </c>
      <c r="T69" s="167" t="s">
        <v>161</v>
      </c>
      <c r="U69" s="42">
        <v>0</v>
      </c>
      <c r="V69" s="195">
        <v>0</v>
      </c>
      <c r="W69" s="44" t="e">
        <f t="shared" si="46"/>
        <v>#DIV/0!</v>
      </c>
      <c r="X69" s="42">
        <v>0</v>
      </c>
      <c r="Y69" s="195">
        <v>0</v>
      </c>
      <c r="Z69" s="42" t="e">
        <f t="shared" si="47"/>
        <v>#DIV/0!</v>
      </c>
      <c r="AA69" s="117" t="e">
        <f t="shared" si="48"/>
        <v>#DIV/0!</v>
      </c>
      <c r="AB69" s="8"/>
      <c r="AC69" s="167" t="s">
        <v>161</v>
      </c>
      <c r="AD69" s="42">
        <v>2</v>
      </c>
      <c r="AE69" s="195">
        <v>2199</v>
      </c>
      <c r="AF69" s="44">
        <f t="shared" si="49"/>
        <v>1099.5</v>
      </c>
      <c r="AG69" s="42">
        <v>0</v>
      </c>
      <c r="AH69" s="195">
        <v>0</v>
      </c>
      <c r="AI69" s="42" t="e">
        <f t="shared" si="50"/>
        <v>#DIV/0!</v>
      </c>
      <c r="AJ69" s="117" t="e">
        <f t="shared" si="51"/>
        <v>#DIV/0!</v>
      </c>
      <c r="AL69" s="87"/>
      <c r="AM69" s="8"/>
    </row>
    <row r="70" spans="2:39" ht="15" customHeight="1" x14ac:dyDescent="0.3">
      <c r="B70" s="167" t="s">
        <v>110</v>
      </c>
      <c r="C70" s="42"/>
      <c r="D70" s="195"/>
      <c r="E70" s="44" t="e">
        <f t="shared" si="40"/>
        <v>#DIV/0!</v>
      </c>
      <c r="F70" s="42"/>
      <c r="G70" s="195"/>
      <c r="H70" s="44" t="e">
        <f t="shared" si="41"/>
        <v>#DIV/0!</v>
      </c>
      <c r="I70" s="117" t="e">
        <f t="shared" si="42"/>
        <v>#DIV/0!</v>
      </c>
      <c r="K70" s="167" t="s">
        <v>110</v>
      </c>
      <c r="L70" s="42"/>
      <c r="M70" s="195"/>
      <c r="N70" s="44" t="e">
        <f t="shared" si="43"/>
        <v>#DIV/0!</v>
      </c>
      <c r="O70" s="42"/>
      <c r="P70" s="195"/>
      <c r="Q70" s="42" t="e">
        <f t="shared" si="44"/>
        <v>#DIV/0!</v>
      </c>
      <c r="R70" s="117" t="e">
        <f t="shared" si="45"/>
        <v>#DIV/0!</v>
      </c>
      <c r="T70" s="167" t="s">
        <v>110</v>
      </c>
      <c r="U70" s="42"/>
      <c r="V70" s="195"/>
      <c r="W70" s="44" t="e">
        <f t="shared" si="46"/>
        <v>#DIV/0!</v>
      </c>
      <c r="X70" s="42"/>
      <c r="Y70" s="195"/>
      <c r="Z70" s="42" t="e">
        <f t="shared" si="47"/>
        <v>#DIV/0!</v>
      </c>
      <c r="AA70" s="117" t="e">
        <f t="shared" si="48"/>
        <v>#DIV/0!</v>
      </c>
      <c r="AB70" s="8"/>
      <c r="AC70" s="167" t="s">
        <v>110</v>
      </c>
      <c r="AD70" s="42"/>
      <c r="AE70" s="195"/>
      <c r="AF70" s="44" t="e">
        <f t="shared" si="49"/>
        <v>#DIV/0!</v>
      </c>
      <c r="AG70" s="42"/>
      <c r="AH70" s="195"/>
      <c r="AI70" s="42" t="e">
        <f t="shared" si="50"/>
        <v>#DIV/0!</v>
      </c>
      <c r="AJ70" s="117" t="e">
        <f t="shared" si="51"/>
        <v>#DIV/0!</v>
      </c>
      <c r="AL70" s="87"/>
      <c r="AM70" s="8"/>
    </row>
    <row r="71" spans="2:39" ht="15" customHeight="1" x14ac:dyDescent="0.3">
      <c r="B71" s="161" t="s">
        <v>91</v>
      </c>
      <c r="C71" s="174">
        <f>+C72+C73</f>
        <v>31</v>
      </c>
      <c r="D71" s="174">
        <f>+D72+D73</f>
        <v>53239</v>
      </c>
      <c r="E71" s="163">
        <f t="shared" si="40"/>
        <v>1717.3870967741937</v>
      </c>
      <c r="F71" s="174">
        <f>+F72+F73</f>
        <v>39</v>
      </c>
      <c r="G71" s="174">
        <f>+G72+G73</f>
        <v>73721</v>
      </c>
      <c r="H71" s="163">
        <f t="shared" si="41"/>
        <v>1890.2820512820513</v>
      </c>
      <c r="I71" s="164">
        <f t="shared" si="42"/>
        <v>0.100673258133015</v>
      </c>
      <c r="K71" s="161" t="s">
        <v>91</v>
      </c>
      <c r="L71" s="174">
        <f>+L72+L73</f>
        <v>22</v>
      </c>
      <c r="M71" s="174">
        <f>+M72+M73</f>
        <v>44525</v>
      </c>
      <c r="N71" s="163">
        <f t="shared" si="43"/>
        <v>2023.8636363636363</v>
      </c>
      <c r="O71" s="174">
        <f>+O72+O73</f>
        <v>0</v>
      </c>
      <c r="P71" s="174">
        <f>+P72+P73</f>
        <v>0</v>
      </c>
      <c r="Q71" s="162" t="e">
        <f t="shared" si="44"/>
        <v>#DIV/0!</v>
      </c>
      <c r="R71" s="164" t="e">
        <f t="shared" si="45"/>
        <v>#DIV/0!</v>
      </c>
      <c r="T71" s="161" t="s">
        <v>91</v>
      </c>
      <c r="U71" s="174">
        <f>+U72+U73</f>
        <v>4</v>
      </c>
      <c r="V71" s="174">
        <f>+V72+V73</f>
        <v>10048</v>
      </c>
      <c r="W71" s="163">
        <f t="shared" si="46"/>
        <v>2512</v>
      </c>
      <c r="X71" s="174">
        <f>+X72+X73</f>
        <v>0</v>
      </c>
      <c r="Y71" s="174">
        <f>+Y72+Y73</f>
        <v>0</v>
      </c>
      <c r="Z71" s="162" t="e">
        <f t="shared" si="47"/>
        <v>#DIV/0!</v>
      </c>
      <c r="AA71" s="164" t="e">
        <f t="shared" si="48"/>
        <v>#DIV/0!</v>
      </c>
      <c r="AB71" s="8"/>
      <c r="AC71" s="161" t="s">
        <v>91</v>
      </c>
      <c r="AD71" s="174">
        <f>+AD72+AD73</f>
        <v>19</v>
      </c>
      <c r="AE71" s="174">
        <f>+AE72+AE73</f>
        <v>34256</v>
      </c>
      <c r="AF71" s="163">
        <f t="shared" si="49"/>
        <v>1802.9473684210527</v>
      </c>
      <c r="AG71" s="174">
        <f>+AG72+AG73</f>
        <v>0</v>
      </c>
      <c r="AH71" s="174">
        <f>+AH72+AH73</f>
        <v>0</v>
      </c>
      <c r="AI71" s="162" t="e">
        <f t="shared" si="50"/>
        <v>#DIV/0!</v>
      </c>
      <c r="AJ71" s="164" t="e">
        <f t="shared" si="51"/>
        <v>#DIV/0!</v>
      </c>
      <c r="AL71" s="87"/>
      <c r="AM71" s="8"/>
    </row>
    <row r="72" spans="2:39" ht="15" customHeight="1" x14ac:dyDescent="0.3">
      <c r="B72" s="167" t="s">
        <v>161</v>
      </c>
      <c r="C72" s="42">
        <v>31</v>
      </c>
      <c r="D72" s="195">
        <v>53239</v>
      </c>
      <c r="E72" s="44">
        <f t="shared" si="40"/>
        <v>1717.3870967741937</v>
      </c>
      <c r="F72" s="42">
        <v>39</v>
      </c>
      <c r="G72" s="195">
        <v>73721</v>
      </c>
      <c r="H72" s="44">
        <f t="shared" si="41"/>
        <v>1890.2820512820513</v>
      </c>
      <c r="I72" s="117">
        <f t="shared" si="42"/>
        <v>0.100673258133015</v>
      </c>
      <c r="K72" s="167" t="s">
        <v>161</v>
      </c>
      <c r="L72" s="42">
        <v>22</v>
      </c>
      <c r="M72" s="195">
        <v>44525</v>
      </c>
      <c r="N72" s="44">
        <f t="shared" si="43"/>
        <v>2023.8636363636363</v>
      </c>
      <c r="O72" s="42">
        <v>0</v>
      </c>
      <c r="P72" s="195">
        <v>0</v>
      </c>
      <c r="Q72" s="42" t="e">
        <f t="shared" si="44"/>
        <v>#DIV/0!</v>
      </c>
      <c r="R72" s="117" t="e">
        <f t="shared" si="45"/>
        <v>#DIV/0!</v>
      </c>
      <c r="T72" s="167" t="s">
        <v>161</v>
      </c>
      <c r="U72" s="42">
        <v>4</v>
      </c>
      <c r="V72" s="195">
        <v>10048</v>
      </c>
      <c r="W72" s="44">
        <f t="shared" si="46"/>
        <v>2512</v>
      </c>
      <c r="X72" s="42">
        <v>0</v>
      </c>
      <c r="Y72" s="195">
        <v>0</v>
      </c>
      <c r="Z72" s="42" t="e">
        <f t="shared" si="47"/>
        <v>#DIV/0!</v>
      </c>
      <c r="AA72" s="117" t="e">
        <f t="shared" si="48"/>
        <v>#DIV/0!</v>
      </c>
      <c r="AB72" s="8"/>
      <c r="AC72" s="167" t="s">
        <v>161</v>
      </c>
      <c r="AD72" s="42">
        <v>19</v>
      </c>
      <c r="AE72" s="195">
        <v>34256</v>
      </c>
      <c r="AF72" s="44">
        <f t="shared" si="49"/>
        <v>1802.9473684210527</v>
      </c>
      <c r="AG72" s="42">
        <v>0</v>
      </c>
      <c r="AH72" s="195">
        <v>0</v>
      </c>
      <c r="AI72" s="42" t="e">
        <f t="shared" si="50"/>
        <v>#DIV/0!</v>
      </c>
      <c r="AJ72" s="117" t="e">
        <f t="shared" si="51"/>
        <v>#DIV/0!</v>
      </c>
      <c r="AL72" s="87"/>
      <c r="AM72" s="8"/>
    </row>
    <row r="73" spans="2:39" ht="15" customHeight="1" x14ac:dyDescent="0.3">
      <c r="B73" s="167" t="s">
        <v>110</v>
      </c>
      <c r="C73" s="42"/>
      <c r="D73" s="195"/>
      <c r="E73" s="44" t="e">
        <f t="shared" si="40"/>
        <v>#DIV/0!</v>
      </c>
      <c r="F73" s="42"/>
      <c r="G73" s="195"/>
      <c r="H73" s="44" t="e">
        <f t="shared" si="41"/>
        <v>#DIV/0!</v>
      </c>
      <c r="I73" s="117" t="e">
        <f t="shared" si="42"/>
        <v>#DIV/0!</v>
      </c>
      <c r="K73" s="167" t="s">
        <v>110</v>
      </c>
      <c r="L73" s="42"/>
      <c r="M73" s="195"/>
      <c r="N73" s="44" t="e">
        <f t="shared" si="43"/>
        <v>#DIV/0!</v>
      </c>
      <c r="O73" s="42"/>
      <c r="P73" s="195"/>
      <c r="Q73" s="42" t="e">
        <f t="shared" si="44"/>
        <v>#DIV/0!</v>
      </c>
      <c r="R73" s="117" t="e">
        <f t="shared" si="45"/>
        <v>#DIV/0!</v>
      </c>
      <c r="T73" s="167" t="s">
        <v>110</v>
      </c>
      <c r="U73" s="42"/>
      <c r="V73" s="195"/>
      <c r="W73" s="44" t="e">
        <f t="shared" si="46"/>
        <v>#DIV/0!</v>
      </c>
      <c r="X73" s="42"/>
      <c r="Y73" s="195"/>
      <c r="Z73" s="42" t="e">
        <f t="shared" si="47"/>
        <v>#DIV/0!</v>
      </c>
      <c r="AA73" s="117" t="e">
        <f t="shared" si="48"/>
        <v>#DIV/0!</v>
      </c>
      <c r="AB73" s="8"/>
      <c r="AC73" s="167" t="s">
        <v>110</v>
      </c>
      <c r="AD73" s="42"/>
      <c r="AE73" s="195"/>
      <c r="AF73" s="44" t="e">
        <f t="shared" si="49"/>
        <v>#DIV/0!</v>
      </c>
      <c r="AG73" s="42"/>
      <c r="AH73" s="195"/>
      <c r="AI73" s="42" t="e">
        <f t="shared" si="50"/>
        <v>#DIV/0!</v>
      </c>
      <c r="AJ73" s="117" t="e">
        <f t="shared" si="51"/>
        <v>#DIV/0!</v>
      </c>
      <c r="AL73" s="87"/>
      <c r="AM73" s="8"/>
    </row>
    <row r="74" spans="2:39" ht="15" customHeight="1" x14ac:dyDescent="0.3">
      <c r="B74" s="161" t="s">
        <v>92</v>
      </c>
      <c r="C74" s="174">
        <f>+C75+C76</f>
        <v>0</v>
      </c>
      <c r="D74" s="174">
        <f>+D75+D76</f>
        <v>0</v>
      </c>
      <c r="E74" s="163" t="e">
        <f t="shared" si="40"/>
        <v>#DIV/0!</v>
      </c>
      <c r="F74" s="174">
        <f>+F75+F76</f>
        <v>0</v>
      </c>
      <c r="G74" s="174">
        <f>+G75+G76</f>
        <v>0</v>
      </c>
      <c r="H74" s="163" t="e">
        <f t="shared" si="41"/>
        <v>#DIV/0!</v>
      </c>
      <c r="I74" s="164" t="e">
        <f t="shared" si="42"/>
        <v>#DIV/0!</v>
      </c>
      <c r="K74" s="161" t="s">
        <v>92</v>
      </c>
      <c r="L74" s="174">
        <f>+L75+L76</f>
        <v>0</v>
      </c>
      <c r="M74" s="174">
        <f>+M75+M76</f>
        <v>0</v>
      </c>
      <c r="N74" s="163" t="e">
        <f t="shared" si="43"/>
        <v>#DIV/0!</v>
      </c>
      <c r="O74" s="174">
        <f>+O75+O76</f>
        <v>0</v>
      </c>
      <c r="P74" s="174">
        <f>+P75+P76</f>
        <v>0</v>
      </c>
      <c r="Q74" s="162" t="e">
        <f t="shared" si="44"/>
        <v>#DIV/0!</v>
      </c>
      <c r="R74" s="164" t="e">
        <f t="shared" si="45"/>
        <v>#DIV/0!</v>
      </c>
      <c r="T74" s="161" t="s">
        <v>92</v>
      </c>
      <c r="U74" s="174">
        <f>+U75+U76</f>
        <v>0</v>
      </c>
      <c r="V74" s="174">
        <f>+V75+V76</f>
        <v>0</v>
      </c>
      <c r="W74" s="163" t="e">
        <f t="shared" si="46"/>
        <v>#DIV/0!</v>
      </c>
      <c r="X74" s="174">
        <f>+X75+X76</f>
        <v>0</v>
      </c>
      <c r="Y74" s="174">
        <f>+Y75+Y76</f>
        <v>0</v>
      </c>
      <c r="Z74" s="162" t="e">
        <f t="shared" si="47"/>
        <v>#DIV/0!</v>
      </c>
      <c r="AA74" s="164" t="e">
        <f t="shared" si="48"/>
        <v>#DIV/0!</v>
      </c>
      <c r="AB74" s="8"/>
      <c r="AC74" s="161" t="s">
        <v>92</v>
      </c>
      <c r="AD74" s="174">
        <f>+AD75+AD76</f>
        <v>0</v>
      </c>
      <c r="AE74" s="174">
        <f>+AE75+AE76</f>
        <v>0</v>
      </c>
      <c r="AF74" s="163" t="e">
        <f t="shared" si="49"/>
        <v>#DIV/0!</v>
      </c>
      <c r="AG74" s="174">
        <f>+AG75+AG76</f>
        <v>0</v>
      </c>
      <c r="AH74" s="174">
        <f>+AH75+AH76</f>
        <v>0</v>
      </c>
      <c r="AI74" s="162" t="e">
        <f t="shared" si="50"/>
        <v>#DIV/0!</v>
      </c>
      <c r="AJ74" s="164" t="e">
        <f t="shared" si="51"/>
        <v>#DIV/0!</v>
      </c>
      <c r="AL74" s="87"/>
      <c r="AM74" s="8"/>
    </row>
    <row r="75" spans="2:39" ht="15" customHeight="1" x14ac:dyDescent="0.3">
      <c r="B75" s="167" t="s">
        <v>161</v>
      </c>
      <c r="C75" s="42">
        <v>0</v>
      </c>
      <c r="D75" s="195">
        <v>0</v>
      </c>
      <c r="E75" s="44" t="e">
        <f t="shared" si="40"/>
        <v>#DIV/0!</v>
      </c>
      <c r="F75" s="42">
        <v>0</v>
      </c>
      <c r="G75" s="195">
        <v>0</v>
      </c>
      <c r="H75" s="44" t="e">
        <f t="shared" si="41"/>
        <v>#DIV/0!</v>
      </c>
      <c r="I75" s="117" t="e">
        <f t="shared" si="42"/>
        <v>#DIV/0!</v>
      </c>
      <c r="K75" s="167" t="s">
        <v>161</v>
      </c>
      <c r="L75" s="42">
        <v>0</v>
      </c>
      <c r="M75" s="195">
        <v>0</v>
      </c>
      <c r="N75" s="44" t="e">
        <f t="shared" si="43"/>
        <v>#DIV/0!</v>
      </c>
      <c r="O75" s="42">
        <v>0</v>
      </c>
      <c r="P75" s="195">
        <v>0</v>
      </c>
      <c r="Q75" s="42" t="e">
        <f t="shared" si="44"/>
        <v>#DIV/0!</v>
      </c>
      <c r="R75" s="117" t="e">
        <f t="shared" si="45"/>
        <v>#DIV/0!</v>
      </c>
      <c r="T75" s="167" t="s">
        <v>161</v>
      </c>
      <c r="U75" s="42">
        <v>0</v>
      </c>
      <c r="V75" s="195">
        <v>0</v>
      </c>
      <c r="W75" s="44" t="e">
        <f t="shared" si="46"/>
        <v>#DIV/0!</v>
      </c>
      <c r="X75" s="42">
        <v>0</v>
      </c>
      <c r="Y75" s="195">
        <v>0</v>
      </c>
      <c r="Z75" s="42" t="e">
        <f t="shared" si="47"/>
        <v>#DIV/0!</v>
      </c>
      <c r="AA75" s="117" t="e">
        <f t="shared" si="48"/>
        <v>#DIV/0!</v>
      </c>
      <c r="AB75" s="8"/>
      <c r="AC75" s="167" t="s">
        <v>161</v>
      </c>
      <c r="AD75" s="42">
        <v>0</v>
      </c>
      <c r="AE75" s="195">
        <v>0</v>
      </c>
      <c r="AF75" s="44" t="e">
        <f t="shared" si="49"/>
        <v>#DIV/0!</v>
      </c>
      <c r="AG75" s="42">
        <v>0</v>
      </c>
      <c r="AH75" s="195">
        <v>0</v>
      </c>
      <c r="AI75" s="42" t="e">
        <f t="shared" si="50"/>
        <v>#DIV/0!</v>
      </c>
      <c r="AJ75" s="117" t="e">
        <f t="shared" si="51"/>
        <v>#DIV/0!</v>
      </c>
      <c r="AL75" s="87"/>
      <c r="AM75" s="8"/>
    </row>
    <row r="76" spans="2:39" ht="15" customHeight="1" x14ac:dyDescent="0.3">
      <c r="B76" s="167" t="s">
        <v>110</v>
      </c>
      <c r="C76" s="42"/>
      <c r="D76" s="195"/>
      <c r="E76" s="44" t="e">
        <f t="shared" si="40"/>
        <v>#DIV/0!</v>
      </c>
      <c r="F76" s="42"/>
      <c r="G76" s="195"/>
      <c r="H76" s="44" t="e">
        <f t="shared" si="41"/>
        <v>#DIV/0!</v>
      </c>
      <c r="I76" s="117" t="e">
        <f t="shared" si="42"/>
        <v>#DIV/0!</v>
      </c>
      <c r="K76" s="167" t="s">
        <v>110</v>
      </c>
      <c r="L76" s="42"/>
      <c r="M76" s="195"/>
      <c r="N76" s="44" t="e">
        <f t="shared" si="43"/>
        <v>#DIV/0!</v>
      </c>
      <c r="O76" s="42"/>
      <c r="P76" s="195"/>
      <c r="Q76" s="42" t="e">
        <f t="shared" si="44"/>
        <v>#DIV/0!</v>
      </c>
      <c r="R76" s="117" t="e">
        <f t="shared" si="45"/>
        <v>#DIV/0!</v>
      </c>
      <c r="T76" s="167" t="s">
        <v>110</v>
      </c>
      <c r="U76" s="42"/>
      <c r="V76" s="195"/>
      <c r="W76" s="44" t="e">
        <f t="shared" si="46"/>
        <v>#DIV/0!</v>
      </c>
      <c r="X76" s="42"/>
      <c r="Y76" s="195"/>
      <c r="Z76" s="42" t="e">
        <f t="shared" si="47"/>
        <v>#DIV/0!</v>
      </c>
      <c r="AA76" s="117" t="e">
        <f t="shared" si="48"/>
        <v>#DIV/0!</v>
      </c>
      <c r="AB76" s="8"/>
      <c r="AC76" s="167" t="s">
        <v>110</v>
      </c>
      <c r="AD76" s="42"/>
      <c r="AE76" s="195"/>
      <c r="AF76" s="44" t="e">
        <f t="shared" si="49"/>
        <v>#DIV/0!</v>
      </c>
      <c r="AG76" s="42"/>
      <c r="AH76" s="195"/>
      <c r="AI76" s="42" t="e">
        <f t="shared" si="50"/>
        <v>#DIV/0!</v>
      </c>
      <c r="AJ76" s="117" t="e">
        <f t="shared" si="51"/>
        <v>#DIV/0!</v>
      </c>
      <c r="AL76" s="87"/>
      <c r="AM76" s="8"/>
    </row>
    <row r="77" spans="2:39" ht="15" customHeight="1" x14ac:dyDescent="0.3">
      <c r="B77" s="161" t="s">
        <v>93</v>
      </c>
      <c r="C77" s="174">
        <f>+C78+C79</f>
        <v>0</v>
      </c>
      <c r="D77" s="174">
        <f>+D78+D79</f>
        <v>0</v>
      </c>
      <c r="E77" s="163" t="e">
        <f t="shared" si="40"/>
        <v>#DIV/0!</v>
      </c>
      <c r="F77" s="174">
        <f>+F78+F79</f>
        <v>0</v>
      </c>
      <c r="G77" s="174">
        <f>+G78+G79</f>
        <v>0</v>
      </c>
      <c r="H77" s="163" t="e">
        <f t="shared" si="41"/>
        <v>#DIV/0!</v>
      </c>
      <c r="I77" s="164" t="e">
        <f t="shared" si="42"/>
        <v>#DIV/0!</v>
      </c>
      <c r="K77" s="161" t="s">
        <v>93</v>
      </c>
      <c r="L77" s="174">
        <f>+L78+L79</f>
        <v>0</v>
      </c>
      <c r="M77" s="174">
        <f>+M78+M79</f>
        <v>0</v>
      </c>
      <c r="N77" s="163" t="e">
        <f t="shared" si="43"/>
        <v>#DIV/0!</v>
      </c>
      <c r="O77" s="174">
        <f>+O78+O79</f>
        <v>0</v>
      </c>
      <c r="P77" s="174">
        <f>+P78+P79</f>
        <v>0</v>
      </c>
      <c r="Q77" s="162" t="e">
        <f t="shared" si="44"/>
        <v>#DIV/0!</v>
      </c>
      <c r="R77" s="164" t="e">
        <f t="shared" si="45"/>
        <v>#DIV/0!</v>
      </c>
      <c r="T77" s="161" t="s">
        <v>93</v>
      </c>
      <c r="U77" s="174">
        <f>+U78+U79</f>
        <v>0</v>
      </c>
      <c r="V77" s="174">
        <f>+V78+V79</f>
        <v>0</v>
      </c>
      <c r="W77" s="163" t="e">
        <f t="shared" si="46"/>
        <v>#DIV/0!</v>
      </c>
      <c r="X77" s="174">
        <f>+X78+X79</f>
        <v>0</v>
      </c>
      <c r="Y77" s="174">
        <f>+Y78+Y79</f>
        <v>0</v>
      </c>
      <c r="Z77" s="162" t="e">
        <f t="shared" si="47"/>
        <v>#DIV/0!</v>
      </c>
      <c r="AA77" s="164" t="e">
        <f t="shared" si="48"/>
        <v>#DIV/0!</v>
      </c>
      <c r="AB77" s="8"/>
      <c r="AC77" s="161" t="s">
        <v>93</v>
      </c>
      <c r="AD77" s="174">
        <f>+AD78+AD79</f>
        <v>0</v>
      </c>
      <c r="AE77" s="174">
        <f>+AE78+AE79</f>
        <v>0</v>
      </c>
      <c r="AF77" s="163" t="e">
        <f t="shared" si="49"/>
        <v>#DIV/0!</v>
      </c>
      <c r="AG77" s="174">
        <f>+AG78+AG79</f>
        <v>0</v>
      </c>
      <c r="AH77" s="174">
        <f>+AH78+AH79</f>
        <v>0</v>
      </c>
      <c r="AI77" s="162" t="e">
        <f t="shared" si="50"/>
        <v>#DIV/0!</v>
      </c>
      <c r="AJ77" s="164" t="e">
        <f t="shared" si="51"/>
        <v>#DIV/0!</v>
      </c>
      <c r="AL77" s="87"/>
      <c r="AM77" s="8"/>
    </row>
    <row r="78" spans="2:39" ht="15" customHeight="1" x14ac:dyDescent="0.3">
      <c r="B78" s="167" t="s">
        <v>161</v>
      </c>
      <c r="C78" s="42">
        <v>0</v>
      </c>
      <c r="D78" s="195">
        <v>0</v>
      </c>
      <c r="E78" s="44" t="e">
        <f t="shared" si="40"/>
        <v>#DIV/0!</v>
      </c>
      <c r="F78" s="42">
        <v>0</v>
      </c>
      <c r="G78" s="195">
        <v>0</v>
      </c>
      <c r="H78" s="44" t="e">
        <f t="shared" si="41"/>
        <v>#DIV/0!</v>
      </c>
      <c r="I78" s="117" t="e">
        <f t="shared" si="42"/>
        <v>#DIV/0!</v>
      </c>
      <c r="K78" s="167" t="s">
        <v>161</v>
      </c>
      <c r="L78" s="42">
        <v>0</v>
      </c>
      <c r="M78" s="195">
        <v>0</v>
      </c>
      <c r="N78" s="44" t="e">
        <f t="shared" si="43"/>
        <v>#DIV/0!</v>
      </c>
      <c r="O78" s="42">
        <v>0</v>
      </c>
      <c r="P78" s="195">
        <v>0</v>
      </c>
      <c r="Q78" s="42" t="e">
        <f t="shared" si="44"/>
        <v>#DIV/0!</v>
      </c>
      <c r="R78" s="117" t="e">
        <f t="shared" si="45"/>
        <v>#DIV/0!</v>
      </c>
      <c r="T78" s="167" t="s">
        <v>161</v>
      </c>
      <c r="U78" s="42">
        <v>0</v>
      </c>
      <c r="V78" s="195">
        <v>0</v>
      </c>
      <c r="W78" s="44" t="e">
        <f t="shared" si="46"/>
        <v>#DIV/0!</v>
      </c>
      <c r="X78" s="42">
        <v>0</v>
      </c>
      <c r="Y78" s="195">
        <v>0</v>
      </c>
      <c r="Z78" s="42" t="e">
        <f t="shared" si="47"/>
        <v>#DIV/0!</v>
      </c>
      <c r="AA78" s="117" t="e">
        <f t="shared" si="48"/>
        <v>#DIV/0!</v>
      </c>
      <c r="AB78" s="8"/>
      <c r="AC78" s="167" t="s">
        <v>161</v>
      </c>
      <c r="AD78" s="42">
        <v>0</v>
      </c>
      <c r="AE78" s="195">
        <v>0</v>
      </c>
      <c r="AF78" s="44" t="e">
        <f t="shared" si="49"/>
        <v>#DIV/0!</v>
      </c>
      <c r="AG78" s="42">
        <v>0</v>
      </c>
      <c r="AH78" s="195">
        <v>0</v>
      </c>
      <c r="AI78" s="42" t="e">
        <f t="shared" si="50"/>
        <v>#DIV/0!</v>
      </c>
      <c r="AJ78" s="117" t="e">
        <f t="shared" si="51"/>
        <v>#DIV/0!</v>
      </c>
      <c r="AL78" s="87"/>
      <c r="AM78" s="8"/>
    </row>
    <row r="79" spans="2:39" ht="15" customHeight="1" x14ac:dyDescent="0.3">
      <c r="B79" s="167" t="s">
        <v>110</v>
      </c>
      <c r="C79" s="42"/>
      <c r="D79" s="195"/>
      <c r="E79" s="44" t="e">
        <f t="shared" si="40"/>
        <v>#DIV/0!</v>
      </c>
      <c r="F79" s="42"/>
      <c r="G79" s="195"/>
      <c r="H79" s="44" t="e">
        <f t="shared" si="41"/>
        <v>#DIV/0!</v>
      </c>
      <c r="I79" s="117" t="e">
        <f t="shared" si="42"/>
        <v>#DIV/0!</v>
      </c>
      <c r="K79" s="167" t="s">
        <v>110</v>
      </c>
      <c r="L79" s="42"/>
      <c r="M79" s="195"/>
      <c r="N79" s="44" t="e">
        <f t="shared" si="43"/>
        <v>#DIV/0!</v>
      </c>
      <c r="O79" s="42"/>
      <c r="P79" s="195"/>
      <c r="Q79" s="42" t="e">
        <f t="shared" si="44"/>
        <v>#DIV/0!</v>
      </c>
      <c r="R79" s="117" t="e">
        <f t="shared" si="45"/>
        <v>#DIV/0!</v>
      </c>
      <c r="T79" s="167" t="s">
        <v>110</v>
      </c>
      <c r="U79" s="42"/>
      <c r="V79" s="195"/>
      <c r="W79" s="44" t="e">
        <f t="shared" si="46"/>
        <v>#DIV/0!</v>
      </c>
      <c r="X79" s="42"/>
      <c r="Y79" s="195"/>
      <c r="Z79" s="42" t="e">
        <f t="shared" si="47"/>
        <v>#DIV/0!</v>
      </c>
      <c r="AA79" s="117" t="e">
        <f t="shared" si="48"/>
        <v>#DIV/0!</v>
      </c>
      <c r="AB79" s="8"/>
      <c r="AC79" s="167" t="s">
        <v>110</v>
      </c>
      <c r="AD79" s="42"/>
      <c r="AE79" s="195"/>
      <c r="AF79" s="44" t="e">
        <f t="shared" si="49"/>
        <v>#DIV/0!</v>
      </c>
      <c r="AG79" s="42"/>
      <c r="AH79" s="195"/>
      <c r="AI79" s="42" t="e">
        <f t="shared" si="50"/>
        <v>#DIV/0!</v>
      </c>
      <c r="AJ79" s="117" t="e">
        <f t="shared" si="51"/>
        <v>#DIV/0!</v>
      </c>
      <c r="AL79" s="87"/>
      <c r="AM79" s="8"/>
    </row>
    <row r="80" spans="2:39" ht="15" customHeight="1" x14ac:dyDescent="0.3">
      <c r="B80" s="161" t="s">
        <v>94</v>
      </c>
      <c r="C80" s="174">
        <f>+C81+C82</f>
        <v>0</v>
      </c>
      <c r="D80" s="174">
        <f>+D81+D82</f>
        <v>0</v>
      </c>
      <c r="E80" s="163" t="e">
        <f t="shared" si="40"/>
        <v>#DIV/0!</v>
      </c>
      <c r="F80" s="174">
        <f>+F81+F82</f>
        <v>0</v>
      </c>
      <c r="G80" s="174">
        <f>+G81+G82</f>
        <v>0</v>
      </c>
      <c r="H80" s="163" t="e">
        <f t="shared" si="41"/>
        <v>#DIV/0!</v>
      </c>
      <c r="I80" s="164" t="e">
        <f t="shared" si="42"/>
        <v>#DIV/0!</v>
      </c>
      <c r="K80" s="161" t="s">
        <v>94</v>
      </c>
      <c r="L80" s="174">
        <f>+L81+L82</f>
        <v>0</v>
      </c>
      <c r="M80" s="174">
        <f>+M81+M82</f>
        <v>0</v>
      </c>
      <c r="N80" s="163" t="e">
        <f t="shared" si="43"/>
        <v>#DIV/0!</v>
      </c>
      <c r="O80" s="174">
        <f>+O81+O82</f>
        <v>0</v>
      </c>
      <c r="P80" s="174">
        <f>+P81+P82</f>
        <v>0</v>
      </c>
      <c r="Q80" s="162" t="e">
        <f t="shared" si="44"/>
        <v>#DIV/0!</v>
      </c>
      <c r="R80" s="164" t="e">
        <f t="shared" si="45"/>
        <v>#DIV/0!</v>
      </c>
      <c r="T80" s="161" t="s">
        <v>94</v>
      </c>
      <c r="U80" s="174">
        <f>+U81+U82</f>
        <v>0</v>
      </c>
      <c r="V80" s="174">
        <f>+V81+V82</f>
        <v>0</v>
      </c>
      <c r="W80" s="163" t="e">
        <f t="shared" si="46"/>
        <v>#DIV/0!</v>
      </c>
      <c r="X80" s="174">
        <f>+X81+X82</f>
        <v>0</v>
      </c>
      <c r="Y80" s="174">
        <f>+Y81+Y82</f>
        <v>0</v>
      </c>
      <c r="Z80" s="162" t="e">
        <f t="shared" si="47"/>
        <v>#DIV/0!</v>
      </c>
      <c r="AA80" s="164" t="e">
        <f t="shared" si="48"/>
        <v>#DIV/0!</v>
      </c>
      <c r="AB80" s="8"/>
      <c r="AC80" s="161" t="s">
        <v>94</v>
      </c>
      <c r="AD80" s="174">
        <f>+AD81+AD82</f>
        <v>0</v>
      </c>
      <c r="AE80" s="174">
        <f>+AE81+AE82</f>
        <v>0</v>
      </c>
      <c r="AF80" s="163" t="e">
        <f t="shared" si="49"/>
        <v>#DIV/0!</v>
      </c>
      <c r="AG80" s="174">
        <f>+AG81+AG82</f>
        <v>0</v>
      </c>
      <c r="AH80" s="174">
        <f>+AH81+AH82</f>
        <v>0</v>
      </c>
      <c r="AI80" s="162" t="e">
        <f t="shared" si="50"/>
        <v>#DIV/0!</v>
      </c>
      <c r="AJ80" s="164" t="e">
        <f t="shared" si="51"/>
        <v>#DIV/0!</v>
      </c>
      <c r="AL80" s="87"/>
      <c r="AM80" s="8"/>
    </row>
    <row r="81" spans="2:39" ht="15" customHeight="1" x14ac:dyDescent="0.3">
      <c r="B81" s="167" t="s">
        <v>161</v>
      </c>
      <c r="C81" s="42">
        <v>0</v>
      </c>
      <c r="D81" s="195">
        <v>0</v>
      </c>
      <c r="E81" s="44" t="e">
        <f t="shared" si="40"/>
        <v>#DIV/0!</v>
      </c>
      <c r="F81" s="42">
        <v>0</v>
      </c>
      <c r="G81" s="195">
        <v>0</v>
      </c>
      <c r="H81" s="44" t="e">
        <f t="shared" si="41"/>
        <v>#DIV/0!</v>
      </c>
      <c r="I81" s="117" t="e">
        <f t="shared" si="42"/>
        <v>#DIV/0!</v>
      </c>
      <c r="K81" s="167" t="s">
        <v>161</v>
      </c>
      <c r="L81" s="42">
        <v>0</v>
      </c>
      <c r="M81" s="195">
        <v>0</v>
      </c>
      <c r="N81" s="44" t="e">
        <f t="shared" si="43"/>
        <v>#DIV/0!</v>
      </c>
      <c r="O81" s="42">
        <v>0</v>
      </c>
      <c r="P81" s="195">
        <v>0</v>
      </c>
      <c r="Q81" s="42" t="e">
        <f t="shared" si="44"/>
        <v>#DIV/0!</v>
      </c>
      <c r="R81" s="117" t="e">
        <f t="shared" si="45"/>
        <v>#DIV/0!</v>
      </c>
      <c r="T81" s="167" t="s">
        <v>161</v>
      </c>
      <c r="U81" s="42">
        <v>0</v>
      </c>
      <c r="V81" s="195">
        <v>0</v>
      </c>
      <c r="W81" s="44" t="e">
        <f t="shared" si="46"/>
        <v>#DIV/0!</v>
      </c>
      <c r="X81" s="42">
        <v>0</v>
      </c>
      <c r="Y81" s="195">
        <v>0</v>
      </c>
      <c r="Z81" s="42" t="e">
        <f t="shared" si="47"/>
        <v>#DIV/0!</v>
      </c>
      <c r="AA81" s="117" t="e">
        <f t="shared" si="48"/>
        <v>#DIV/0!</v>
      </c>
      <c r="AB81" s="8"/>
      <c r="AC81" s="167" t="s">
        <v>161</v>
      </c>
      <c r="AD81" s="42">
        <v>0</v>
      </c>
      <c r="AE81" s="195">
        <v>0</v>
      </c>
      <c r="AF81" s="44" t="e">
        <f t="shared" si="49"/>
        <v>#DIV/0!</v>
      </c>
      <c r="AG81" s="42">
        <v>0</v>
      </c>
      <c r="AH81" s="195">
        <v>0</v>
      </c>
      <c r="AI81" s="42" t="e">
        <f t="shared" si="50"/>
        <v>#DIV/0!</v>
      </c>
      <c r="AJ81" s="117" t="e">
        <f t="shared" si="51"/>
        <v>#DIV/0!</v>
      </c>
      <c r="AL81" s="87"/>
      <c r="AM81" s="8"/>
    </row>
    <row r="82" spans="2:39" ht="15" customHeight="1" x14ac:dyDescent="0.3">
      <c r="B82" s="167" t="s">
        <v>110</v>
      </c>
      <c r="C82" s="42"/>
      <c r="D82" s="195"/>
      <c r="E82" s="44" t="e">
        <f t="shared" si="40"/>
        <v>#DIV/0!</v>
      </c>
      <c r="F82" s="42"/>
      <c r="G82" s="195"/>
      <c r="H82" s="44" t="e">
        <f t="shared" si="41"/>
        <v>#DIV/0!</v>
      </c>
      <c r="I82" s="164" t="e">
        <f t="shared" si="42"/>
        <v>#DIV/0!</v>
      </c>
      <c r="K82" s="167" t="s">
        <v>110</v>
      </c>
      <c r="L82" s="42"/>
      <c r="M82" s="195"/>
      <c r="N82" s="44" t="e">
        <f t="shared" si="43"/>
        <v>#DIV/0!</v>
      </c>
      <c r="O82" s="42"/>
      <c r="P82" s="195"/>
      <c r="Q82" s="42" t="e">
        <f t="shared" si="44"/>
        <v>#DIV/0!</v>
      </c>
      <c r="R82" s="164" t="e">
        <f t="shared" si="45"/>
        <v>#DIV/0!</v>
      </c>
      <c r="T82" s="167" t="s">
        <v>110</v>
      </c>
      <c r="U82" s="42"/>
      <c r="V82" s="195"/>
      <c r="W82" s="44" t="e">
        <f t="shared" si="46"/>
        <v>#DIV/0!</v>
      </c>
      <c r="X82" s="42"/>
      <c r="Y82" s="195"/>
      <c r="Z82" s="42" t="e">
        <f t="shared" si="47"/>
        <v>#DIV/0!</v>
      </c>
      <c r="AA82" s="164" t="e">
        <f t="shared" si="48"/>
        <v>#DIV/0!</v>
      </c>
      <c r="AB82" s="8"/>
      <c r="AC82" s="167" t="s">
        <v>110</v>
      </c>
      <c r="AD82" s="42"/>
      <c r="AE82" s="195"/>
      <c r="AF82" s="44" t="e">
        <f t="shared" si="49"/>
        <v>#DIV/0!</v>
      </c>
      <c r="AG82" s="42"/>
      <c r="AH82" s="195"/>
      <c r="AI82" s="42" t="e">
        <f t="shared" si="50"/>
        <v>#DIV/0!</v>
      </c>
      <c r="AJ82" s="164" t="e">
        <f t="shared" si="51"/>
        <v>#DIV/0!</v>
      </c>
      <c r="AL82" s="87"/>
      <c r="AM82" s="8"/>
    </row>
    <row r="83" spans="2:39" ht="15.75" customHeight="1" x14ac:dyDescent="0.3">
      <c r="B83" s="161" t="s">
        <v>95</v>
      </c>
      <c r="C83" s="174">
        <f>+C84+C85</f>
        <v>0</v>
      </c>
      <c r="D83" s="174">
        <f>+D84+D85</f>
        <v>0</v>
      </c>
      <c r="E83" s="163" t="e">
        <f t="shared" si="40"/>
        <v>#DIV/0!</v>
      </c>
      <c r="F83" s="174">
        <f>+F84+F85</f>
        <v>0</v>
      </c>
      <c r="G83" s="174">
        <f>+G84+G85</f>
        <v>0</v>
      </c>
      <c r="H83" s="163" t="e">
        <f t="shared" si="41"/>
        <v>#DIV/0!</v>
      </c>
      <c r="I83" s="164" t="e">
        <f t="shared" si="42"/>
        <v>#DIV/0!</v>
      </c>
      <c r="K83" s="161" t="s">
        <v>95</v>
      </c>
      <c r="L83" s="174">
        <f>+L84+L85</f>
        <v>0</v>
      </c>
      <c r="M83" s="174">
        <f>+M84+M85</f>
        <v>0</v>
      </c>
      <c r="N83" s="163" t="e">
        <f t="shared" si="43"/>
        <v>#DIV/0!</v>
      </c>
      <c r="O83" s="174">
        <f>+O84+O85</f>
        <v>0</v>
      </c>
      <c r="P83" s="174">
        <f>+P84+P85</f>
        <v>0</v>
      </c>
      <c r="Q83" s="162" t="e">
        <f t="shared" si="44"/>
        <v>#DIV/0!</v>
      </c>
      <c r="R83" s="164" t="e">
        <f t="shared" si="45"/>
        <v>#DIV/0!</v>
      </c>
      <c r="T83" s="161" t="s">
        <v>95</v>
      </c>
      <c r="U83" s="174">
        <f>+U84+U85</f>
        <v>0</v>
      </c>
      <c r="V83" s="174">
        <f>+V84+V85</f>
        <v>0</v>
      </c>
      <c r="W83" s="163" t="e">
        <f t="shared" si="46"/>
        <v>#DIV/0!</v>
      </c>
      <c r="X83" s="174">
        <f>+X84+X85</f>
        <v>0</v>
      </c>
      <c r="Y83" s="174">
        <f>+Y84+Y85</f>
        <v>0</v>
      </c>
      <c r="Z83" s="162" t="e">
        <f t="shared" si="47"/>
        <v>#DIV/0!</v>
      </c>
      <c r="AA83" s="164" t="e">
        <f t="shared" si="48"/>
        <v>#DIV/0!</v>
      </c>
      <c r="AB83" s="8"/>
      <c r="AC83" s="161" t="s">
        <v>95</v>
      </c>
      <c r="AD83" s="174">
        <f>+AD84+AD85</f>
        <v>0</v>
      </c>
      <c r="AE83" s="174">
        <f>+AE84+AE85</f>
        <v>0</v>
      </c>
      <c r="AF83" s="163" t="e">
        <f t="shared" si="49"/>
        <v>#DIV/0!</v>
      </c>
      <c r="AG83" s="174">
        <f>+AG84+AG85</f>
        <v>0</v>
      </c>
      <c r="AH83" s="174">
        <f>+AH84+AH85</f>
        <v>0</v>
      </c>
      <c r="AI83" s="162" t="e">
        <f t="shared" si="50"/>
        <v>#DIV/0!</v>
      </c>
      <c r="AJ83" s="164" t="e">
        <f t="shared" si="51"/>
        <v>#DIV/0!</v>
      </c>
      <c r="AL83" s="87"/>
      <c r="AM83" s="8"/>
    </row>
    <row r="84" spans="2:39" ht="15.75" customHeight="1" x14ac:dyDescent="0.3">
      <c r="B84" s="167" t="s">
        <v>161</v>
      </c>
      <c r="C84" s="42">
        <v>0</v>
      </c>
      <c r="D84" s="195">
        <v>0</v>
      </c>
      <c r="E84" s="44" t="e">
        <f t="shared" si="40"/>
        <v>#DIV/0!</v>
      </c>
      <c r="F84" s="42">
        <v>0</v>
      </c>
      <c r="G84" s="195">
        <v>0</v>
      </c>
      <c r="H84" s="44" t="e">
        <f t="shared" si="41"/>
        <v>#DIV/0!</v>
      </c>
      <c r="I84" s="117" t="e">
        <f t="shared" si="42"/>
        <v>#DIV/0!</v>
      </c>
      <c r="K84" s="167" t="s">
        <v>161</v>
      </c>
      <c r="L84" s="42">
        <v>0</v>
      </c>
      <c r="M84" s="195">
        <v>0</v>
      </c>
      <c r="N84" s="44" t="e">
        <f t="shared" si="43"/>
        <v>#DIV/0!</v>
      </c>
      <c r="O84" s="42">
        <v>0</v>
      </c>
      <c r="P84" s="195">
        <v>0</v>
      </c>
      <c r="Q84" s="42" t="e">
        <f t="shared" si="44"/>
        <v>#DIV/0!</v>
      </c>
      <c r="R84" s="117" t="e">
        <f t="shared" si="45"/>
        <v>#DIV/0!</v>
      </c>
      <c r="T84" s="167" t="s">
        <v>161</v>
      </c>
      <c r="U84" s="42">
        <v>0</v>
      </c>
      <c r="V84" s="195">
        <v>0</v>
      </c>
      <c r="W84" s="44" t="e">
        <f t="shared" si="46"/>
        <v>#DIV/0!</v>
      </c>
      <c r="X84" s="42">
        <v>0</v>
      </c>
      <c r="Y84" s="195">
        <v>0</v>
      </c>
      <c r="Z84" s="42" t="e">
        <f t="shared" si="47"/>
        <v>#DIV/0!</v>
      </c>
      <c r="AA84" s="117" t="e">
        <f t="shared" si="48"/>
        <v>#DIV/0!</v>
      </c>
      <c r="AB84" s="8"/>
      <c r="AC84" s="167" t="s">
        <v>161</v>
      </c>
      <c r="AD84" s="42">
        <v>0</v>
      </c>
      <c r="AE84" s="195">
        <v>0</v>
      </c>
      <c r="AF84" s="44" t="e">
        <f t="shared" si="49"/>
        <v>#DIV/0!</v>
      </c>
      <c r="AG84" s="42">
        <v>0</v>
      </c>
      <c r="AH84" s="195">
        <v>0</v>
      </c>
      <c r="AI84" s="42" t="e">
        <f t="shared" si="50"/>
        <v>#DIV/0!</v>
      </c>
      <c r="AJ84" s="117" t="e">
        <f t="shared" si="51"/>
        <v>#DIV/0!</v>
      </c>
      <c r="AL84" s="87"/>
      <c r="AM84" s="8"/>
    </row>
    <row r="85" spans="2:39" ht="15.75" customHeight="1" x14ac:dyDescent="0.3">
      <c r="B85" s="167" t="s">
        <v>110</v>
      </c>
      <c r="C85" s="42"/>
      <c r="D85" s="195"/>
      <c r="E85" s="44" t="e">
        <f t="shared" si="40"/>
        <v>#DIV/0!</v>
      </c>
      <c r="F85" s="42"/>
      <c r="G85" s="195"/>
      <c r="H85" s="44" t="e">
        <f t="shared" si="41"/>
        <v>#DIV/0!</v>
      </c>
      <c r="I85" s="117" t="e">
        <f t="shared" si="42"/>
        <v>#DIV/0!</v>
      </c>
      <c r="K85" s="167" t="s">
        <v>110</v>
      </c>
      <c r="L85" s="42"/>
      <c r="M85" s="195"/>
      <c r="N85" s="44" t="e">
        <f t="shared" si="43"/>
        <v>#DIV/0!</v>
      </c>
      <c r="O85" s="42"/>
      <c r="P85" s="195"/>
      <c r="Q85" s="42" t="e">
        <f t="shared" si="44"/>
        <v>#DIV/0!</v>
      </c>
      <c r="R85" s="117" t="e">
        <f t="shared" si="45"/>
        <v>#DIV/0!</v>
      </c>
      <c r="T85" s="167" t="s">
        <v>110</v>
      </c>
      <c r="U85" s="42"/>
      <c r="V85" s="195"/>
      <c r="W85" s="44" t="e">
        <f t="shared" si="46"/>
        <v>#DIV/0!</v>
      </c>
      <c r="X85" s="42"/>
      <c r="Y85" s="195"/>
      <c r="Z85" s="42" t="e">
        <f t="shared" si="47"/>
        <v>#DIV/0!</v>
      </c>
      <c r="AA85" s="117" t="e">
        <f t="shared" si="48"/>
        <v>#DIV/0!</v>
      </c>
      <c r="AB85" s="8"/>
      <c r="AC85" s="167" t="s">
        <v>110</v>
      </c>
      <c r="AD85" s="42"/>
      <c r="AE85" s="195"/>
      <c r="AF85" s="44" t="e">
        <f t="shared" si="49"/>
        <v>#DIV/0!</v>
      </c>
      <c r="AG85" s="42"/>
      <c r="AH85" s="195"/>
      <c r="AI85" s="42" t="e">
        <f t="shared" si="50"/>
        <v>#DIV/0!</v>
      </c>
      <c r="AJ85" s="117" t="e">
        <f t="shared" si="51"/>
        <v>#DIV/0!</v>
      </c>
      <c r="AL85" s="87"/>
      <c r="AM85" s="8"/>
    </row>
    <row r="86" spans="2:39" ht="21.75" customHeight="1" x14ac:dyDescent="0.3">
      <c r="B86" s="161" t="s">
        <v>97</v>
      </c>
      <c r="C86" s="174">
        <f>+C87+C88</f>
        <v>0</v>
      </c>
      <c r="D86" s="174">
        <f>+D87+D88</f>
        <v>0</v>
      </c>
      <c r="E86" s="163" t="e">
        <f t="shared" si="40"/>
        <v>#DIV/0!</v>
      </c>
      <c r="F86" s="174">
        <f>+F87+F88</f>
        <v>0</v>
      </c>
      <c r="G86" s="174">
        <f>+G87+G88</f>
        <v>0</v>
      </c>
      <c r="H86" s="163" t="e">
        <f t="shared" si="41"/>
        <v>#DIV/0!</v>
      </c>
      <c r="I86" s="164" t="e">
        <f t="shared" si="42"/>
        <v>#DIV/0!</v>
      </c>
      <c r="K86" s="161" t="s">
        <v>97</v>
      </c>
      <c r="L86" s="174">
        <f>+L87+L88</f>
        <v>0</v>
      </c>
      <c r="M86" s="174">
        <f>+M87+M88</f>
        <v>0</v>
      </c>
      <c r="N86" s="163" t="e">
        <f t="shared" si="43"/>
        <v>#DIV/0!</v>
      </c>
      <c r="O86" s="174">
        <f>+O87+O88</f>
        <v>0</v>
      </c>
      <c r="P86" s="174">
        <f>+P87+P88</f>
        <v>0</v>
      </c>
      <c r="Q86" s="162" t="e">
        <f t="shared" si="44"/>
        <v>#DIV/0!</v>
      </c>
      <c r="R86" s="164" t="e">
        <f t="shared" si="45"/>
        <v>#DIV/0!</v>
      </c>
      <c r="T86" s="161" t="s">
        <v>97</v>
      </c>
      <c r="U86" s="174">
        <f>+U87+U88</f>
        <v>0</v>
      </c>
      <c r="V86" s="174">
        <f>+V87+V88</f>
        <v>0</v>
      </c>
      <c r="W86" s="163" t="e">
        <f t="shared" si="46"/>
        <v>#DIV/0!</v>
      </c>
      <c r="X86" s="174">
        <f>+X87+X88</f>
        <v>0</v>
      </c>
      <c r="Y86" s="174">
        <f>+Y87+Y88</f>
        <v>0</v>
      </c>
      <c r="Z86" s="162" t="e">
        <f t="shared" si="47"/>
        <v>#DIV/0!</v>
      </c>
      <c r="AA86" s="164" t="e">
        <f t="shared" si="48"/>
        <v>#DIV/0!</v>
      </c>
      <c r="AB86" s="8"/>
      <c r="AC86" s="161" t="s">
        <v>97</v>
      </c>
      <c r="AD86" s="174">
        <f>+AD87+AD88</f>
        <v>2</v>
      </c>
      <c r="AE86" s="174">
        <f>+AE87+AE88</f>
        <v>257</v>
      </c>
      <c r="AF86" s="163">
        <f t="shared" si="49"/>
        <v>128.5</v>
      </c>
      <c r="AG86" s="174">
        <f>+AG87+AG88</f>
        <v>0</v>
      </c>
      <c r="AH86" s="174">
        <f>+AH87+AH88</f>
        <v>0</v>
      </c>
      <c r="AI86" s="162" t="e">
        <f t="shared" si="50"/>
        <v>#DIV/0!</v>
      </c>
      <c r="AJ86" s="164" t="e">
        <f t="shared" si="51"/>
        <v>#DIV/0!</v>
      </c>
      <c r="AL86" s="87"/>
      <c r="AM86" s="8"/>
    </row>
    <row r="87" spans="2:39" ht="21.75" customHeight="1" x14ac:dyDescent="0.3">
      <c r="B87" s="167" t="s">
        <v>161</v>
      </c>
      <c r="C87" s="42">
        <v>0</v>
      </c>
      <c r="D87" s="195">
        <v>0</v>
      </c>
      <c r="E87" s="44" t="e">
        <f t="shared" si="40"/>
        <v>#DIV/0!</v>
      </c>
      <c r="F87" s="42">
        <v>0</v>
      </c>
      <c r="G87" s="195">
        <v>0</v>
      </c>
      <c r="H87" s="44" t="e">
        <f t="shared" si="41"/>
        <v>#DIV/0!</v>
      </c>
      <c r="I87" s="117" t="e">
        <f t="shared" si="42"/>
        <v>#DIV/0!</v>
      </c>
      <c r="K87" s="167" t="s">
        <v>161</v>
      </c>
      <c r="L87" s="42">
        <v>0</v>
      </c>
      <c r="M87" s="195">
        <v>0</v>
      </c>
      <c r="N87" s="44" t="e">
        <f t="shared" si="43"/>
        <v>#DIV/0!</v>
      </c>
      <c r="O87" s="42">
        <v>0</v>
      </c>
      <c r="P87" s="195">
        <v>0</v>
      </c>
      <c r="Q87" s="42" t="e">
        <f t="shared" si="44"/>
        <v>#DIV/0!</v>
      </c>
      <c r="R87" s="117" t="e">
        <f t="shared" si="45"/>
        <v>#DIV/0!</v>
      </c>
      <c r="T87" s="167" t="s">
        <v>161</v>
      </c>
      <c r="U87" s="42">
        <v>0</v>
      </c>
      <c r="V87" s="195">
        <v>0</v>
      </c>
      <c r="W87" s="44" t="e">
        <f t="shared" si="46"/>
        <v>#DIV/0!</v>
      </c>
      <c r="X87" s="42">
        <v>0</v>
      </c>
      <c r="Y87" s="195">
        <v>0</v>
      </c>
      <c r="Z87" s="42" t="e">
        <f t="shared" si="47"/>
        <v>#DIV/0!</v>
      </c>
      <c r="AA87" s="117" t="e">
        <f t="shared" si="48"/>
        <v>#DIV/0!</v>
      </c>
      <c r="AB87" s="8"/>
      <c r="AC87" s="167" t="s">
        <v>161</v>
      </c>
      <c r="AD87" s="42">
        <v>2</v>
      </c>
      <c r="AE87" s="195">
        <v>257</v>
      </c>
      <c r="AF87" s="44">
        <f t="shared" si="49"/>
        <v>128.5</v>
      </c>
      <c r="AG87" s="42">
        <v>0</v>
      </c>
      <c r="AH87" s="195">
        <v>0</v>
      </c>
      <c r="AI87" s="42" t="e">
        <f t="shared" si="50"/>
        <v>#DIV/0!</v>
      </c>
      <c r="AJ87" s="117" t="e">
        <f t="shared" si="51"/>
        <v>#DIV/0!</v>
      </c>
      <c r="AL87" s="87"/>
      <c r="AM87" s="8"/>
    </row>
    <row r="88" spans="2:39" ht="21.75" customHeight="1" x14ac:dyDescent="0.3">
      <c r="B88" s="167" t="s">
        <v>110</v>
      </c>
      <c r="C88" s="42"/>
      <c r="D88" s="195"/>
      <c r="E88" s="44" t="e">
        <f t="shared" si="40"/>
        <v>#DIV/0!</v>
      </c>
      <c r="F88" s="42"/>
      <c r="G88" s="195"/>
      <c r="H88" s="44" t="e">
        <f t="shared" si="41"/>
        <v>#DIV/0!</v>
      </c>
      <c r="I88" s="117" t="e">
        <f t="shared" si="42"/>
        <v>#DIV/0!</v>
      </c>
      <c r="K88" s="167" t="s">
        <v>110</v>
      </c>
      <c r="L88" s="42"/>
      <c r="M88" s="195"/>
      <c r="N88" s="44" t="e">
        <f t="shared" si="43"/>
        <v>#DIV/0!</v>
      </c>
      <c r="O88" s="42"/>
      <c r="P88" s="195"/>
      <c r="Q88" s="42" t="e">
        <f t="shared" si="44"/>
        <v>#DIV/0!</v>
      </c>
      <c r="R88" s="117" t="e">
        <f t="shared" si="45"/>
        <v>#DIV/0!</v>
      </c>
      <c r="T88" s="167" t="s">
        <v>110</v>
      </c>
      <c r="U88" s="42"/>
      <c r="V88" s="195"/>
      <c r="W88" s="44" t="e">
        <f t="shared" si="46"/>
        <v>#DIV/0!</v>
      </c>
      <c r="X88" s="42"/>
      <c r="Y88" s="195"/>
      <c r="Z88" s="42" t="e">
        <f t="shared" si="47"/>
        <v>#DIV/0!</v>
      </c>
      <c r="AA88" s="117" t="e">
        <f t="shared" si="48"/>
        <v>#DIV/0!</v>
      </c>
      <c r="AB88" s="8"/>
      <c r="AC88" s="167" t="s">
        <v>110</v>
      </c>
      <c r="AD88" s="42"/>
      <c r="AE88" s="195"/>
      <c r="AF88" s="44" t="e">
        <f t="shared" si="49"/>
        <v>#DIV/0!</v>
      </c>
      <c r="AG88" s="42"/>
      <c r="AH88" s="195"/>
      <c r="AI88" s="42" t="e">
        <f t="shared" si="50"/>
        <v>#DIV/0!</v>
      </c>
      <c r="AJ88" s="117" t="e">
        <f t="shared" si="51"/>
        <v>#DIV/0!</v>
      </c>
      <c r="AL88" s="87"/>
      <c r="AM88" s="8"/>
    </row>
    <row r="89" spans="2:39" ht="21.75" customHeight="1" x14ac:dyDescent="0.3">
      <c r="B89" s="161" t="s">
        <v>98</v>
      </c>
      <c r="C89" s="174">
        <f>+C90+C91</f>
        <v>0</v>
      </c>
      <c r="D89" s="174">
        <f>+D90+D91</f>
        <v>0</v>
      </c>
      <c r="E89" s="163" t="e">
        <f t="shared" si="40"/>
        <v>#DIV/0!</v>
      </c>
      <c r="F89" s="174">
        <f>+F90+F91</f>
        <v>0</v>
      </c>
      <c r="G89" s="174">
        <f>+G90+G91</f>
        <v>0</v>
      </c>
      <c r="H89" s="163" t="e">
        <f t="shared" si="41"/>
        <v>#DIV/0!</v>
      </c>
      <c r="I89" s="164" t="e">
        <f t="shared" si="42"/>
        <v>#DIV/0!</v>
      </c>
      <c r="K89" s="161" t="s">
        <v>98</v>
      </c>
      <c r="L89" s="174">
        <f>+L90+L91</f>
        <v>1</v>
      </c>
      <c r="M89" s="174">
        <f>+M90+M91</f>
        <v>149</v>
      </c>
      <c r="N89" s="163">
        <f t="shared" si="43"/>
        <v>149</v>
      </c>
      <c r="O89" s="174">
        <f>+O90+O91</f>
        <v>0</v>
      </c>
      <c r="P89" s="174">
        <f>+P90+P91</f>
        <v>0</v>
      </c>
      <c r="Q89" s="162" t="e">
        <f t="shared" si="44"/>
        <v>#DIV/0!</v>
      </c>
      <c r="R89" s="164" t="e">
        <f t="shared" si="45"/>
        <v>#DIV/0!</v>
      </c>
      <c r="T89" s="161" t="s">
        <v>98</v>
      </c>
      <c r="U89" s="174">
        <f>+U90+U91</f>
        <v>0</v>
      </c>
      <c r="V89" s="174">
        <f>+V90+V91</f>
        <v>0</v>
      </c>
      <c r="W89" s="163" t="e">
        <f t="shared" si="46"/>
        <v>#DIV/0!</v>
      </c>
      <c r="X89" s="174">
        <f>+X90+X91</f>
        <v>0</v>
      </c>
      <c r="Y89" s="174">
        <f>+Y90+Y91</f>
        <v>0</v>
      </c>
      <c r="Z89" s="162" t="e">
        <f t="shared" si="47"/>
        <v>#DIV/0!</v>
      </c>
      <c r="AA89" s="164" t="e">
        <f t="shared" si="48"/>
        <v>#DIV/0!</v>
      </c>
      <c r="AB89" s="8"/>
      <c r="AC89" s="161" t="s">
        <v>98</v>
      </c>
      <c r="AD89" s="174">
        <f>+AD90+AD91</f>
        <v>3</v>
      </c>
      <c r="AE89" s="174">
        <f>+AE90+AE91</f>
        <v>339</v>
      </c>
      <c r="AF89" s="163">
        <f t="shared" si="49"/>
        <v>113</v>
      </c>
      <c r="AG89" s="174">
        <f>+AG90+AG91</f>
        <v>0</v>
      </c>
      <c r="AH89" s="174">
        <f>+AH90+AH91</f>
        <v>0</v>
      </c>
      <c r="AI89" s="162" t="e">
        <f t="shared" si="50"/>
        <v>#DIV/0!</v>
      </c>
      <c r="AJ89" s="164" t="e">
        <f t="shared" si="51"/>
        <v>#DIV/0!</v>
      </c>
      <c r="AL89" s="87"/>
      <c r="AM89" s="8"/>
    </row>
    <row r="90" spans="2:39" ht="21.75" customHeight="1" x14ac:dyDescent="0.3">
      <c r="B90" s="167" t="s">
        <v>161</v>
      </c>
      <c r="C90" s="42">
        <v>0</v>
      </c>
      <c r="D90" s="195">
        <v>0</v>
      </c>
      <c r="E90" s="44" t="e">
        <f t="shared" si="40"/>
        <v>#DIV/0!</v>
      </c>
      <c r="F90" s="42">
        <v>0</v>
      </c>
      <c r="G90" s="195">
        <v>0</v>
      </c>
      <c r="H90" s="44" t="e">
        <f>+G90/F90</f>
        <v>#DIV/0!</v>
      </c>
      <c r="I90" s="117" t="e">
        <f t="shared" si="42"/>
        <v>#DIV/0!</v>
      </c>
      <c r="K90" s="167" t="s">
        <v>161</v>
      </c>
      <c r="L90" s="42">
        <v>1</v>
      </c>
      <c r="M90" s="195">
        <v>149</v>
      </c>
      <c r="N90" s="44">
        <f t="shared" si="43"/>
        <v>149</v>
      </c>
      <c r="O90" s="42">
        <v>0</v>
      </c>
      <c r="P90" s="195">
        <v>0</v>
      </c>
      <c r="Q90" s="42" t="e">
        <f>+P90/O90</f>
        <v>#DIV/0!</v>
      </c>
      <c r="R90" s="117" t="e">
        <f t="shared" si="45"/>
        <v>#DIV/0!</v>
      </c>
      <c r="T90" s="167" t="s">
        <v>161</v>
      </c>
      <c r="U90" s="42">
        <v>0</v>
      </c>
      <c r="V90" s="195">
        <v>0</v>
      </c>
      <c r="W90" s="44" t="e">
        <f t="shared" si="46"/>
        <v>#DIV/0!</v>
      </c>
      <c r="X90" s="42">
        <v>0</v>
      </c>
      <c r="Y90" s="195">
        <v>0</v>
      </c>
      <c r="Z90" s="42" t="e">
        <f>+Y90/X90</f>
        <v>#DIV/0!</v>
      </c>
      <c r="AA90" s="117" t="e">
        <f t="shared" si="48"/>
        <v>#DIV/0!</v>
      </c>
      <c r="AB90" s="8"/>
      <c r="AC90" s="167" t="s">
        <v>161</v>
      </c>
      <c r="AD90" s="42">
        <v>3</v>
      </c>
      <c r="AE90" s="195">
        <v>339</v>
      </c>
      <c r="AF90" s="44">
        <f t="shared" si="49"/>
        <v>113</v>
      </c>
      <c r="AG90" s="42">
        <v>0</v>
      </c>
      <c r="AH90" s="195">
        <v>0</v>
      </c>
      <c r="AI90" s="42" t="e">
        <f>+AH90/AG90</f>
        <v>#DIV/0!</v>
      </c>
      <c r="AJ90" s="117" t="e">
        <f t="shared" si="51"/>
        <v>#DIV/0!</v>
      </c>
      <c r="AL90" s="87"/>
      <c r="AM90" s="8"/>
    </row>
    <row r="91" spans="2:39" ht="21.75" customHeight="1" thickBot="1" x14ac:dyDescent="0.35">
      <c r="B91" s="196" t="s">
        <v>110</v>
      </c>
      <c r="C91" s="46"/>
      <c r="D91" s="197"/>
      <c r="E91" s="48" t="e">
        <f t="shared" si="40"/>
        <v>#DIV/0!</v>
      </c>
      <c r="F91" s="46"/>
      <c r="G91" s="197"/>
      <c r="H91" s="48" t="e">
        <f t="shared" ref="H91" si="52">+G91/F91</f>
        <v>#DIV/0!</v>
      </c>
      <c r="I91" s="198" t="e">
        <f t="shared" si="42"/>
        <v>#DIV/0!</v>
      </c>
      <c r="K91" s="196" t="s">
        <v>110</v>
      </c>
      <c r="L91" s="46"/>
      <c r="M91" s="197"/>
      <c r="N91" s="48" t="e">
        <f t="shared" si="43"/>
        <v>#DIV/0!</v>
      </c>
      <c r="O91" s="46"/>
      <c r="P91" s="197"/>
      <c r="Q91" s="46" t="e">
        <f t="shared" ref="Q91" si="53">+P91/O91</f>
        <v>#DIV/0!</v>
      </c>
      <c r="R91" s="198" t="e">
        <f t="shared" si="45"/>
        <v>#DIV/0!</v>
      </c>
      <c r="T91" s="196" t="s">
        <v>110</v>
      </c>
      <c r="U91" s="46"/>
      <c r="V91" s="197"/>
      <c r="W91" s="48" t="e">
        <f t="shared" si="46"/>
        <v>#DIV/0!</v>
      </c>
      <c r="X91" s="46"/>
      <c r="Y91" s="197"/>
      <c r="Z91" s="46" t="e">
        <f t="shared" ref="Z91" si="54">+Y91/X91</f>
        <v>#DIV/0!</v>
      </c>
      <c r="AA91" s="198" t="e">
        <f t="shared" si="48"/>
        <v>#DIV/0!</v>
      </c>
      <c r="AB91" s="8"/>
      <c r="AC91" s="196" t="s">
        <v>110</v>
      </c>
      <c r="AD91" s="46"/>
      <c r="AE91" s="197"/>
      <c r="AF91" s="48" t="e">
        <f t="shared" si="49"/>
        <v>#DIV/0!</v>
      </c>
      <c r="AG91" s="46"/>
      <c r="AH91" s="197"/>
      <c r="AI91" s="46" t="e">
        <f t="shared" ref="AI91" si="55">+AH91/AG91</f>
        <v>#DIV/0!</v>
      </c>
      <c r="AJ91" s="198" t="e">
        <f t="shared" si="51"/>
        <v>#DIV/0!</v>
      </c>
      <c r="AL91" s="87"/>
      <c r="AM91" s="8"/>
    </row>
    <row r="92" spans="2:39" ht="15.75" customHeight="1" thickBot="1" x14ac:dyDescent="0.35">
      <c r="B92" s="51" t="s">
        <v>64</v>
      </c>
      <c r="C92" s="52">
        <f>+C89+C86+C83+C80+C77+C74+C71+C68+C65+C62+C59+C56+C53</f>
        <v>37</v>
      </c>
      <c r="D92" s="52">
        <f>+D89+D86+D83+D80+D77+D74+D71+D68+D65+D62+D59+D56+D53</f>
        <v>59250</v>
      </c>
      <c r="E92" s="181">
        <f t="shared" si="40"/>
        <v>1601.3513513513512</v>
      </c>
      <c r="F92" s="52">
        <f>+F89+F86+F83+F80+F77+F74+F71+F68+F65+F62+F59+F56+F53</f>
        <v>45</v>
      </c>
      <c r="G92" s="52">
        <f>+G89+G86+G83+G80+G77+G74+G71+G68+G65+G62+G59+G56+G53</f>
        <v>80648</v>
      </c>
      <c r="H92" s="181">
        <f>+G92/F92</f>
        <v>1792.1777777777777</v>
      </c>
      <c r="I92" s="112">
        <f t="shared" si="42"/>
        <v>0.11916586966713551</v>
      </c>
      <c r="K92" s="51" t="s">
        <v>64</v>
      </c>
      <c r="L92" s="52">
        <f>+L89+L86+L83+L80+L77+L74+L71+L68+L65+L62+L59+L56+L53</f>
        <v>27</v>
      </c>
      <c r="M92" s="52">
        <f>+M89+M86+M83+M80+M77+M74+M71+M68+M65+M62+M59+M56+M53</f>
        <v>46798</v>
      </c>
      <c r="N92" s="181">
        <f t="shared" si="43"/>
        <v>1733.2592592592594</v>
      </c>
      <c r="O92" s="52">
        <f>+O89+O86+O83+O80+O77+O74+O71+O68+O65+O62+O59+O56+O53</f>
        <v>0</v>
      </c>
      <c r="P92" s="52">
        <f>+P89+P86+P83+P80+P77+P74+P71+P68+P65+P62+P59+P56+P53</f>
        <v>0</v>
      </c>
      <c r="Q92" s="129" t="e">
        <f>+P92/O92</f>
        <v>#DIV/0!</v>
      </c>
      <c r="R92" s="112" t="e">
        <f t="shared" si="45"/>
        <v>#DIV/0!</v>
      </c>
      <c r="T92" s="51" t="s">
        <v>64</v>
      </c>
      <c r="U92" s="52">
        <f>+U89+U86+U83+U80+U77+U74+U71+U68+U65+U62+U59+U56+U53</f>
        <v>4</v>
      </c>
      <c r="V92" s="52">
        <f>+V89+V86+V83+V80+V77+V74+V71+V68+V65+V62+V59+V56+V53</f>
        <v>10048</v>
      </c>
      <c r="W92" s="181">
        <f t="shared" si="46"/>
        <v>2512</v>
      </c>
      <c r="X92" s="52">
        <f>+X89+X86+X83+X80+X77+X74+X71+X68+X65+X62+X59+X56+X53</f>
        <v>0</v>
      </c>
      <c r="Y92" s="52">
        <f>+Y89+Y86+Y83+Y80+Y77+Y74+Y71+Y68+Y65+Y62+Y59+Y56+Y53</f>
        <v>0</v>
      </c>
      <c r="Z92" s="129" t="e">
        <f>+Y92/X92</f>
        <v>#DIV/0!</v>
      </c>
      <c r="AA92" s="112" t="e">
        <f t="shared" si="48"/>
        <v>#DIV/0!</v>
      </c>
      <c r="AB92" s="8"/>
      <c r="AC92" s="51" t="s">
        <v>64</v>
      </c>
      <c r="AD92" s="52">
        <f>+AD89+AD86+AD83+AD80+AD77+AD74+AD71+AD68+AD65+AD62+AD59+AD56+AD53</f>
        <v>27</v>
      </c>
      <c r="AE92" s="52">
        <f>+AE89+AE86+AE83+AE80+AE77+AE74+AE71+AE68+AE65+AE62+AE59+AE56+AE53</f>
        <v>37237</v>
      </c>
      <c r="AF92" s="181">
        <f t="shared" si="49"/>
        <v>1379.148148148148</v>
      </c>
      <c r="AG92" s="52">
        <f>+AG89+AG86+AG83+AG80+AG77+AG74+AG71+AG68+AG65+AG62+AG59+AG56+AG53</f>
        <v>0</v>
      </c>
      <c r="AH92" s="52">
        <f>+AH89+AH86+AH83+AH80+AH77+AH74+AH71+AH68+AH65+AH62+AH59+AH56+AH53</f>
        <v>0</v>
      </c>
      <c r="AI92" s="129" t="e">
        <f>+AH92/AG92</f>
        <v>#DIV/0!</v>
      </c>
      <c r="AJ92" s="112" t="e">
        <f t="shared" si="51"/>
        <v>#DIV/0!</v>
      </c>
      <c r="AL92" s="87"/>
      <c r="AM92" s="8"/>
    </row>
    <row r="93" spans="2:39" ht="15" customHeight="1" x14ac:dyDescent="0.3">
      <c r="AB93" s="8"/>
      <c r="AL93" s="87"/>
      <c r="AM93" s="8"/>
    </row>
    <row r="94" spans="2:39" ht="15.75" customHeight="1" thickBot="1" x14ac:dyDescent="0.35">
      <c r="B94" s="57" t="s">
        <v>70</v>
      </c>
      <c r="K94" s="57" t="s">
        <v>71</v>
      </c>
      <c r="T94" s="57" t="s">
        <v>72</v>
      </c>
      <c r="AB94" s="8"/>
      <c r="AC94" s="57" t="s">
        <v>73</v>
      </c>
      <c r="AL94" s="87"/>
      <c r="AM94" s="8"/>
    </row>
    <row r="95" spans="2:39" x14ac:dyDescent="0.3">
      <c r="B95" s="454" t="s">
        <v>80</v>
      </c>
      <c r="C95" s="528">
        <v>2019</v>
      </c>
      <c r="D95" s="541"/>
      <c r="E95" s="529"/>
      <c r="F95" s="532">
        <v>2020</v>
      </c>
      <c r="G95" s="540"/>
      <c r="H95" s="533"/>
      <c r="I95" s="156" t="s">
        <v>60</v>
      </c>
      <c r="K95" s="454" t="s">
        <v>80</v>
      </c>
      <c r="L95" s="528">
        <v>2019</v>
      </c>
      <c r="M95" s="541"/>
      <c r="N95" s="529"/>
      <c r="O95" s="532">
        <v>2020</v>
      </c>
      <c r="P95" s="540"/>
      <c r="Q95" s="533"/>
      <c r="R95" s="156" t="s">
        <v>60</v>
      </c>
      <c r="T95" s="454" t="s">
        <v>80</v>
      </c>
      <c r="U95" s="528">
        <v>2019</v>
      </c>
      <c r="V95" s="541"/>
      <c r="W95" s="529"/>
      <c r="X95" s="532">
        <v>2020</v>
      </c>
      <c r="Y95" s="540"/>
      <c r="Z95" s="533"/>
      <c r="AA95" s="156" t="s">
        <v>60</v>
      </c>
      <c r="AB95" s="8"/>
      <c r="AC95" s="454" t="s">
        <v>80</v>
      </c>
      <c r="AD95" s="528">
        <v>2019</v>
      </c>
      <c r="AE95" s="541"/>
      <c r="AF95" s="529"/>
      <c r="AG95" s="532">
        <v>2020</v>
      </c>
      <c r="AH95" s="540"/>
      <c r="AI95" s="533"/>
      <c r="AJ95" s="156" t="s">
        <v>60</v>
      </c>
      <c r="AL95" s="87"/>
      <c r="AM95" s="8"/>
    </row>
    <row r="96" spans="2:39" ht="29.4" thickBot="1" x14ac:dyDescent="0.35">
      <c r="B96" s="455"/>
      <c r="C96" s="29" t="s">
        <v>156</v>
      </c>
      <c r="D96" s="29" t="s">
        <v>62</v>
      </c>
      <c r="E96" s="158" t="s">
        <v>160</v>
      </c>
      <c r="F96" s="29" t="s">
        <v>156</v>
      </c>
      <c r="G96" s="29" t="s">
        <v>62</v>
      </c>
      <c r="H96" s="158" t="s">
        <v>160</v>
      </c>
      <c r="I96" s="159" t="s">
        <v>160</v>
      </c>
      <c r="K96" s="455"/>
      <c r="L96" s="29" t="s">
        <v>156</v>
      </c>
      <c r="M96" s="29" t="s">
        <v>62</v>
      </c>
      <c r="N96" s="158" t="s">
        <v>160</v>
      </c>
      <c r="O96" s="29" t="s">
        <v>156</v>
      </c>
      <c r="P96" s="29" t="s">
        <v>62</v>
      </c>
      <c r="Q96" s="30" t="s">
        <v>160</v>
      </c>
      <c r="R96" s="159" t="s">
        <v>160</v>
      </c>
      <c r="T96" s="455"/>
      <c r="U96" s="29" t="s">
        <v>156</v>
      </c>
      <c r="V96" s="29" t="s">
        <v>62</v>
      </c>
      <c r="W96" s="158" t="s">
        <v>160</v>
      </c>
      <c r="X96" s="29" t="s">
        <v>156</v>
      </c>
      <c r="Y96" s="29" t="s">
        <v>62</v>
      </c>
      <c r="Z96" s="30" t="s">
        <v>160</v>
      </c>
      <c r="AA96" s="159" t="s">
        <v>160</v>
      </c>
      <c r="AB96" s="8"/>
      <c r="AC96" s="455"/>
      <c r="AD96" s="29" t="s">
        <v>156</v>
      </c>
      <c r="AE96" s="29" t="s">
        <v>62</v>
      </c>
      <c r="AF96" s="158" t="s">
        <v>160</v>
      </c>
      <c r="AG96" s="29" t="s">
        <v>156</v>
      </c>
      <c r="AH96" s="29" t="s">
        <v>62</v>
      </c>
      <c r="AI96" s="30" t="s">
        <v>160</v>
      </c>
      <c r="AJ96" s="159" t="s">
        <v>160</v>
      </c>
      <c r="AL96" s="87"/>
      <c r="AM96" s="8"/>
    </row>
    <row r="97" spans="2:39" ht="15" customHeight="1" x14ac:dyDescent="0.3">
      <c r="B97" s="161" t="s">
        <v>84</v>
      </c>
      <c r="C97" s="162">
        <f>+C98+C99</f>
        <v>0</v>
      </c>
      <c r="D97" s="144">
        <f>+D98+D99</f>
        <v>0</v>
      </c>
      <c r="E97" s="163" t="e">
        <f>+D97/C97</f>
        <v>#DIV/0!</v>
      </c>
      <c r="F97" s="162">
        <f>+F98+F99</f>
        <v>0</v>
      </c>
      <c r="G97" s="144">
        <f>+G98+G99</f>
        <v>0</v>
      </c>
      <c r="H97" s="163" t="e">
        <f>+G97/F97</f>
        <v>#DIV/0!</v>
      </c>
      <c r="I97" s="164" t="e">
        <f>+(H97-E97)/E97</f>
        <v>#DIV/0!</v>
      </c>
      <c r="K97" s="161" t="s">
        <v>84</v>
      </c>
      <c r="L97" s="162">
        <f>+L98+L99</f>
        <v>0</v>
      </c>
      <c r="M97" s="144">
        <f>+M98+M99</f>
        <v>0</v>
      </c>
      <c r="N97" s="163" t="e">
        <f>+M97/L97</f>
        <v>#DIV/0!</v>
      </c>
      <c r="O97" s="162">
        <f>+O98+O99</f>
        <v>0</v>
      </c>
      <c r="P97" s="144">
        <f>+P98+P99</f>
        <v>0</v>
      </c>
      <c r="Q97" s="162" t="e">
        <f>+P97/O97</f>
        <v>#DIV/0!</v>
      </c>
      <c r="R97" s="164" t="e">
        <f>+(Q97-N97)/N97</f>
        <v>#DIV/0!</v>
      </c>
      <c r="T97" s="161" t="s">
        <v>84</v>
      </c>
      <c r="U97" s="162">
        <f>+U98+U99</f>
        <v>0</v>
      </c>
      <c r="V97" s="144">
        <f>+V98+V99</f>
        <v>0</v>
      </c>
      <c r="W97" s="163" t="e">
        <f>+V97/U97</f>
        <v>#DIV/0!</v>
      </c>
      <c r="X97" s="162">
        <f>+X98+X99</f>
        <v>0</v>
      </c>
      <c r="Y97" s="144">
        <f>+Y98+Y99</f>
        <v>0</v>
      </c>
      <c r="Z97" s="162" t="e">
        <f>+Y97/X97</f>
        <v>#DIV/0!</v>
      </c>
      <c r="AA97" s="164" t="e">
        <f>+(Z97-W97)/W97</f>
        <v>#DIV/0!</v>
      </c>
      <c r="AB97" s="8"/>
      <c r="AC97" s="161" t="s">
        <v>84</v>
      </c>
      <c r="AD97" s="162">
        <f>+AD98+AD99</f>
        <v>0</v>
      </c>
      <c r="AE97" s="144">
        <f>+AE98+AE99</f>
        <v>0</v>
      </c>
      <c r="AF97" s="163" t="e">
        <f>+AE97/AD97</f>
        <v>#DIV/0!</v>
      </c>
      <c r="AG97" s="162">
        <f>+AG98+AG99</f>
        <v>0</v>
      </c>
      <c r="AH97" s="144">
        <f>+AH98+AH99</f>
        <v>0</v>
      </c>
      <c r="AI97" s="162" t="e">
        <f>+AH97/AG97</f>
        <v>#DIV/0!</v>
      </c>
      <c r="AJ97" s="164" t="e">
        <f>+(AI97-AF97)/AF97</f>
        <v>#DIV/0!</v>
      </c>
      <c r="AL97" s="87"/>
      <c r="AM97" s="8"/>
    </row>
    <row r="98" spans="2:39" ht="15" customHeight="1" x14ac:dyDescent="0.3">
      <c r="B98" s="167" t="s">
        <v>161</v>
      </c>
      <c r="C98" s="42">
        <v>0</v>
      </c>
      <c r="D98" s="42">
        <v>0</v>
      </c>
      <c r="E98" s="44" t="e">
        <f t="shared" ref="E98:E136" si="56">+D98/C98</f>
        <v>#DIV/0!</v>
      </c>
      <c r="F98" s="42">
        <v>0</v>
      </c>
      <c r="G98" s="42">
        <v>0</v>
      </c>
      <c r="H98" s="44" t="e">
        <f t="shared" ref="H98:H133" si="57">+G98/F98</f>
        <v>#DIV/0!</v>
      </c>
      <c r="I98" s="117" t="e">
        <f t="shared" ref="I98:I136" si="58">+(H98-E98)/E98</f>
        <v>#DIV/0!</v>
      </c>
      <c r="K98" s="167" t="s">
        <v>161</v>
      </c>
      <c r="L98" s="42">
        <v>0</v>
      </c>
      <c r="M98" s="42">
        <v>0</v>
      </c>
      <c r="N98" s="44" t="e">
        <f t="shared" ref="N98:N136" si="59">+M98/L98</f>
        <v>#DIV/0!</v>
      </c>
      <c r="O98" s="42">
        <v>0</v>
      </c>
      <c r="P98" s="42">
        <v>0</v>
      </c>
      <c r="Q98" s="42" t="e">
        <f t="shared" ref="Q98:Q133" si="60">+P98/O98</f>
        <v>#DIV/0!</v>
      </c>
      <c r="R98" s="117" t="e">
        <f t="shared" ref="R98:R136" si="61">+(Q98-N98)/N98</f>
        <v>#DIV/0!</v>
      </c>
      <c r="T98" s="167" t="s">
        <v>161</v>
      </c>
      <c r="U98" s="42">
        <v>0</v>
      </c>
      <c r="V98" s="42">
        <v>0</v>
      </c>
      <c r="W98" s="44" t="e">
        <f t="shared" ref="W98:W136" si="62">+V98/U98</f>
        <v>#DIV/0!</v>
      </c>
      <c r="X98" s="42">
        <v>0</v>
      </c>
      <c r="Y98" s="42">
        <v>0</v>
      </c>
      <c r="Z98" s="42" t="e">
        <f t="shared" ref="Z98:Z133" si="63">+Y98/X98</f>
        <v>#DIV/0!</v>
      </c>
      <c r="AA98" s="117" t="e">
        <f t="shared" ref="AA98:AA136" si="64">+(Z98-W98)/W98</f>
        <v>#DIV/0!</v>
      </c>
      <c r="AB98" s="8"/>
      <c r="AC98" s="167" t="s">
        <v>161</v>
      </c>
      <c r="AD98" s="42">
        <v>0</v>
      </c>
      <c r="AE98" s="42">
        <v>0</v>
      </c>
      <c r="AF98" s="44" t="e">
        <f t="shared" ref="AF98:AF136" si="65">+AE98/AD98</f>
        <v>#DIV/0!</v>
      </c>
      <c r="AG98" s="42"/>
      <c r="AH98" s="42"/>
      <c r="AI98" s="42" t="e">
        <f t="shared" ref="AI98:AI133" si="66">+AH98/AG98</f>
        <v>#DIV/0!</v>
      </c>
      <c r="AJ98" s="117" t="e">
        <f t="shared" ref="AJ98:AJ136" si="67">+(AI98-AF98)/AF98</f>
        <v>#DIV/0!</v>
      </c>
      <c r="AL98" s="87"/>
      <c r="AM98" s="8"/>
    </row>
    <row r="99" spans="2:39" ht="15" customHeight="1" x14ac:dyDescent="0.3">
      <c r="B99" s="167" t="s">
        <v>110</v>
      </c>
      <c r="C99" s="42"/>
      <c r="D99" s="42"/>
      <c r="E99" s="44" t="e">
        <f t="shared" si="56"/>
        <v>#DIV/0!</v>
      </c>
      <c r="F99" s="42"/>
      <c r="G99" s="42"/>
      <c r="H99" s="44" t="e">
        <f t="shared" si="57"/>
        <v>#DIV/0!</v>
      </c>
      <c r="I99" s="117" t="e">
        <f t="shared" si="58"/>
        <v>#DIV/0!</v>
      </c>
      <c r="K99" s="167" t="s">
        <v>110</v>
      </c>
      <c r="L99" s="42"/>
      <c r="M99" s="42"/>
      <c r="N99" s="44" t="e">
        <f t="shared" si="59"/>
        <v>#DIV/0!</v>
      </c>
      <c r="O99" s="42"/>
      <c r="P99" s="42"/>
      <c r="Q99" s="42" t="e">
        <f t="shared" si="60"/>
        <v>#DIV/0!</v>
      </c>
      <c r="R99" s="117" t="e">
        <f t="shared" si="61"/>
        <v>#DIV/0!</v>
      </c>
      <c r="T99" s="167" t="s">
        <v>110</v>
      </c>
      <c r="U99" s="42"/>
      <c r="V99" s="42"/>
      <c r="W99" s="44" t="e">
        <f t="shared" si="62"/>
        <v>#DIV/0!</v>
      </c>
      <c r="X99" s="42"/>
      <c r="Y99" s="42"/>
      <c r="Z99" s="42" t="e">
        <f t="shared" si="63"/>
        <v>#DIV/0!</v>
      </c>
      <c r="AA99" s="117" t="e">
        <f t="shared" si="64"/>
        <v>#DIV/0!</v>
      </c>
      <c r="AB99" s="8"/>
      <c r="AC99" s="167" t="s">
        <v>110</v>
      </c>
      <c r="AD99" s="42"/>
      <c r="AE99" s="42"/>
      <c r="AF99" s="44" t="e">
        <f t="shared" si="65"/>
        <v>#DIV/0!</v>
      </c>
      <c r="AG99" s="42"/>
      <c r="AH99" s="42"/>
      <c r="AI99" s="42" t="e">
        <f t="shared" si="66"/>
        <v>#DIV/0!</v>
      </c>
      <c r="AJ99" s="117" t="e">
        <f t="shared" si="67"/>
        <v>#DIV/0!</v>
      </c>
      <c r="AL99" s="87"/>
      <c r="AM99" s="8"/>
    </row>
    <row r="100" spans="2:39" ht="15" customHeight="1" x14ac:dyDescent="0.3">
      <c r="B100" s="173" t="s">
        <v>85</v>
      </c>
      <c r="C100" s="174">
        <f>+C101+C102</f>
        <v>0</v>
      </c>
      <c r="D100" s="174">
        <f>+D101+D102</f>
        <v>0</v>
      </c>
      <c r="E100" s="176" t="e">
        <f t="shared" si="56"/>
        <v>#DIV/0!</v>
      </c>
      <c r="F100" s="174">
        <f>+F101+F102</f>
        <v>0</v>
      </c>
      <c r="G100" s="174">
        <f>+G101+G102</f>
        <v>0</v>
      </c>
      <c r="H100" s="176" t="e">
        <f t="shared" si="57"/>
        <v>#DIV/0!</v>
      </c>
      <c r="I100" s="164" t="e">
        <f t="shared" si="58"/>
        <v>#DIV/0!</v>
      </c>
      <c r="K100" s="173" t="s">
        <v>85</v>
      </c>
      <c r="L100" s="174">
        <f>+L101+L102</f>
        <v>0</v>
      </c>
      <c r="M100" s="174">
        <f>+M101+M102</f>
        <v>0</v>
      </c>
      <c r="N100" s="176" t="e">
        <f t="shared" si="59"/>
        <v>#DIV/0!</v>
      </c>
      <c r="O100" s="174">
        <f>+O101+O102</f>
        <v>0</v>
      </c>
      <c r="P100" s="174">
        <f>+P101+P102</f>
        <v>0</v>
      </c>
      <c r="Q100" s="174" t="e">
        <f t="shared" si="60"/>
        <v>#DIV/0!</v>
      </c>
      <c r="R100" s="164" t="e">
        <f t="shared" si="61"/>
        <v>#DIV/0!</v>
      </c>
      <c r="T100" s="173" t="s">
        <v>85</v>
      </c>
      <c r="U100" s="174">
        <f>+U101+U102</f>
        <v>0</v>
      </c>
      <c r="V100" s="174">
        <f>+V101+V102</f>
        <v>0</v>
      </c>
      <c r="W100" s="176" t="e">
        <f t="shared" si="62"/>
        <v>#DIV/0!</v>
      </c>
      <c r="X100" s="174">
        <f>+X101+X102</f>
        <v>0</v>
      </c>
      <c r="Y100" s="174">
        <f>+Y101+Y102</f>
        <v>0</v>
      </c>
      <c r="Z100" s="174" t="e">
        <f t="shared" si="63"/>
        <v>#DIV/0!</v>
      </c>
      <c r="AA100" s="164" t="e">
        <f t="shared" si="64"/>
        <v>#DIV/0!</v>
      </c>
      <c r="AB100" s="8"/>
      <c r="AC100" s="173" t="s">
        <v>85</v>
      </c>
      <c r="AD100" s="174">
        <f>+AD101+AD102</f>
        <v>0</v>
      </c>
      <c r="AE100" s="174">
        <f>+AE101+AE102</f>
        <v>0</v>
      </c>
      <c r="AF100" s="176" t="e">
        <f t="shared" si="65"/>
        <v>#DIV/0!</v>
      </c>
      <c r="AG100" s="174">
        <f>+AG101+AG102</f>
        <v>0</v>
      </c>
      <c r="AH100" s="174">
        <f>+AH101+AH102</f>
        <v>0</v>
      </c>
      <c r="AI100" s="174" t="e">
        <f t="shared" si="66"/>
        <v>#DIV/0!</v>
      </c>
      <c r="AJ100" s="164" t="e">
        <f t="shared" si="67"/>
        <v>#DIV/0!</v>
      </c>
      <c r="AL100" s="87"/>
      <c r="AM100" s="8"/>
    </row>
    <row r="101" spans="2:39" ht="15" customHeight="1" x14ac:dyDescent="0.3">
      <c r="B101" s="167" t="s">
        <v>161</v>
      </c>
      <c r="C101" s="38">
        <v>0</v>
      </c>
      <c r="D101" s="194">
        <v>0</v>
      </c>
      <c r="E101" s="40" t="e">
        <f t="shared" si="56"/>
        <v>#DIV/0!</v>
      </c>
      <c r="F101" s="38">
        <v>0</v>
      </c>
      <c r="G101" s="194">
        <v>0</v>
      </c>
      <c r="H101" s="40" t="e">
        <f t="shared" si="57"/>
        <v>#DIV/0!</v>
      </c>
      <c r="I101" s="117" t="e">
        <f t="shared" si="58"/>
        <v>#DIV/0!</v>
      </c>
      <c r="K101" s="167" t="s">
        <v>161</v>
      </c>
      <c r="L101" s="38">
        <v>0</v>
      </c>
      <c r="M101" s="194">
        <v>0</v>
      </c>
      <c r="N101" s="40" t="e">
        <f t="shared" si="59"/>
        <v>#DIV/0!</v>
      </c>
      <c r="O101" s="38">
        <v>0</v>
      </c>
      <c r="P101" s="194">
        <v>0</v>
      </c>
      <c r="Q101" s="38" t="e">
        <f t="shared" si="60"/>
        <v>#DIV/0!</v>
      </c>
      <c r="R101" s="117" t="e">
        <f t="shared" si="61"/>
        <v>#DIV/0!</v>
      </c>
      <c r="T101" s="167" t="s">
        <v>161</v>
      </c>
      <c r="U101" s="38">
        <v>0</v>
      </c>
      <c r="V101" s="194">
        <v>0</v>
      </c>
      <c r="W101" s="40" t="e">
        <f t="shared" si="62"/>
        <v>#DIV/0!</v>
      </c>
      <c r="X101" s="38">
        <v>0</v>
      </c>
      <c r="Y101" s="194">
        <v>0</v>
      </c>
      <c r="Z101" s="38" t="e">
        <f t="shared" si="63"/>
        <v>#DIV/0!</v>
      </c>
      <c r="AA101" s="117" t="e">
        <f t="shared" si="64"/>
        <v>#DIV/0!</v>
      </c>
      <c r="AB101" s="8"/>
      <c r="AC101" s="167" t="s">
        <v>161</v>
      </c>
      <c r="AD101" s="38">
        <v>0</v>
      </c>
      <c r="AE101" s="194">
        <v>0</v>
      </c>
      <c r="AF101" s="40" t="e">
        <f t="shared" si="65"/>
        <v>#DIV/0!</v>
      </c>
      <c r="AG101" s="38"/>
      <c r="AH101" s="194"/>
      <c r="AI101" s="38" t="e">
        <f t="shared" si="66"/>
        <v>#DIV/0!</v>
      </c>
      <c r="AJ101" s="117" t="e">
        <f t="shared" si="67"/>
        <v>#DIV/0!</v>
      </c>
      <c r="AL101" s="87"/>
      <c r="AM101" s="8"/>
    </row>
    <row r="102" spans="2:39" ht="15" customHeight="1" x14ac:dyDescent="0.3">
      <c r="B102" s="167" t="s">
        <v>110</v>
      </c>
      <c r="C102" s="38"/>
      <c r="D102" s="194"/>
      <c r="E102" s="40" t="e">
        <f t="shared" si="56"/>
        <v>#DIV/0!</v>
      </c>
      <c r="F102" s="38"/>
      <c r="G102" s="194"/>
      <c r="H102" s="40" t="e">
        <f t="shared" si="57"/>
        <v>#DIV/0!</v>
      </c>
      <c r="I102" s="117" t="e">
        <f t="shared" si="58"/>
        <v>#DIV/0!</v>
      </c>
      <c r="K102" s="167" t="s">
        <v>110</v>
      </c>
      <c r="L102" s="38"/>
      <c r="M102" s="194"/>
      <c r="N102" s="40" t="e">
        <f t="shared" si="59"/>
        <v>#DIV/0!</v>
      </c>
      <c r="O102" s="38"/>
      <c r="P102" s="194"/>
      <c r="Q102" s="38" t="e">
        <f t="shared" si="60"/>
        <v>#DIV/0!</v>
      </c>
      <c r="R102" s="117" t="e">
        <f t="shared" si="61"/>
        <v>#DIV/0!</v>
      </c>
      <c r="T102" s="167" t="s">
        <v>110</v>
      </c>
      <c r="U102" s="38"/>
      <c r="V102" s="194"/>
      <c r="W102" s="40" t="e">
        <f t="shared" si="62"/>
        <v>#DIV/0!</v>
      </c>
      <c r="X102" s="38"/>
      <c r="Y102" s="194"/>
      <c r="Z102" s="38" t="e">
        <f t="shared" si="63"/>
        <v>#DIV/0!</v>
      </c>
      <c r="AA102" s="117" t="e">
        <f t="shared" si="64"/>
        <v>#DIV/0!</v>
      </c>
      <c r="AB102" s="8"/>
      <c r="AC102" s="167" t="s">
        <v>110</v>
      </c>
      <c r="AD102" s="38"/>
      <c r="AE102" s="194"/>
      <c r="AF102" s="40" t="e">
        <f t="shared" si="65"/>
        <v>#DIV/0!</v>
      </c>
      <c r="AG102" s="38"/>
      <c r="AH102" s="194"/>
      <c r="AI102" s="38" t="e">
        <f t="shared" si="66"/>
        <v>#DIV/0!</v>
      </c>
      <c r="AJ102" s="117" t="e">
        <f t="shared" si="67"/>
        <v>#DIV/0!</v>
      </c>
      <c r="AL102" s="87"/>
      <c r="AM102" s="8"/>
    </row>
    <row r="103" spans="2:39" ht="15" customHeight="1" x14ac:dyDescent="0.3">
      <c r="B103" s="173" t="s">
        <v>86</v>
      </c>
      <c r="C103" s="174">
        <f>+C104+C105</f>
        <v>0</v>
      </c>
      <c r="D103" s="174">
        <f>+D104+D105</f>
        <v>0</v>
      </c>
      <c r="E103" s="163" t="e">
        <f t="shared" si="56"/>
        <v>#DIV/0!</v>
      </c>
      <c r="F103" s="174">
        <f>+F104+F105</f>
        <v>0</v>
      </c>
      <c r="G103" s="174">
        <f>+G104+G105</f>
        <v>0</v>
      </c>
      <c r="H103" s="163" t="e">
        <f t="shared" si="57"/>
        <v>#DIV/0!</v>
      </c>
      <c r="I103" s="164" t="e">
        <f t="shared" si="58"/>
        <v>#DIV/0!</v>
      </c>
      <c r="K103" s="173" t="s">
        <v>86</v>
      </c>
      <c r="L103" s="174">
        <f>+L104+L105</f>
        <v>0</v>
      </c>
      <c r="M103" s="174">
        <f>+M104+M105</f>
        <v>0</v>
      </c>
      <c r="N103" s="163" t="e">
        <f t="shared" si="59"/>
        <v>#DIV/0!</v>
      </c>
      <c r="O103" s="174">
        <f>+O104+O105</f>
        <v>0</v>
      </c>
      <c r="P103" s="174">
        <f>+P104+P105</f>
        <v>0</v>
      </c>
      <c r="Q103" s="162" t="e">
        <f t="shared" si="60"/>
        <v>#DIV/0!</v>
      </c>
      <c r="R103" s="164" t="e">
        <f t="shared" si="61"/>
        <v>#DIV/0!</v>
      </c>
      <c r="T103" s="173" t="s">
        <v>86</v>
      </c>
      <c r="U103" s="174">
        <f>+U104+U105</f>
        <v>0</v>
      </c>
      <c r="V103" s="174">
        <f>+V104+V105</f>
        <v>0</v>
      </c>
      <c r="W103" s="163" t="e">
        <f t="shared" si="62"/>
        <v>#DIV/0!</v>
      </c>
      <c r="X103" s="174">
        <f>+X104+X105</f>
        <v>0</v>
      </c>
      <c r="Y103" s="174">
        <f>+Y104+Y105</f>
        <v>0</v>
      </c>
      <c r="Z103" s="162" t="e">
        <f t="shared" si="63"/>
        <v>#DIV/0!</v>
      </c>
      <c r="AA103" s="164" t="e">
        <f t="shared" si="64"/>
        <v>#DIV/0!</v>
      </c>
      <c r="AB103" s="8"/>
      <c r="AC103" s="173" t="s">
        <v>86</v>
      </c>
      <c r="AD103" s="174">
        <f>+AD104+AD105</f>
        <v>1</v>
      </c>
      <c r="AE103" s="174">
        <f>+AE104+AE105</f>
        <v>148</v>
      </c>
      <c r="AF103" s="163">
        <f t="shared" si="65"/>
        <v>148</v>
      </c>
      <c r="AG103" s="174">
        <f>+AG104+AG105</f>
        <v>0</v>
      </c>
      <c r="AH103" s="174">
        <f>+AH104+AH105</f>
        <v>0</v>
      </c>
      <c r="AI103" s="162" t="e">
        <f t="shared" si="66"/>
        <v>#DIV/0!</v>
      </c>
      <c r="AJ103" s="164" t="e">
        <f t="shared" si="67"/>
        <v>#DIV/0!</v>
      </c>
      <c r="AL103" s="87"/>
      <c r="AM103" s="8"/>
    </row>
    <row r="104" spans="2:39" ht="15" customHeight="1" x14ac:dyDescent="0.3">
      <c r="B104" s="167" t="s">
        <v>161</v>
      </c>
      <c r="C104" s="42">
        <v>0</v>
      </c>
      <c r="D104" s="195">
        <v>0</v>
      </c>
      <c r="E104" s="44" t="e">
        <f t="shared" si="56"/>
        <v>#DIV/0!</v>
      </c>
      <c r="F104" s="42">
        <v>0</v>
      </c>
      <c r="G104" s="195">
        <v>0</v>
      </c>
      <c r="H104" s="44" t="e">
        <f t="shared" si="57"/>
        <v>#DIV/0!</v>
      </c>
      <c r="I104" s="117" t="e">
        <f t="shared" si="58"/>
        <v>#DIV/0!</v>
      </c>
      <c r="K104" s="167" t="s">
        <v>161</v>
      </c>
      <c r="L104" s="42">
        <v>0</v>
      </c>
      <c r="M104" s="195">
        <v>0</v>
      </c>
      <c r="N104" s="44" t="e">
        <f t="shared" si="59"/>
        <v>#DIV/0!</v>
      </c>
      <c r="O104" s="42">
        <v>0</v>
      </c>
      <c r="P104" s="195">
        <v>0</v>
      </c>
      <c r="Q104" s="42" t="e">
        <f t="shared" si="60"/>
        <v>#DIV/0!</v>
      </c>
      <c r="R104" s="117" t="e">
        <f t="shared" si="61"/>
        <v>#DIV/0!</v>
      </c>
      <c r="T104" s="167" t="s">
        <v>161</v>
      </c>
      <c r="U104" s="42">
        <v>0</v>
      </c>
      <c r="V104" s="195">
        <v>0</v>
      </c>
      <c r="W104" s="44" t="e">
        <f t="shared" si="62"/>
        <v>#DIV/0!</v>
      </c>
      <c r="X104" s="42">
        <v>0</v>
      </c>
      <c r="Y104" s="195">
        <v>0</v>
      </c>
      <c r="Z104" s="42" t="e">
        <f t="shared" si="63"/>
        <v>#DIV/0!</v>
      </c>
      <c r="AA104" s="117" t="e">
        <f t="shared" si="64"/>
        <v>#DIV/0!</v>
      </c>
      <c r="AB104" s="8"/>
      <c r="AC104" s="167" t="s">
        <v>161</v>
      </c>
      <c r="AD104" s="42">
        <v>1</v>
      </c>
      <c r="AE104" s="195">
        <v>148</v>
      </c>
      <c r="AF104" s="44">
        <f t="shared" si="65"/>
        <v>148</v>
      </c>
      <c r="AG104" s="42"/>
      <c r="AH104" s="195"/>
      <c r="AI104" s="42" t="e">
        <f t="shared" si="66"/>
        <v>#DIV/0!</v>
      </c>
      <c r="AJ104" s="117" t="e">
        <f t="shared" si="67"/>
        <v>#DIV/0!</v>
      </c>
      <c r="AL104" s="87"/>
      <c r="AM104" s="8"/>
    </row>
    <row r="105" spans="2:39" ht="15" customHeight="1" x14ac:dyDescent="0.3">
      <c r="B105" s="167" t="s">
        <v>110</v>
      </c>
      <c r="C105" s="42"/>
      <c r="D105" s="195"/>
      <c r="E105" s="44" t="e">
        <f t="shared" si="56"/>
        <v>#DIV/0!</v>
      </c>
      <c r="F105" s="42"/>
      <c r="G105" s="195"/>
      <c r="H105" s="44" t="e">
        <f t="shared" si="57"/>
        <v>#DIV/0!</v>
      </c>
      <c r="I105" s="117" t="e">
        <f t="shared" si="58"/>
        <v>#DIV/0!</v>
      </c>
      <c r="K105" s="167" t="s">
        <v>110</v>
      </c>
      <c r="L105" s="42"/>
      <c r="M105" s="195"/>
      <c r="N105" s="44" t="e">
        <f t="shared" si="59"/>
        <v>#DIV/0!</v>
      </c>
      <c r="O105" s="42"/>
      <c r="P105" s="195"/>
      <c r="Q105" s="42" t="e">
        <f t="shared" si="60"/>
        <v>#DIV/0!</v>
      </c>
      <c r="R105" s="117" t="e">
        <f t="shared" si="61"/>
        <v>#DIV/0!</v>
      </c>
      <c r="T105" s="167" t="s">
        <v>110</v>
      </c>
      <c r="U105" s="42"/>
      <c r="V105" s="195"/>
      <c r="W105" s="44" t="e">
        <f t="shared" si="62"/>
        <v>#DIV/0!</v>
      </c>
      <c r="X105" s="42"/>
      <c r="Y105" s="195"/>
      <c r="Z105" s="42" t="e">
        <f t="shared" si="63"/>
        <v>#DIV/0!</v>
      </c>
      <c r="AA105" s="117" t="e">
        <f t="shared" si="64"/>
        <v>#DIV/0!</v>
      </c>
      <c r="AB105" s="8"/>
      <c r="AC105" s="167" t="s">
        <v>110</v>
      </c>
      <c r="AD105" s="42"/>
      <c r="AE105" s="195"/>
      <c r="AF105" s="44" t="e">
        <f t="shared" si="65"/>
        <v>#DIV/0!</v>
      </c>
      <c r="AG105" s="42"/>
      <c r="AH105" s="195"/>
      <c r="AI105" s="42" t="e">
        <f t="shared" si="66"/>
        <v>#DIV/0!</v>
      </c>
      <c r="AJ105" s="117" t="e">
        <f t="shared" si="67"/>
        <v>#DIV/0!</v>
      </c>
      <c r="AL105" s="87"/>
      <c r="AM105" s="8"/>
    </row>
    <row r="106" spans="2:39" ht="15.75" customHeight="1" x14ac:dyDescent="0.3">
      <c r="B106" s="161" t="s">
        <v>87</v>
      </c>
      <c r="C106" s="174">
        <f>+C107+C108</f>
        <v>0</v>
      </c>
      <c r="D106" s="174">
        <f>+D107+D108</f>
        <v>0</v>
      </c>
      <c r="E106" s="163" t="e">
        <f t="shared" si="56"/>
        <v>#DIV/0!</v>
      </c>
      <c r="F106" s="174">
        <f>+F107+F108</f>
        <v>0</v>
      </c>
      <c r="G106" s="174">
        <f>+G107+G108</f>
        <v>0</v>
      </c>
      <c r="H106" s="163" t="e">
        <f t="shared" si="57"/>
        <v>#DIV/0!</v>
      </c>
      <c r="I106" s="164" t="e">
        <f t="shared" si="58"/>
        <v>#DIV/0!</v>
      </c>
      <c r="K106" s="161" t="s">
        <v>87</v>
      </c>
      <c r="L106" s="174">
        <f>+L107+L108</f>
        <v>0</v>
      </c>
      <c r="M106" s="174">
        <f>+M107+M108</f>
        <v>0</v>
      </c>
      <c r="N106" s="163" t="e">
        <f t="shared" si="59"/>
        <v>#DIV/0!</v>
      </c>
      <c r="O106" s="174">
        <f>+O107+O108</f>
        <v>0</v>
      </c>
      <c r="P106" s="174">
        <f>+P107+P108</f>
        <v>0</v>
      </c>
      <c r="Q106" s="162" t="e">
        <f t="shared" si="60"/>
        <v>#DIV/0!</v>
      </c>
      <c r="R106" s="164" t="e">
        <f t="shared" si="61"/>
        <v>#DIV/0!</v>
      </c>
      <c r="T106" s="161" t="s">
        <v>87</v>
      </c>
      <c r="U106" s="174">
        <f>+U107+U108</f>
        <v>0</v>
      </c>
      <c r="V106" s="174">
        <f>+V107+V108</f>
        <v>0</v>
      </c>
      <c r="W106" s="163" t="e">
        <f t="shared" si="62"/>
        <v>#DIV/0!</v>
      </c>
      <c r="X106" s="174">
        <f>+X107+X108</f>
        <v>0</v>
      </c>
      <c r="Y106" s="174">
        <f>+Y107+Y108</f>
        <v>0</v>
      </c>
      <c r="Z106" s="162" t="e">
        <f t="shared" si="63"/>
        <v>#DIV/0!</v>
      </c>
      <c r="AA106" s="164" t="e">
        <f t="shared" si="64"/>
        <v>#DIV/0!</v>
      </c>
      <c r="AB106" s="8"/>
      <c r="AC106" s="161" t="s">
        <v>87</v>
      </c>
      <c r="AD106" s="174">
        <f>+AD107+AD108</f>
        <v>0</v>
      </c>
      <c r="AE106" s="174">
        <f>+AE107+AE108</f>
        <v>0</v>
      </c>
      <c r="AF106" s="163" t="e">
        <f t="shared" si="65"/>
        <v>#DIV/0!</v>
      </c>
      <c r="AG106" s="174">
        <f>+AG107+AG108</f>
        <v>0</v>
      </c>
      <c r="AH106" s="174">
        <f>+AH107+AH108</f>
        <v>0</v>
      </c>
      <c r="AI106" s="162" t="e">
        <f t="shared" si="66"/>
        <v>#DIV/0!</v>
      </c>
      <c r="AJ106" s="164" t="e">
        <f t="shared" si="67"/>
        <v>#DIV/0!</v>
      </c>
      <c r="AL106" s="87"/>
      <c r="AM106" s="8"/>
    </row>
    <row r="107" spans="2:39" ht="15.75" customHeight="1" x14ac:dyDescent="0.3">
      <c r="B107" s="167" t="s">
        <v>161</v>
      </c>
      <c r="C107" s="42">
        <v>0</v>
      </c>
      <c r="D107" s="195">
        <v>0</v>
      </c>
      <c r="E107" s="44" t="e">
        <f t="shared" si="56"/>
        <v>#DIV/0!</v>
      </c>
      <c r="F107" s="42">
        <v>0</v>
      </c>
      <c r="G107" s="195">
        <v>0</v>
      </c>
      <c r="H107" s="44" t="e">
        <f t="shared" si="57"/>
        <v>#DIV/0!</v>
      </c>
      <c r="I107" s="117" t="e">
        <f t="shared" si="58"/>
        <v>#DIV/0!</v>
      </c>
      <c r="K107" s="167" t="s">
        <v>161</v>
      </c>
      <c r="L107" s="42">
        <v>0</v>
      </c>
      <c r="M107" s="195">
        <v>0</v>
      </c>
      <c r="N107" s="44" t="e">
        <f t="shared" si="59"/>
        <v>#DIV/0!</v>
      </c>
      <c r="O107" s="42">
        <v>0</v>
      </c>
      <c r="P107" s="195">
        <v>0</v>
      </c>
      <c r="Q107" s="42" t="e">
        <f t="shared" si="60"/>
        <v>#DIV/0!</v>
      </c>
      <c r="R107" s="117" t="e">
        <f t="shared" si="61"/>
        <v>#DIV/0!</v>
      </c>
      <c r="T107" s="167" t="s">
        <v>161</v>
      </c>
      <c r="U107" s="42">
        <v>0</v>
      </c>
      <c r="V107" s="195">
        <v>0</v>
      </c>
      <c r="W107" s="44" t="e">
        <f t="shared" si="62"/>
        <v>#DIV/0!</v>
      </c>
      <c r="X107" s="42">
        <v>0</v>
      </c>
      <c r="Y107" s="195">
        <v>0</v>
      </c>
      <c r="Z107" s="42" t="e">
        <f t="shared" si="63"/>
        <v>#DIV/0!</v>
      </c>
      <c r="AA107" s="117" t="e">
        <f t="shared" si="64"/>
        <v>#DIV/0!</v>
      </c>
      <c r="AB107" s="8"/>
      <c r="AC107" s="167" t="s">
        <v>161</v>
      </c>
      <c r="AD107" s="42">
        <v>0</v>
      </c>
      <c r="AE107" s="195">
        <v>0</v>
      </c>
      <c r="AF107" s="44" t="e">
        <f t="shared" si="65"/>
        <v>#DIV/0!</v>
      </c>
      <c r="AG107" s="42"/>
      <c r="AH107" s="195"/>
      <c r="AI107" s="42" t="e">
        <f t="shared" si="66"/>
        <v>#DIV/0!</v>
      </c>
      <c r="AJ107" s="117" t="e">
        <f t="shared" si="67"/>
        <v>#DIV/0!</v>
      </c>
      <c r="AL107" s="87"/>
      <c r="AM107" s="8"/>
    </row>
    <row r="108" spans="2:39" ht="15.75" customHeight="1" x14ac:dyDescent="0.3">
      <c r="B108" s="167" t="s">
        <v>110</v>
      </c>
      <c r="C108" s="42"/>
      <c r="D108" s="195"/>
      <c r="E108" s="44" t="e">
        <f t="shared" si="56"/>
        <v>#DIV/0!</v>
      </c>
      <c r="F108" s="42"/>
      <c r="G108" s="195"/>
      <c r="H108" s="44" t="e">
        <f t="shared" si="57"/>
        <v>#DIV/0!</v>
      </c>
      <c r="I108" s="117" t="e">
        <f t="shared" si="58"/>
        <v>#DIV/0!</v>
      </c>
      <c r="K108" s="167" t="s">
        <v>110</v>
      </c>
      <c r="L108" s="42"/>
      <c r="M108" s="195"/>
      <c r="N108" s="44" t="e">
        <f t="shared" si="59"/>
        <v>#DIV/0!</v>
      </c>
      <c r="O108" s="42"/>
      <c r="P108" s="195"/>
      <c r="Q108" s="42" t="e">
        <f t="shared" si="60"/>
        <v>#DIV/0!</v>
      </c>
      <c r="R108" s="117" t="e">
        <f t="shared" si="61"/>
        <v>#DIV/0!</v>
      </c>
      <c r="T108" s="167" t="s">
        <v>110</v>
      </c>
      <c r="U108" s="42"/>
      <c r="V108" s="195"/>
      <c r="W108" s="44" t="e">
        <f t="shared" si="62"/>
        <v>#DIV/0!</v>
      </c>
      <c r="X108" s="42"/>
      <c r="Y108" s="195"/>
      <c r="Z108" s="42" t="e">
        <f t="shared" si="63"/>
        <v>#DIV/0!</v>
      </c>
      <c r="AA108" s="117" t="e">
        <f t="shared" si="64"/>
        <v>#DIV/0!</v>
      </c>
      <c r="AB108" s="8"/>
      <c r="AC108" s="167" t="s">
        <v>110</v>
      </c>
      <c r="AD108" s="42"/>
      <c r="AE108" s="195"/>
      <c r="AF108" s="44" t="e">
        <f t="shared" si="65"/>
        <v>#DIV/0!</v>
      </c>
      <c r="AG108" s="42"/>
      <c r="AH108" s="195"/>
      <c r="AI108" s="42" t="e">
        <f t="shared" si="66"/>
        <v>#DIV/0!</v>
      </c>
      <c r="AJ108" s="117" t="e">
        <f t="shared" si="67"/>
        <v>#DIV/0!</v>
      </c>
      <c r="AL108" s="87"/>
      <c r="AM108" s="8"/>
    </row>
    <row r="109" spans="2:39" ht="15" customHeight="1" x14ac:dyDescent="0.3">
      <c r="B109" s="161" t="s">
        <v>89</v>
      </c>
      <c r="C109" s="174">
        <f>+C110+C111</f>
        <v>0</v>
      </c>
      <c r="D109" s="174">
        <f>+D110+D111</f>
        <v>0</v>
      </c>
      <c r="E109" s="163" t="e">
        <f t="shared" si="56"/>
        <v>#DIV/0!</v>
      </c>
      <c r="F109" s="174">
        <f>+F110+F111</f>
        <v>0</v>
      </c>
      <c r="G109" s="174">
        <f>+G110+G111</f>
        <v>0</v>
      </c>
      <c r="H109" s="163" t="e">
        <f t="shared" si="57"/>
        <v>#DIV/0!</v>
      </c>
      <c r="I109" s="164" t="e">
        <f t="shared" si="58"/>
        <v>#DIV/0!</v>
      </c>
      <c r="K109" s="161" t="s">
        <v>89</v>
      </c>
      <c r="L109" s="174">
        <f>+L110+L111</f>
        <v>0</v>
      </c>
      <c r="M109" s="174">
        <f>+M110+M111</f>
        <v>0</v>
      </c>
      <c r="N109" s="163" t="e">
        <f t="shared" si="59"/>
        <v>#DIV/0!</v>
      </c>
      <c r="O109" s="174">
        <f>+O110+O111</f>
        <v>0</v>
      </c>
      <c r="P109" s="174">
        <f>+P110+P111</f>
        <v>0</v>
      </c>
      <c r="Q109" s="162" t="e">
        <f t="shared" si="60"/>
        <v>#DIV/0!</v>
      </c>
      <c r="R109" s="164" t="e">
        <f t="shared" si="61"/>
        <v>#DIV/0!</v>
      </c>
      <c r="T109" s="161" t="s">
        <v>89</v>
      </c>
      <c r="U109" s="174">
        <f>+U110+U111</f>
        <v>0</v>
      </c>
      <c r="V109" s="174">
        <f>+V110+V111</f>
        <v>0</v>
      </c>
      <c r="W109" s="163" t="e">
        <f t="shared" si="62"/>
        <v>#DIV/0!</v>
      </c>
      <c r="X109" s="174">
        <f>+X110+X111</f>
        <v>0</v>
      </c>
      <c r="Y109" s="174">
        <f>+Y110+Y111</f>
        <v>0</v>
      </c>
      <c r="Z109" s="162" t="e">
        <f t="shared" si="63"/>
        <v>#DIV/0!</v>
      </c>
      <c r="AA109" s="164" t="e">
        <f t="shared" si="64"/>
        <v>#DIV/0!</v>
      </c>
      <c r="AB109" s="8"/>
      <c r="AC109" s="161" t="s">
        <v>89</v>
      </c>
      <c r="AD109" s="174">
        <f>+AD110+AD111</f>
        <v>0</v>
      </c>
      <c r="AE109" s="174">
        <f>+AE110+AE111</f>
        <v>0</v>
      </c>
      <c r="AF109" s="163" t="e">
        <f t="shared" si="65"/>
        <v>#DIV/0!</v>
      </c>
      <c r="AG109" s="174">
        <f>+AG110+AG111</f>
        <v>0</v>
      </c>
      <c r="AH109" s="174">
        <f>+AH110+AH111</f>
        <v>0</v>
      </c>
      <c r="AI109" s="162" t="e">
        <f t="shared" si="66"/>
        <v>#DIV/0!</v>
      </c>
      <c r="AJ109" s="164" t="e">
        <f t="shared" si="67"/>
        <v>#DIV/0!</v>
      </c>
      <c r="AL109" s="87"/>
      <c r="AM109" s="8"/>
    </row>
    <row r="110" spans="2:39" ht="15" customHeight="1" x14ac:dyDescent="0.3">
      <c r="B110" s="167" t="s">
        <v>161</v>
      </c>
      <c r="C110" s="42">
        <v>0</v>
      </c>
      <c r="D110" s="195">
        <v>0</v>
      </c>
      <c r="E110" s="44" t="e">
        <f t="shared" si="56"/>
        <v>#DIV/0!</v>
      </c>
      <c r="F110" s="42">
        <v>0</v>
      </c>
      <c r="G110" s="195">
        <v>0</v>
      </c>
      <c r="H110" s="44" t="e">
        <f t="shared" si="57"/>
        <v>#DIV/0!</v>
      </c>
      <c r="I110" s="117" t="e">
        <f t="shared" si="58"/>
        <v>#DIV/0!</v>
      </c>
      <c r="K110" s="167" t="s">
        <v>161</v>
      </c>
      <c r="L110" s="42">
        <v>0</v>
      </c>
      <c r="M110" s="195">
        <v>0</v>
      </c>
      <c r="N110" s="44" t="e">
        <f t="shared" si="59"/>
        <v>#DIV/0!</v>
      </c>
      <c r="O110" s="42">
        <v>0</v>
      </c>
      <c r="P110" s="195">
        <v>0</v>
      </c>
      <c r="Q110" s="42" t="e">
        <f t="shared" si="60"/>
        <v>#DIV/0!</v>
      </c>
      <c r="R110" s="117" t="e">
        <f t="shared" si="61"/>
        <v>#DIV/0!</v>
      </c>
      <c r="T110" s="167" t="s">
        <v>161</v>
      </c>
      <c r="U110" s="42">
        <v>0</v>
      </c>
      <c r="V110" s="195">
        <v>0</v>
      </c>
      <c r="W110" s="44" t="e">
        <f t="shared" si="62"/>
        <v>#DIV/0!</v>
      </c>
      <c r="X110" s="42">
        <v>0</v>
      </c>
      <c r="Y110" s="195">
        <v>0</v>
      </c>
      <c r="Z110" s="42" t="e">
        <f t="shared" si="63"/>
        <v>#DIV/0!</v>
      </c>
      <c r="AA110" s="117" t="e">
        <f t="shared" si="64"/>
        <v>#DIV/0!</v>
      </c>
      <c r="AB110" s="8"/>
      <c r="AC110" s="167" t="s">
        <v>161</v>
      </c>
      <c r="AD110" s="42">
        <v>0</v>
      </c>
      <c r="AE110" s="195">
        <v>0</v>
      </c>
      <c r="AF110" s="44" t="e">
        <f t="shared" si="65"/>
        <v>#DIV/0!</v>
      </c>
      <c r="AG110" s="42"/>
      <c r="AH110" s="195"/>
      <c r="AI110" s="42" t="e">
        <f t="shared" si="66"/>
        <v>#DIV/0!</v>
      </c>
      <c r="AJ110" s="117" t="e">
        <f t="shared" si="67"/>
        <v>#DIV/0!</v>
      </c>
      <c r="AL110" s="87"/>
      <c r="AM110" s="8"/>
    </row>
    <row r="111" spans="2:39" ht="15" customHeight="1" x14ac:dyDescent="0.3">
      <c r="B111" s="167" t="s">
        <v>110</v>
      </c>
      <c r="C111" s="42"/>
      <c r="D111" s="195"/>
      <c r="E111" s="44" t="e">
        <f t="shared" si="56"/>
        <v>#DIV/0!</v>
      </c>
      <c r="F111" s="42"/>
      <c r="G111" s="195"/>
      <c r="H111" s="44" t="e">
        <f t="shared" si="57"/>
        <v>#DIV/0!</v>
      </c>
      <c r="I111" s="117" t="e">
        <f t="shared" si="58"/>
        <v>#DIV/0!</v>
      </c>
      <c r="K111" s="167" t="s">
        <v>110</v>
      </c>
      <c r="L111" s="42"/>
      <c r="M111" s="195"/>
      <c r="N111" s="44" t="e">
        <f t="shared" si="59"/>
        <v>#DIV/0!</v>
      </c>
      <c r="O111" s="42"/>
      <c r="P111" s="195"/>
      <c r="Q111" s="42" t="e">
        <f t="shared" si="60"/>
        <v>#DIV/0!</v>
      </c>
      <c r="R111" s="117" t="e">
        <f t="shared" si="61"/>
        <v>#DIV/0!</v>
      </c>
      <c r="T111" s="167" t="s">
        <v>110</v>
      </c>
      <c r="U111" s="42"/>
      <c r="V111" s="195"/>
      <c r="W111" s="44" t="e">
        <f t="shared" si="62"/>
        <v>#DIV/0!</v>
      </c>
      <c r="X111" s="42"/>
      <c r="Y111" s="195"/>
      <c r="Z111" s="42" t="e">
        <f t="shared" si="63"/>
        <v>#DIV/0!</v>
      </c>
      <c r="AA111" s="117" t="e">
        <f t="shared" si="64"/>
        <v>#DIV/0!</v>
      </c>
      <c r="AB111" s="8"/>
      <c r="AC111" s="167" t="s">
        <v>110</v>
      </c>
      <c r="AD111" s="42"/>
      <c r="AE111" s="195"/>
      <c r="AF111" s="44" t="e">
        <f t="shared" si="65"/>
        <v>#DIV/0!</v>
      </c>
      <c r="AG111" s="42"/>
      <c r="AH111" s="195"/>
      <c r="AI111" s="42" t="e">
        <f t="shared" si="66"/>
        <v>#DIV/0!</v>
      </c>
      <c r="AJ111" s="117" t="e">
        <f t="shared" si="67"/>
        <v>#DIV/0!</v>
      </c>
      <c r="AL111" s="87"/>
      <c r="AM111" s="8"/>
    </row>
    <row r="112" spans="2:39" ht="15" customHeight="1" x14ac:dyDescent="0.3">
      <c r="B112" s="161" t="s">
        <v>90</v>
      </c>
      <c r="C112" s="174">
        <f>+C113+C114</f>
        <v>4</v>
      </c>
      <c r="D112" s="174">
        <f>+D113+D114</f>
        <v>5114</v>
      </c>
      <c r="E112" s="163">
        <f t="shared" si="56"/>
        <v>1278.5</v>
      </c>
      <c r="F112" s="174">
        <f>+F113+F114</f>
        <v>4</v>
      </c>
      <c r="G112" s="174">
        <f>+G113+G114</f>
        <v>6162</v>
      </c>
      <c r="H112" s="163">
        <f t="shared" si="57"/>
        <v>1540.5</v>
      </c>
      <c r="I112" s="164">
        <f t="shared" si="58"/>
        <v>0.20492764958936252</v>
      </c>
      <c r="K112" s="161" t="s">
        <v>90</v>
      </c>
      <c r="L112" s="174">
        <f>+L113+L114</f>
        <v>0</v>
      </c>
      <c r="M112" s="174">
        <f>+M113+M114</f>
        <v>0</v>
      </c>
      <c r="N112" s="163" t="e">
        <f t="shared" si="59"/>
        <v>#DIV/0!</v>
      </c>
      <c r="O112" s="174">
        <f>+O113+O114</f>
        <v>0</v>
      </c>
      <c r="P112" s="174">
        <f>+P113+P114</f>
        <v>0</v>
      </c>
      <c r="Q112" s="162" t="e">
        <f t="shared" si="60"/>
        <v>#DIV/0!</v>
      </c>
      <c r="R112" s="164" t="e">
        <f t="shared" si="61"/>
        <v>#DIV/0!</v>
      </c>
      <c r="T112" s="161" t="s">
        <v>90</v>
      </c>
      <c r="U112" s="174">
        <f>+U113+U114</f>
        <v>0</v>
      </c>
      <c r="V112" s="174">
        <f>+V113+V114</f>
        <v>0</v>
      </c>
      <c r="W112" s="163" t="e">
        <f t="shared" si="62"/>
        <v>#DIV/0!</v>
      </c>
      <c r="X112" s="174">
        <f>+X113+X114</f>
        <v>0</v>
      </c>
      <c r="Y112" s="174">
        <f>+Y113+Y114</f>
        <v>0</v>
      </c>
      <c r="Z112" s="162" t="e">
        <f t="shared" si="63"/>
        <v>#DIV/0!</v>
      </c>
      <c r="AA112" s="164" t="e">
        <f t="shared" si="64"/>
        <v>#DIV/0!</v>
      </c>
      <c r="AB112" s="8"/>
      <c r="AC112" s="161" t="s">
        <v>90</v>
      </c>
      <c r="AD112" s="174">
        <f>+AD113+AD114</f>
        <v>5</v>
      </c>
      <c r="AE112" s="174">
        <f>+AE113+AE114</f>
        <v>5160</v>
      </c>
      <c r="AF112" s="163">
        <f t="shared" si="65"/>
        <v>1032</v>
      </c>
      <c r="AG112" s="174">
        <f>+AG113+AG114</f>
        <v>0</v>
      </c>
      <c r="AH112" s="174">
        <f>+AH113+AH114</f>
        <v>0</v>
      </c>
      <c r="AI112" s="162" t="e">
        <f t="shared" si="66"/>
        <v>#DIV/0!</v>
      </c>
      <c r="AJ112" s="164" t="e">
        <f t="shared" si="67"/>
        <v>#DIV/0!</v>
      </c>
      <c r="AL112" s="87"/>
      <c r="AM112" s="8"/>
    </row>
    <row r="113" spans="2:39" ht="15" customHeight="1" x14ac:dyDescent="0.3">
      <c r="B113" s="167" t="s">
        <v>161</v>
      </c>
      <c r="C113" s="42">
        <v>4</v>
      </c>
      <c r="D113" s="195">
        <v>5114</v>
      </c>
      <c r="E113" s="44">
        <f t="shared" si="56"/>
        <v>1278.5</v>
      </c>
      <c r="F113" s="42">
        <v>4</v>
      </c>
      <c r="G113" s="195">
        <v>6162</v>
      </c>
      <c r="H113" s="44">
        <f t="shared" si="57"/>
        <v>1540.5</v>
      </c>
      <c r="I113" s="117">
        <f t="shared" si="58"/>
        <v>0.20492764958936252</v>
      </c>
      <c r="K113" s="167" t="s">
        <v>161</v>
      </c>
      <c r="L113" s="42">
        <v>0</v>
      </c>
      <c r="M113" s="195">
        <v>0</v>
      </c>
      <c r="N113" s="44" t="e">
        <f t="shared" si="59"/>
        <v>#DIV/0!</v>
      </c>
      <c r="O113" s="42">
        <v>0</v>
      </c>
      <c r="P113" s="195">
        <v>0</v>
      </c>
      <c r="Q113" s="42" t="e">
        <f t="shared" si="60"/>
        <v>#DIV/0!</v>
      </c>
      <c r="R113" s="117" t="e">
        <f t="shared" si="61"/>
        <v>#DIV/0!</v>
      </c>
      <c r="T113" s="167" t="s">
        <v>161</v>
      </c>
      <c r="U113" s="42">
        <v>0</v>
      </c>
      <c r="V113" s="195">
        <v>0</v>
      </c>
      <c r="W113" s="44" t="e">
        <f t="shared" si="62"/>
        <v>#DIV/0!</v>
      </c>
      <c r="X113" s="42">
        <v>0</v>
      </c>
      <c r="Y113" s="195">
        <v>0</v>
      </c>
      <c r="Z113" s="42" t="e">
        <f t="shared" si="63"/>
        <v>#DIV/0!</v>
      </c>
      <c r="AA113" s="117" t="e">
        <f t="shared" si="64"/>
        <v>#DIV/0!</v>
      </c>
      <c r="AB113" s="8"/>
      <c r="AC113" s="167" t="s">
        <v>161</v>
      </c>
      <c r="AD113" s="42">
        <v>5</v>
      </c>
      <c r="AE113" s="195">
        <v>5160</v>
      </c>
      <c r="AF113" s="44">
        <f t="shared" si="65"/>
        <v>1032</v>
      </c>
      <c r="AG113" s="42"/>
      <c r="AH113" s="195"/>
      <c r="AI113" s="42" t="e">
        <f t="shared" si="66"/>
        <v>#DIV/0!</v>
      </c>
      <c r="AJ113" s="117" t="e">
        <f t="shared" si="67"/>
        <v>#DIV/0!</v>
      </c>
      <c r="AL113" s="87"/>
      <c r="AM113" s="8"/>
    </row>
    <row r="114" spans="2:39" ht="15" customHeight="1" x14ac:dyDescent="0.3">
      <c r="B114" s="167" t="s">
        <v>110</v>
      </c>
      <c r="C114" s="42"/>
      <c r="D114" s="195"/>
      <c r="E114" s="44" t="e">
        <f t="shared" si="56"/>
        <v>#DIV/0!</v>
      </c>
      <c r="F114" s="42"/>
      <c r="G114" s="195"/>
      <c r="H114" s="44" t="e">
        <f t="shared" si="57"/>
        <v>#DIV/0!</v>
      </c>
      <c r="I114" s="117" t="e">
        <f t="shared" si="58"/>
        <v>#DIV/0!</v>
      </c>
      <c r="K114" s="167" t="s">
        <v>110</v>
      </c>
      <c r="L114" s="42"/>
      <c r="M114" s="195"/>
      <c r="N114" s="44" t="e">
        <f t="shared" si="59"/>
        <v>#DIV/0!</v>
      </c>
      <c r="O114" s="42"/>
      <c r="P114" s="195"/>
      <c r="Q114" s="42" t="e">
        <f t="shared" si="60"/>
        <v>#DIV/0!</v>
      </c>
      <c r="R114" s="117" t="e">
        <f t="shared" si="61"/>
        <v>#DIV/0!</v>
      </c>
      <c r="T114" s="167" t="s">
        <v>110</v>
      </c>
      <c r="U114" s="42"/>
      <c r="V114" s="195"/>
      <c r="W114" s="44" t="e">
        <f t="shared" si="62"/>
        <v>#DIV/0!</v>
      </c>
      <c r="X114" s="42"/>
      <c r="Y114" s="195"/>
      <c r="Z114" s="42" t="e">
        <f t="shared" si="63"/>
        <v>#DIV/0!</v>
      </c>
      <c r="AA114" s="117" t="e">
        <f t="shared" si="64"/>
        <v>#DIV/0!</v>
      </c>
      <c r="AB114" s="8"/>
      <c r="AC114" s="167" t="s">
        <v>110</v>
      </c>
      <c r="AD114" s="42"/>
      <c r="AE114" s="195"/>
      <c r="AF114" s="44" t="e">
        <f t="shared" si="65"/>
        <v>#DIV/0!</v>
      </c>
      <c r="AG114" s="42"/>
      <c r="AH114" s="195"/>
      <c r="AI114" s="42" t="e">
        <f t="shared" si="66"/>
        <v>#DIV/0!</v>
      </c>
      <c r="AJ114" s="117" t="e">
        <f t="shared" si="67"/>
        <v>#DIV/0!</v>
      </c>
      <c r="AL114" s="87"/>
      <c r="AM114" s="8"/>
    </row>
    <row r="115" spans="2:39" ht="15" customHeight="1" x14ac:dyDescent="0.3">
      <c r="B115" s="161" t="s">
        <v>91</v>
      </c>
      <c r="C115" s="174">
        <f>+C116+C117</f>
        <v>28</v>
      </c>
      <c r="D115" s="174">
        <f>+D116+D117</f>
        <v>53356</v>
      </c>
      <c r="E115" s="163">
        <f t="shared" si="56"/>
        <v>1905.5714285714287</v>
      </c>
      <c r="F115" s="174">
        <f>+F116+F117</f>
        <v>25</v>
      </c>
      <c r="G115" s="174">
        <f>+G116+G117</f>
        <v>56529</v>
      </c>
      <c r="H115" s="163">
        <f t="shared" si="57"/>
        <v>2261.16</v>
      </c>
      <c r="I115" s="164">
        <f t="shared" si="58"/>
        <v>0.18660469300547253</v>
      </c>
      <c r="K115" s="161" t="s">
        <v>91</v>
      </c>
      <c r="L115" s="174">
        <f>+L116+L117</f>
        <v>6</v>
      </c>
      <c r="M115" s="174">
        <f>+M116+M117</f>
        <v>10704</v>
      </c>
      <c r="N115" s="163">
        <f t="shared" si="59"/>
        <v>1784</v>
      </c>
      <c r="O115" s="174">
        <f>+O116+O117</f>
        <v>0</v>
      </c>
      <c r="P115" s="174">
        <f>+P116+P117</f>
        <v>0</v>
      </c>
      <c r="Q115" s="162" t="e">
        <f t="shared" si="60"/>
        <v>#DIV/0!</v>
      </c>
      <c r="R115" s="164" t="e">
        <f t="shared" si="61"/>
        <v>#DIV/0!</v>
      </c>
      <c r="T115" s="161" t="s">
        <v>91</v>
      </c>
      <c r="U115" s="174">
        <f>+U116+U117</f>
        <v>5</v>
      </c>
      <c r="V115" s="174">
        <f>+V116+V117</f>
        <v>12462</v>
      </c>
      <c r="W115" s="163">
        <f t="shared" si="62"/>
        <v>2492.4</v>
      </c>
      <c r="X115" s="174">
        <f>+X116+X117</f>
        <v>0</v>
      </c>
      <c r="Y115" s="174">
        <f>+Y116+Y117</f>
        <v>0</v>
      </c>
      <c r="Z115" s="162" t="e">
        <f t="shared" si="63"/>
        <v>#DIV/0!</v>
      </c>
      <c r="AA115" s="164" t="e">
        <f t="shared" si="64"/>
        <v>#DIV/0!</v>
      </c>
      <c r="AB115" s="8"/>
      <c r="AC115" s="161" t="s">
        <v>91</v>
      </c>
      <c r="AD115" s="174">
        <f>+AD116+AD117</f>
        <v>32</v>
      </c>
      <c r="AE115" s="174">
        <f>+AE116+AE117</f>
        <v>66189</v>
      </c>
      <c r="AF115" s="163">
        <f t="shared" si="65"/>
        <v>2068.40625</v>
      </c>
      <c r="AG115" s="174">
        <f>+AG116+AG117</f>
        <v>0</v>
      </c>
      <c r="AH115" s="174">
        <f>+AH116+AH117</f>
        <v>0</v>
      </c>
      <c r="AI115" s="162" t="e">
        <f t="shared" si="66"/>
        <v>#DIV/0!</v>
      </c>
      <c r="AJ115" s="164" t="e">
        <f t="shared" si="67"/>
        <v>#DIV/0!</v>
      </c>
      <c r="AL115" s="87"/>
      <c r="AM115" s="8"/>
    </row>
    <row r="116" spans="2:39" ht="15" customHeight="1" x14ac:dyDescent="0.3">
      <c r="B116" s="167" t="s">
        <v>161</v>
      </c>
      <c r="C116" s="42">
        <v>28</v>
      </c>
      <c r="D116" s="195">
        <v>53356</v>
      </c>
      <c r="E116" s="44">
        <f t="shared" si="56"/>
        <v>1905.5714285714287</v>
      </c>
      <c r="F116" s="42">
        <v>25</v>
      </c>
      <c r="G116" s="195">
        <v>56529</v>
      </c>
      <c r="H116" s="44">
        <f t="shared" si="57"/>
        <v>2261.16</v>
      </c>
      <c r="I116" s="117">
        <f t="shared" si="58"/>
        <v>0.18660469300547253</v>
      </c>
      <c r="K116" s="167" t="s">
        <v>161</v>
      </c>
      <c r="L116" s="42">
        <v>6</v>
      </c>
      <c r="M116" s="195">
        <v>10704</v>
      </c>
      <c r="N116" s="44">
        <f t="shared" si="59"/>
        <v>1784</v>
      </c>
      <c r="O116" s="42">
        <v>0</v>
      </c>
      <c r="P116" s="195">
        <v>0</v>
      </c>
      <c r="Q116" s="42" t="e">
        <f t="shared" si="60"/>
        <v>#DIV/0!</v>
      </c>
      <c r="R116" s="117" t="e">
        <f t="shared" si="61"/>
        <v>#DIV/0!</v>
      </c>
      <c r="T116" s="167" t="s">
        <v>161</v>
      </c>
      <c r="U116" s="42">
        <v>5</v>
      </c>
      <c r="V116" s="195">
        <v>12462</v>
      </c>
      <c r="W116" s="44">
        <f t="shared" si="62"/>
        <v>2492.4</v>
      </c>
      <c r="X116" s="42">
        <v>0</v>
      </c>
      <c r="Y116" s="195">
        <v>0</v>
      </c>
      <c r="Z116" s="42" t="e">
        <f t="shared" si="63"/>
        <v>#DIV/0!</v>
      </c>
      <c r="AA116" s="117" t="e">
        <f t="shared" si="64"/>
        <v>#DIV/0!</v>
      </c>
      <c r="AB116" s="8"/>
      <c r="AC116" s="167" t="s">
        <v>161</v>
      </c>
      <c r="AD116" s="42">
        <v>32</v>
      </c>
      <c r="AE116" s="195">
        <v>66189</v>
      </c>
      <c r="AF116" s="44">
        <f t="shared" si="65"/>
        <v>2068.40625</v>
      </c>
      <c r="AG116" s="42"/>
      <c r="AH116" s="195"/>
      <c r="AI116" s="42" t="e">
        <f t="shared" si="66"/>
        <v>#DIV/0!</v>
      </c>
      <c r="AJ116" s="117" t="e">
        <f t="shared" si="67"/>
        <v>#DIV/0!</v>
      </c>
      <c r="AL116" s="87"/>
      <c r="AM116" s="8"/>
    </row>
    <row r="117" spans="2:39" ht="15" customHeight="1" x14ac:dyDescent="0.3">
      <c r="B117" s="167" t="s">
        <v>110</v>
      </c>
      <c r="C117" s="42"/>
      <c r="D117" s="195"/>
      <c r="E117" s="44" t="e">
        <f t="shared" si="56"/>
        <v>#DIV/0!</v>
      </c>
      <c r="F117" s="42"/>
      <c r="G117" s="195"/>
      <c r="H117" s="44" t="e">
        <f t="shared" si="57"/>
        <v>#DIV/0!</v>
      </c>
      <c r="I117" s="117" t="e">
        <f t="shared" si="58"/>
        <v>#DIV/0!</v>
      </c>
      <c r="K117" s="167" t="s">
        <v>110</v>
      </c>
      <c r="L117" s="42"/>
      <c r="M117" s="195"/>
      <c r="N117" s="44" t="e">
        <f t="shared" si="59"/>
        <v>#DIV/0!</v>
      </c>
      <c r="O117" s="42"/>
      <c r="P117" s="195"/>
      <c r="Q117" s="42" t="e">
        <f t="shared" si="60"/>
        <v>#DIV/0!</v>
      </c>
      <c r="R117" s="117" t="e">
        <f t="shared" si="61"/>
        <v>#DIV/0!</v>
      </c>
      <c r="T117" s="167" t="s">
        <v>110</v>
      </c>
      <c r="U117" s="42"/>
      <c r="V117" s="195"/>
      <c r="W117" s="44" t="e">
        <f t="shared" si="62"/>
        <v>#DIV/0!</v>
      </c>
      <c r="X117" s="42"/>
      <c r="Y117" s="195"/>
      <c r="Z117" s="42" t="e">
        <f t="shared" si="63"/>
        <v>#DIV/0!</v>
      </c>
      <c r="AA117" s="117" t="e">
        <f t="shared" si="64"/>
        <v>#DIV/0!</v>
      </c>
      <c r="AB117" s="8"/>
      <c r="AC117" s="167" t="s">
        <v>110</v>
      </c>
      <c r="AD117" s="42"/>
      <c r="AE117" s="195"/>
      <c r="AF117" s="44" t="e">
        <f t="shared" si="65"/>
        <v>#DIV/0!</v>
      </c>
      <c r="AG117" s="42"/>
      <c r="AH117" s="195"/>
      <c r="AI117" s="42" t="e">
        <f t="shared" si="66"/>
        <v>#DIV/0!</v>
      </c>
      <c r="AJ117" s="117" t="e">
        <f t="shared" si="67"/>
        <v>#DIV/0!</v>
      </c>
      <c r="AL117" s="87"/>
      <c r="AM117" s="8"/>
    </row>
    <row r="118" spans="2:39" ht="15" customHeight="1" x14ac:dyDescent="0.3">
      <c r="B118" s="161" t="s">
        <v>92</v>
      </c>
      <c r="C118" s="174">
        <f>+C119+C120</f>
        <v>0</v>
      </c>
      <c r="D118" s="174">
        <f>+D119+D120</f>
        <v>0</v>
      </c>
      <c r="E118" s="163" t="e">
        <f t="shared" si="56"/>
        <v>#DIV/0!</v>
      </c>
      <c r="F118" s="174">
        <f>+F119+F120</f>
        <v>0</v>
      </c>
      <c r="G118" s="174">
        <f>+G119+G120</f>
        <v>0</v>
      </c>
      <c r="H118" s="163" t="e">
        <f t="shared" si="57"/>
        <v>#DIV/0!</v>
      </c>
      <c r="I118" s="164" t="e">
        <f t="shared" si="58"/>
        <v>#DIV/0!</v>
      </c>
      <c r="K118" s="161" t="s">
        <v>92</v>
      </c>
      <c r="L118" s="174">
        <f>+L119+L120</f>
        <v>0</v>
      </c>
      <c r="M118" s="174">
        <f>+M119+M120</f>
        <v>0</v>
      </c>
      <c r="N118" s="163" t="e">
        <f t="shared" si="59"/>
        <v>#DIV/0!</v>
      </c>
      <c r="O118" s="174">
        <f>+O119+O120</f>
        <v>0</v>
      </c>
      <c r="P118" s="174">
        <f>+P119+P120</f>
        <v>0</v>
      </c>
      <c r="Q118" s="162" t="e">
        <f t="shared" si="60"/>
        <v>#DIV/0!</v>
      </c>
      <c r="R118" s="164" t="e">
        <f t="shared" si="61"/>
        <v>#DIV/0!</v>
      </c>
      <c r="T118" s="161" t="s">
        <v>92</v>
      </c>
      <c r="U118" s="174">
        <f>+U119+U120</f>
        <v>0</v>
      </c>
      <c r="V118" s="174">
        <f>+V119+V120</f>
        <v>0</v>
      </c>
      <c r="W118" s="163" t="e">
        <f t="shared" si="62"/>
        <v>#DIV/0!</v>
      </c>
      <c r="X118" s="174">
        <f>+X119+X120</f>
        <v>0</v>
      </c>
      <c r="Y118" s="174">
        <f>+Y119+Y120</f>
        <v>0</v>
      </c>
      <c r="Z118" s="162" t="e">
        <f t="shared" si="63"/>
        <v>#DIV/0!</v>
      </c>
      <c r="AA118" s="164" t="e">
        <f t="shared" si="64"/>
        <v>#DIV/0!</v>
      </c>
      <c r="AB118" s="8"/>
      <c r="AC118" s="161" t="s">
        <v>92</v>
      </c>
      <c r="AD118" s="174">
        <f>+AD119+AD120</f>
        <v>0</v>
      </c>
      <c r="AE118" s="174">
        <f>+AE119+AE120</f>
        <v>0</v>
      </c>
      <c r="AF118" s="163" t="e">
        <f t="shared" si="65"/>
        <v>#DIV/0!</v>
      </c>
      <c r="AG118" s="174">
        <f>+AG119+AG120</f>
        <v>0</v>
      </c>
      <c r="AH118" s="174">
        <f>+AH119+AH120</f>
        <v>0</v>
      </c>
      <c r="AI118" s="162" t="e">
        <f t="shared" si="66"/>
        <v>#DIV/0!</v>
      </c>
      <c r="AJ118" s="164" t="e">
        <f t="shared" si="67"/>
        <v>#DIV/0!</v>
      </c>
      <c r="AL118" s="87"/>
      <c r="AM118" s="8"/>
    </row>
    <row r="119" spans="2:39" ht="15" customHeight="1" x14ac:dyDescent="0.3">
      <c r="B119" s="167" t="s">
        <v>161</v>
      </c>
      <c r="C119" s="42">
        <v>0</v>
      </c>
      <c r="D119" s="195">
        <v>0</v>
      </c>
      <c r="E119" s="44" t="e">
        <f t="shared" si="56"/>
        <v>#DIV/0!</v>
      </c>
      <c r="F119" s="42">
        <v>0</v>
      </c>
      <c r="G119" s="195">
        <v>0</v>
      </c>
      <c r="H119" s="44" t="e">
        <f t="shared" si="57"/>
        <v>#DIV/0!</v>
      </c>
      <c r="I119" s="117" t="e">
        <f t="shared" si="58"/>
        <v>#DIV/0!</v>
      </c>
      <c r="K119" s="167" t="s">
        <v>161</v>
      </c>
      <c r="L119" s="42">
        <v>0</v>
      </c>
      <c r="M119" s="195">
        <v>0</v>
      </c>
      <c r="N119" s="44" t="e">
        <f t="shared" si="59"/>
        <v>#DIV/0!</v>
      </c>
      <c r="O119" s="42">
        <v>0</v>
      </c>
      <c r="P119" s="195">
        <v>0</v>
      </c>
      <c r="Q119" s="42" t="e">
        <f t="shared" si="60"/>
        <v>#DIV/0!</v>
      </c>
      <c r="R119" s="117" t="e">
        <f t="shared" si="61"/>
        <v>#DIV/0!</v>
      </c>
      <c r="T119" s="167" t="s">
        <v>161</v>
      </c>
      <c r="U119" s="42">
        <v>0</v>
      </c>
      <c r="V119" s="195">
        <v>0</v>
      </c>
      <c r="W119" s="44" t="e">
        <f t="shared" si="62"/>
        <v>#DIV/0!</v>
      </c>
      <c r="X119" s="42">
        <v>0</v>
      </c>
      <c r="Y119" s="195">
        <v>0</v>
      </c>
      <c r="Z119" s="42" t="e">
        <f t="shared" si="63"/>
        <v>#DIV/0!</v>
      </c>
      <c r="AA119" s="117" t="e">
        <f t="shared" si="64"/>
        <v>#DIV/0!</v>
      </c>
      <c r="AB119" s="8"/>
      <c r="AC119" s="167" t="s">
        <v>161</v>
      </c>
      <c r="AD119" s="42">
        <v>0</v>
      </c>
      <c r="AE119" s="195">
        <v>0</v>
      </c>
      <c r="AF119" s="44" t="e">
        <f t="shared" si="65"/>
        <v>#DIV/0!</v>
      </c>
      <c r="AG119" s="42"/>
      <c r="AH119" s="195"/>
      <c r="AI119" s="42" t="e">
        <f t="shared" si="66"/>
        <v>#DIV/0!</v>
      </c>
      <c r="AJ119" s="117" t="e">
        <f t="shared" si="67"/>
        <v>#DIV/0!</v>
      </c>
      <c r="AL119" s="87"/>
      <c r="AM119" s="8"/>
    </row>
    <row r="120" spans="2:39" ht="15" customHeight="1" x14ac:dyDescent="0.3">
      <c r="B120" s="167" t="s">
        <v>110</v>
      </c>
      <c r="C120" s="42"/>
      <c r="D120" s="195"/>
      <c r="E120" s="44" t="e">
        <f t="shared" si="56"/>
        <v>#DIV/0!</v>
      </c>
      <c r="F120" s="42"/>
      <c r="G120" s="195"/>
      <c r="H120" s="44" t="e">
        <f t="shared" si="57"/>
        <v>#DIV/0!</v>
      </c>
      <c r="I120" s="117" t="e">
        <f t="shared" si="58"/>
        <v>#DIV/0!</v>
      </c>
      <c r="K120" s="167" t="s">
        <v>110</v>
      </c>
      <c r="L120" s="42"/>
      <c r="M120" s="195"/>
      <c r="N120" s="44" t="e">
        <f t="shared" si="59"/>
        <v>#DIV/0!</v>
      </c>
      <c r="O120" s="42"/>
      <c r="P120" s="195"/>
      <c r="Q120" s="42" t="e">
        <f t="shared" si="60"/>
        <v>#DIV/0!</v>
      </c>
      <c r="R120" s="117" t="e">
        <f t="shared" si="61"/>
        <v>#DIV/0!</v>
      </c>
      <c r="T120" s="167" t="s">
        <v>110</v>
      </c>
      <c r="U120" s="42"/>
      <c r="V120" s="195"/>
      <c r="W120" s="44" t="e">
        <f t="shared" si="62"/>
        <v>#DIV/0!</v>
      </c>
      <c r="X120" s="42"/>
      <c r="Y120" s="195"/>
      <c r="Z120" s="42" t="e">
        <f t="shared" si="63"/>
        <v>#DIV/0!</v>
      </c>
      <c r="AA120" s="117" t="e">
        <f t="shared" si="64"/>
        <v>#DIV/0!</v>
      </c>
      <c r="AB120" s="8"/>
      <c r="AC120" s="167" t="s">
        <v>110</v>
      </c>
      <c r="AD120" s="42"/>
      <c r="AE120" s="195"/>
      <c r="AF120" s="44" t="e">
        <f t="shared" si="65"/>
        <v>#DIV/0!</v>
      </c>
      <c r="AG120" s="42"/>
      <c r="AH120" s="195"/>
      <c r="AI120" s="42" t="e">
        <f t="shared" si="66"/>
        <v>#DIV/0!</v>
      </c>
      <c r="AJ120" s="117" t="e">
        <f t="shared" si="67"/>
        <v>#DIV/0!</v>
      </c>
      <c r="AL120" s="87"/>
      <c r="AM120" s="8"/>
    </row>
    <row r="121" spans="2:39" ht="15" customHeight="1" x14ac:dyDescent="0.3">
      <c r="B121" s="161" t="s">
        <v>93</v>
      </c>
      <c r="C121" s="174">
        <f>+C122+C123</f>
        <v>0</v>
      </c>
      <c r="D121" s="174">
        <f>+D122+D123</f>
        <v>0</v>
      </c>
      <c r="E121" s="163" t="e">
        <f t="shared" si="56"/>
        <v>#DIV/0!</v>
      </c>
      <c r="F121" s="174">
        <f>+F122+F123</f>
        <v>0</v>
      </c>
      <c r="G121" s="174">
        <f>+G122+G123</f>
        <v>0</v>
      </c>
      <c r="H121" s="163" t="e">
        <f t="shared" si="57"/>
        <v>#DIV/0!</v>
      </c>
      <c r="I121" s="164" t="e">
        <f t="shared" si="58"/>
        <v>#DIV/0!</v>
      </c>
      <c r="K121" s="161" t="s">
        <v>93</v>
      </c>
      <c r="L121" s="174">
        <f>+L122+L123</f>
        <v>0</v>
      </c>
      <c r="M121" s="174">
        <f>+M122+M123</f>
        <v>0</v>
      </c>
      <c r="N121" s="163" t="e">
        <f t="shared" si="59"/>
        <v>#DIV/0!</v>
      </c>
      <c r="O121" s="174">
        <f>+O122+O123</f>
        <v>0</v>
      </c>
      <c r="P121" s="174">
        <f>+P122+P123</f>
        <v>0</v>
      </c>
      <c r="Q121" s="162" t="e">
        <f t="shared" si="60"/>
        <v>#DIV/0!</v>
      </c>
      <c r="R121" s="164" t="e">
        <f t="shared" si="61"/>
        <v>#DIV/0!</v>
      </c>
      <c r="T121" s="161" t="s">
        <v>93</v>
      </c>
      <c r="U121" s="174">
        <f>+U122+U123</f>
        <v>0</v>
      </c>
      <c r="V121" s="174">
        <f>+V122+V123</f>
        <v>0</v>
      </c>
      <c r="W121" s="163" t="e">
        <f t="shared" si="62"/>
        <v>#DIV/0!</v>
      </c>
      <c r="X121" s="174">
        <f>+X122+X123</f>
        <v>0</v>
      </c>
      <c r="Y121" s="174">
        <f>+Y122+Y123</f>
        <v>0</v>
      </c>
      <c r="Z121" s="162" t="e">
        <f t="shared" si="63"/>
        <v>#DIV/0!</v>
      </c>
      <c r="AA121" s="164" t="e">
        <f t="shared" si="64"/>
        <v>#DIV/0!</v>
      </c>
      <c r="AB121" s="8"/>
      <c r="AC121" s="161" t="s">
        <v>93</v>
      </c>
      <c r="AD121" s="174">
        <f>+AD122+AD123</f>
        <v>0</v>
      </c>
      <c r="AE121" s="174">
        <f>+AE122+AE123</f>
        <v>0</v>
      </c>
      <c r="AF121" s="163" t="e">
        <f t="shared" si="65"/>
        <v>#DIV/0!</v>
      </c>
      <c r="AG121" s="174">
        <f>+AG122+AG123</f>
        <v>0</v>
      </c>
      <c r="AH121" s="174">
        <f>+AH122+AH123</f>
        <v>0</v>
      </c>
      <c r="AI121" s="162" t="e">
        <f t="shared" si="66"/>
        <v>#DIV/0!</v>
      </c>
      <c r="AJ121" s="164" t="e">
        <f t="shared" si="67"/>
        <v>#DIV/0!</v>
      </c>
      <c r="AL121" s="87"/>
      <c r="AM121" s="8"/>
    </row>
    <row r="122" spans="2:39" ht="15" customHeight="1" x14ac:dyDescent="0.3">
      <c r="B122" s="167" t="s">
        <v>161</v>
      </c>
      <c r="C122" s="42">
        <v>0</v>
      </c>
      <c r="D122" s="195">
        <v>0</v>
      </c>
      <c r="E122" s="44" t="e">
        <f t="shared" si="56"/>
        <v>#DIV/0!</v>
      </c>
      <c r="F122" s="42">
        <v>0</v>
      </c>
      <c r="G122" s="195">
        <v>0</v>
      </c>
      <c r="H122" s="44" t="e">
        <f t="shared" si="57"/>
        <v>#DIV/0!</v>
      </c>
      <c r="I122" s="117" t="e">
        <f t="shared" si="58"/>
        <v>#DIV/0!</v>
      </c>
      <c r="K122" s="167" t="s">
        <v>161</v>
      </c>
      <c r="L122" s="42">
        <v>0</v>
      </c>
      <c r="M122" s="195">
        <v>0</v>
      </c>
      <c r="N122" s="44" t="e">
        <f t="shared" si="59"/>
        <v>#DIV/0!</v>
      </c>
      <c r="O122" s="42">
        <v>0</v>
      </c>
      <c r="P122" s="195">
        <v>0</v>
      </c>
      <c r="Q122" s="42" t="e">
        <f t="shared" si="60"/>
        <v>#DIV/0!</v>
      </c>
      <c r="R122" s="117" t="e">
        <f t="shared" si="61"/>
        <v>#DIV/0!</v>
      </c>
      <c r="T122" s="167" t="s">
        <v>161</v>
      </c>
      <c r="U122" s="42">
        <v>0</v>
      </c>
      <c r="V122" s="195">
        <v>0</v>
      </c>
      <c r="W122" s="44" t="e">
        <f t="shared" si="62"/>
        <v>#DIV/0!</v>
      </c>
      <c r="X122" s="42">
        <v>0</v>
      </c>
      <c r="Y122" s="195">
        <v>0</v>
      </c>
      <c r="Z122" s="42" t="e">
        <f t="shared" si="63"/>
        <v>#DIV/0!</v>
      </c>
      <c r="AA122" s="117" t="e">
        <f t="shared" si="64"/>
        <v>#DIV/0!</v>
      </c>
      <c r="AB122" s="8"/>
      <c r="AC122" s="167" t="s">
        <v>161</v>
      </c>
      <c r="AD122" s="42">
        <v>0</v>
      </c>
      <c r="AE122" s="195">
        <v>0</v>
      </c>
      <c r="AF122" s="44" t="e">
        <f t="shared" si="65"/>
        <v>#DIV/0!</v>
      </c>
      <c r="AG122" s="42"/>
      <c r="AH122" s="195"/>
      <c r="AI122" s="42" t="e">
        <f t="shared" si="66"/>
        <v>#DIV/0!</v>
      </c>
      <c r="AJ122" s="117" t="e">
        <f t="shared" si="67"/>
        <v>#DIV/0!</v>
      </c>
      <c r="AL122" s="87"/>
      <c r="AM122" s="8"/>
    </row>
    <row r="123" spans="2:39" ht="15" customHeight="1" x14ac:dyDescent="0.3">
      <c r="B123" s="167" t="s">
        <v>110</v>
      </c>
      <c r="C123" s="42"/>
      <c r="D123" s="195"/>
      <c r="E123" s="44" t="e">
        <f t="shared" si="56"/>
        <v>#DIV/0!</v>
      </c>
      <c r="F123" s="42"/>
      <c r="G123" s="195"/>
      <c r="H123" s="44" t="e">
        <f t="shared" si="57"/>
        <v>#DIV/0!</v>
      </c>
      <c r="I123" s="117" t="e">
        <f t="shared" si="58"/>
        <v>#DIV/0!</v>
      </c>
      <c r="K123" s="167" t="s">
        <v>110</v>
      </c>
      <c r="L123" s="42"/>
      <c r="M123" s="195"/>
      <c r="N123" s="44" t="e">
        <f t="shared" si="59"/>
        <v>#DIV/0!</v>
      </c>
      <c r="O123" s="42"/>
      <c r="P123" s="195"/>
      <c r="Q123" s="42" t="e">
        <f t="shared" si="60"/>
        <v>#DIV/0!</v>
      </c>
      <c r="R123" s="117" t="e">
        <f t="shared" si="61"/>
        <v>#DIV/0!</v>
      </c>
      <c r="T123" s="167" t="s">
        <v>110</v>
      </c>
      <c r="U123" s="42"/>
      <c r="V123" s="195"/>
      <c r="W123" s="44" t="e">
        <f t="shared" si="62"/>
        <v>#DIV/0!</v>
      </c>
      <c r="X123" s="42"/>
      <c r="Y123" s="195"/>
      <c r="Z123" s="42" t="e">
        <f t="shared" si="63"/>
        <v>#DIV/0!</v>
      </c>
      <c r="AA123" s="117" t="e">
        <f t="shared" si="64"/>
        <v>#DIV/0!</v>
      </c>
      <c r="AB123" s="8"/>
      <c r="AC123" s="167" t="s">
        <v>110</v>
      </c>
      <c r="AD123" s="42"/>
      <c r="AE123" s="195"/>
      <c r="AF123" s="44" t="e">
        <f t="shared" si="65"/>
        <v>#DIV/0!</v>
      </c>
      <c r="AG123" s="42"/>
      <c r="AH123" s="195"/>
      <c r="AI123" s="42" t="e">
        <f t="shared" si="66"/>
        <v>#DIV/0!</v>
      </c>
      <c r="AJ123" s="117" t="e">
        <f t="shared" si="67"/>
        <v>#DIV/0!</v>
      </c>
      <c r="AL123" s="87"/>
      <c r="AM123" s="8"/>
    </row>
    <row r="124" spans="2:39" ht="15" customHeight="1" x14ac:dyDescent="0.3">
      <c r="B124" s="161" t="s">
        <v>94</v>
      </c>
      <c r="C124" s="174">
        <f>+C125+C126</f>
        <v>0</v>
      </c>
      <c r="D124" s="174">
        <f>+D125+D126</f>
        <v>0</v>
      </c>
      <c r="E124" s="163" t="e">
        <f t="shared" si="56"/>
        <v>#DIV/0!</v>
      </c>
      <c r="F124" s="174">
        <f>+F125+F126</f>
        <v>0</v>
      </c>
      <c r="G124" s="174">
        <f>+G125+G126</f>
        <v>0</v>
      </c>
      <c r="H124" s="163" t="e">
        <f t="shared" si="57"/>
        <v>#DIV/0!</v>
      </c>
      <c r="I124" s="164" t="e">
        <f t="shared" si="58"/>
        <v>#DIV/0!</v>
      </c>
      <c r="K124" s="161" t="s">
        <v>94</v>
      </c>
      <c r="L124" s="174">
        <f>+L125+L126</f>
        <v>0</v>
      </c>
      <c r="M124" s="174">
        <f>+M125+M126</f>
        <v>0</v>
      </c>
      <c r="N124" s="163" t="e">
        <f t="shared" si="59"/>
        <v>#DIV/0!</v>
      </c>
      <c r="O124" s="174">
        <f>+O125+O126</f>
        <v>0</v>
      </c>
      <c r="P124" s="174">
        <f>+P125+P126</f>
        <v>0</v>
      </c>
      <c r="Q124" s="162" t="e">
        <f t="shared" si="60"/>
        <v>#DIV/0!</v>
      </c>
      <c r="R124" s="164" t="e">
        <f t="shared" si="61"/>
        <v>#DIV/0!</v>
      </c>
      <c r="T124" s="161" t="s">
        <v>94</v>
      </c>
      <c r="U124" s="174">
        <f>+U125+U126</f>
        <v>0</v>
      </c>
      <c r="V124" s="174">
        <f>+V125+V126</f>
        <v>0</v>
      </c>
      <c r="W124" s="163" t="e">
        <f t="shared" si="62"/>
        <v>#DIV/0!</v>
      </c>
      <c r="X124" s="174">
        <f>+X125+X126</f>
        <v>0</v>
      </c>
      <c r="Y124" s="174">
        <f>+Y125+Y126</f>
        <v>0</v>
      </c>
      <c r="Z124" s="162" t="e">
        <f t="shared" si="63"/>
        <v>#DIV/0!</v>
      </c>
      <c r="AA124" s="164" t="e">
        <f t="shared" si="64"/>
        <v>#DIV/0!</v>
      </c>
      <c r="AB124" s="8"/>
      <c r="AC124" s="161" t="s">
        <v>94</v>
      </c>
      <c r="AD124" s="174">
        <f>+AD125+AD126</f>
        <v>0</v>
      </c>
      <c r="AE124" s="174">
        <f>+AE125+AE126</f>
        <v>0</v>
      </c>
      <c r="AF124" s="163" t="e">
        <f t="shared" si="65"/>
        <v>#DIV/0!</v>
      </c>
      <c r="AG124" s="174">
        <f>+AG125+AG126</f>
        <v>0</v>
      </c>
      <c r="AH124" s="174">
        <f>+AH125+AH126</f>
        <v>0</v>
      </c>
      <c r="AI124" s="162" t="e">
        <f t="shared" si="66"/>
        <v>#DIV/0!</v>
      </c>
      <c r="AJ124" s="164" t="e">
        <f t="shared" si="67"/>
        <v>#DIV/0!</v>
      </c>
      <c r="AL124" s="87"/>
      <c r="AM124" s="8"/>
    </row>
    <row r="125" spans="2:39" ht="15" customHeight="1" x14ac:dyDescent="0.3">
      <c r="B125" s="167" t="s">
        <v>161</v>
      </c>
      <c r="C125" s="42">
        <v>0</v>
      </c>
      <c r="D125" s="195">
        <v>0</v>
      </c>
      <c r="E125" s="44" t="e">
        <f t="shared" si="56"/>
        <v>#DIV/0!</v>
      </c>
      <c r="F125" s="42">
        <v>0</v>
      </c>
      <c r="G125" s="195">
        <v>0</v>
      </c>
      <c r="H125" s="44" t="e">
        <f t="shared" si="57"/>
        <v>#DIV/0!</v>
      </c>
      <c r="I125" s="117" t="e">
        <f t="shared" si="58"/>
        <v>#DIV/0!</v>
      </c>
      <c r="K125" s="167" t="s">
        <v>161</v>
      </c>
      <c r="L125" s="42">
        <v>0</v>
      </c>
      <c r="M125" s="195">
        <v>0</v>
      </c>
      <c r="N125" s="44" t="e">
        <f t="shared" si="59"/>
        <v>#DIV/0!</v>
      </c>
      <c r="O125" s="42">
        <v>0</v>
      </c>
      <c r="P125" s="195">
        <v>0</v>
      </c>
      <c r="Q125" s="42" t="e">
        <f t="shared" si="60"/>
        <v>#DIV/0!</v>
      </c>
      <c r="R125" s="117" t="e">
        <f t="shared" si="61"/>
        <v>#DIV/0!</v>
      </c>
      <c r="T125" s="167" t="s">
        <v>161</v>
      </c>
      <c r="U125" s="42">
        <v>0</v>
      </c>
      <c r="V125" s="195">
        <v>0</v>
      </c>
      <c r="W125" s="44" t="e">
        <f t="shared" si="62"/>
        <v>#DIV/0!</v>
      </c>
      <c r="X125" s="42">
        <v>0</v>
      </c>
      <c r="Y125" s="195">
        <v>0</v>
      </c>
      <c r="Z125" s="42" t="e">
        <f t="shared" si="63"/>
        <v>#DIV/0!</v>
      </c>
      <c r="AA125" s="117" t="e">
        <f t="shared" si="64"/>
        <v>#DIV/0!</v>
      </c>
      <c r="AB125" s="8"/>
      <c r="AC125" s="167" t="s">
        <v>161</v>
      </c>
      <c r="AD125" s="42">
        <v>0</v>
      </c>
      <c r="AE125" s="195">
        <v>0</v>
      </c>
      <c r="AF125" s="44" t="e">
        <f t="shared" si="65"/>
        <v>#DIV/0!</v>
      </c>
      <c r="AG125" s="42"/>
      <c r="AH125" s="195"/>
      <c r="AI125" s="42" t="e">
        <f t="shared" si="66"/>
        <v>#DIV/0!</v>
      </c>
      <c r="AJ125" s="117" t="e">
        <f t="shared" si="67"/>
        <v>#DIV/0!</v>
      </c>
      <c r="AL125" s="87"/>
      <c r="AM125" s="8"/>
    </row>
    <row r="126" spans="2:39" ht="15" customHeight="1" x14ac:dyDescent="0.3">
      <c r="B126" s="167" t="s">
        <v>110</v>
      </c>
      <c r="C126" s="42"/>
      <c r="D126" s="195"/>
      <c r="E126" s="44" t="e">
        <f t="shared" si="56"/>
        <v>#DIV/0!</v>
      </c>
      <c r="F126" s="42"/>
      <c r="G126" s="195"/>
      <c r="H126" s="44" t="e">
        <f t="shared" si="57"/>
        <v>#DIV/0!</v>
      </c>
      <c r="I126" s="164" t="e">
        <f t="shared" si="58"/>
        <v>#DIV/0!</v>
      </c>
      <c r="K126" s="167" t="s">
        <v>110</v>
      </c>
      <c r="L126" s="42"/>
      <c r="M126" s="195"/>
      <c r="N126" s="44" t="e">
        <f t="shared" si="59"/>
        <v>#DIV/0!</v>
      </c>
      <c r="O126" s="42"/>
      <c r="P126" s="195"/>
      <c r="Q126" s="42" t="e">
        <f t="shared" si="60"/>
        <v>#DIV/0!</v>
      </c>
      <c r="R126" s="164" t="e">
        <f t="shared" si="61"/>
        <v>#DIV/0!</v>
      </c>
      <c r="T126" s="167" t="s">
        <v>110</v>
      </c>
      <c r="U126" s="42"/>
      <c r="V126" s="195"/>
      <c r="W126" s="44" t="e">
        <f t="shared" si="62"/>
        <v>#DIV/0!</v>
      </c>
      <c r="X126" s="42"/>
      <c r="Y126" s="195"/>
      <c r="Z126" s="42" t="e">
        <f t="shared" si="63"/>
        <v>#DIV/0!</v>
      </c>
      <c r="AA126" s="164" t="e">
        <f t="shared" si="64"/>
        <v>#DIV/0!</v>
      </c>
      <c r="AB126" s="8"/>
      <c r="AC126" s="167" t="s">
        <v>110</v>
      </c>
      <c r="AD126" s="42"/>
      <c r="AE126" s="195"/>
      <c r="AF126" s="44" t="e">
        <f t="shared" si="65"/>
        <v>#DIV/0!</v>
      </c>
      <c r="AG126" s="42"/>
      <c r="AH126" s="195"/>
      <c r="AI126" s="42" t="e">
        <f t="shared" si="66"/>
        <v>#DIV/0!</v>
      </c>
      <c r="AJ126" s="164" t="e">
        <f t="shared" si="67"/>
        <v>#DIV/0!</v>
      </c>
      <c r="AL126" s="87"/>
      <c r="AM126" s="8"/>
    </row>
    <row r="127" spans="2:39" ht="15.75" customHeight="1" x14ac:dyDescent="0.3">
      <c r="B127" s="161" t="s">
        <v>95</v>
      </c>
      <c r="C127" s="174">
        <f>+C128+C129</f>
        <v>0</v>
      </c>
      <c r="D127" s="174">
        <f>+D128+D129</f>
        <v>0</v>
      </c>
      <c r="E127" s="163" t="e">
        <f t="shared" si="56"/>
        <v>#DIV/0!</v>
      </c>
      <c r="F127" s="174">
        <f>+F128+F129</f>
        <v>0</v>
      </c>
      <c r="G127" s="174">
        <f>+G128+G129</f>
        <v>0</v>
      </c>
      <c r="H127" s="163" t="e">
        <f t="shared" si="57"/>
        <v>#DIV/0!</v>
      </c>
      <c r="I127" s="164" t="e">
        <f t="shared" si="58"/>
        <v>#DIV/0!</v>
      </c>
      <c r="K127" s="161" t="s">
        <v>95</v>
      </c>
      <c r="L127" s="174">
        <f>+L128+L129</f>
        <v>0</v>
      </c>
      <c r="M127" s="174">
        <f>+M128+M129</f>
        <v>0</v>
      </c>
      <c r="N127" s="163" t="e">
        <f t="shared" si="59"/>
        <v>#DIV/0!</v>
      </c>
      <c r="O127" s="174">
        <f>+O128+O129</f>
        <v>0</v>
      </c>
      <c r="P127" s="174">
        <f>+P128+P129</f>
        <v>0</v>
      </c>
      <c r="Q127" s="162" t="e">
        <f t="shared" si="60"/>
        <v>#DIV/0!</v>
      </c>
      <c r="R127" s="164" t="e">
        <f t="shared" si="61"/>
        <v>#DIV/0!</v>
      </c>
      <c r="T127" s="161" t="s">
        <v>95</v>
      </c>
      <c r="U127" s="174">
        <f>+U128+U129</f>
        <v>0</v>
      </c>
      <c r="V127" s="174">
        <f>+V128+V129</f>
        <v>0</v>
      </c>
      <c r="W127" s="163" t="e">
        <f t="shared" si="62"/>
        <v>#DIV/0!</v>
      </c>
      <c r="X127" s="174">
        <f>+X128+X129</f>
        <v>0</v>
      </c>
      <c r="Y127" s="174">
        <f>+Y128+Y129</f>
        <v>0</v>
      </c>
      <c r="Z127" s="162" t="e">
        <f t="shared" si="63"/>
        <v>#DIV/0!</v>
      </c>
      <c r="AA127" s="164" t="e">
        <f t="shared" si="64"/>
        <v>#DIV/0!</v>
      </c>
      <c r="AB127" s="8"/>
      <c r="AC127" s="161" t="s">
        <v>95</v>
      </c>
      <c r="AD127" s="174">
        <f>+AD128+AD129</f>
        <v>0</v>
      </c>
      <c r="AE127" s="174">
        <f>+AE128+AE129</f>
        <v>0</v>
      </c>
      <c r="AF127" s="163" t="e">
        <f t="shared" si="65"/>
        <v>#DIV/0!</v>
      </c>
      <c r="AG127" s="174">
        <f>+AG128+AG129</f>
        <v>0</v>
      </c>
      <c r="AH127" s="174">
        <f>+AH128+AH129</f>
        <v>0</v>
      </c>
      <c r="AI127" s="162" t="e">
        <f t="shared" si="66"/>
        <v>#DIV/0!</v>
      </c>
      <c r="AJ127" s="164" t="e">
        <f t="shared" si="67"/>
        <v>#DIV/0!</v>
      </c>
      <c r="AL127" s="87"/>
      <c r="AM127" s="8"/>
    </row>
    <row r="128" spans="2:39" ht="15.75" customHeight="1" x14ac:dyDescent="0.3">
      <c r="B128" s="167" t="s">
        <v>161</v>
      </c>
      <c r="C128" s="42">
        <v>0</v>
      </c>
      <c r="D128" s="195">
        <v>0</v>
      </c>
      <c r="E128" s="44" t="e">
        <f t="shared" si="56"/>
        <v>#DIV/0!</v>
      </c>
      <c r="F128" s="42">
        <v>0</v>
      </c>
      <c r="G128" s="195">
        <v>0</v>
      </c>
      <c r="H128" s="44" t="e">
        <f t="shared" si="57"/>
        <v>#DIV/0!</v>
      </c>
      <c r="I128" s="117" t="e">
        <f t="shared" si="58"/>
        <v>#DIV/0!</v>
      </c>
      <c r="K128" s="167" t="s">
        <v>161</v>
      </c>
      <c r="L128" s="42">
        <v>0</v>
      </c>
      <c r="M128" s="195">
        <v>0</v>
      </c>
      <c r="N128" s="44" t="e">
        <f t="shared" si="59"/>
        <v>#DIV/0!</v>
      </c>
      <c r="O128" s="42">
        <v>0</v>
      </c>
      <c r="P128" s="195">
        <v>0</v>
      </c>
      <c r="Q128" s="42" t="e">
        <f t="shared" si="60"/>
        <v>#DIV/0!</v>
      </c>
      <c r="R128" s="117" t="e">
        <f t="shared" si="61"/>
        <v>#DIV/0!</v>
      </c>
      <c r="T128" s="167" t="s">
        <v>161</v>
      </c>
      <c r="U128" s="42">
        <v>0</v>
      </c>
      <c r="V128" s="195">
        <v>0</v>
      </c>
      <c r="W128" s="44" t="e">
        <f t="shared" si="62"/>
        <v>#DIV/0!</v>
      </c>
      <c r="X128" s="42">
        <v>0</v>
      </c>
      <c r="Y128" s="195">
        <v>0</v>
      </c>
      <c r="Z128" s="42" t="e">
        <f t="shared" si="63"/>
        <v>#DIV/0!</v>
      </c>
      <c r="AA128" s="117" t="e">
        <f t="shared" si="64"/>
        <v>#DIV/0!</v>
      </c>
      <c r="AB128" s="8"/>
      <c r="AC128" s="167" t="s">
        <v>161</v>
      </c>
      <c r="AD128" s="42">
        <v>0</v>
      </c>
      <c r="AE128" s="195">
        <v>0</v>
      </c>
      <c r="AF128" s="44" t="e">
        <f t="shared" si="65"/>
        <v>#DIV/0!</v>
      </c>
      <c r="AG128" s="42"/>
      <c r="AH128" s="195"/>
      <c r="AI128" s="42" t="e">
        <f t="shared" si="66"/>
        <v>#DIV/0!</v>
      </c>
      <c r="AJ128" s="117" t="e">
        <f t="shared" si="67"/>
        <v>#DIV/0!</v>
      </c>
      <c r="AL128" s="87"/>
      <c r="AM128" s="8"/>
    </row>
    <row r="129" spans="2:39" ht="15.75" customHeight="1" x14ac:dyDescent="0.3">
      <c r="B129" s="167" t="s">
        <v>110</v>
      </c>
      <c r="C129" s="42"/>
      <c r="D129" s="195"/>
      <c r="E129" s="44" t="e">
        <f t="shared" si="56"/>
        <v>#DIV/0!</v>
      </c>
      <c r="F129" s="42"/>
      <c r="G129" s="195"/>
      <c r="H129" s="44" t="e">
        <f t="shared" si="57"/>
        <v>#DIV/0!</v>
      </c>
      <c r="I129" s="117" t="e">
        <f t="shared" si="58"/>
        <v>#DIV/0!</v>
      </c>
      <c r="K129" s="167" t="s">
        <v>110</v>
      </c>
      <c r="L129" s="42"/>
      <c r="M129" s="195"/>
      <c r="N129" s="44" t="e">
        <f t="shared" si="59"/>
        <v>#DIV/0!</v>
      </c>
      <c r="O129" s="42"/>
      <c r="P129" s="195"/>
      <c r="Q129" s="42" t="e">
        <f t="shared" si="60"/>
        <v>#DIV/0!</v>
      </c>
      <c r="R129" s="117" t="e">
        <f t="shared" si="61"/>
        <v>#DIV/0!</v>
      </c>
      <c r="T129" s="167" t="s">
        <v>110</v>
      </c>
      <c r="U129" s="42"/>
      <c r="V129" s="195"/>
      <c r="W129" s="44" t="e">
        <f t="shared" si="62"/>
        <v>#DIV/0!</v>
      </c>
      <c r="X129" s="42"/>
      <c r="Y129" s="195"/>
      <c r="Z129" s="42" t="e">
        <f t="shared" si="63"/>
        <v>#DIV/0!</v>
      </c>
      <c r="AA129" s="117" t="e">
        <f t="shared" si="64"/>
        <v>#DIV/0!</v>
      </c>
      <c r="AB129" s="8"/>
      <c r="AC129" s="167" t="s">
        <v>110</v>
      </c>
      <c r="AD129" s="42"/>
      <c r="AE129" s="195"/>
      <c r="AF129" s="44" t="e">
        <f t="shared" si="65"/>
        <v>#DIV/0!</v>
      </c>
      <c r="AG129" s="42"/>
      <c r="AH129" s="195"/>
      <c r="AI129" s="42" t="e">
        <f t="shared" si="66"/>
        <v>#DIV/0!</v>
      </c>
      <c r="AJ129" s="117" t="e">
        <f t="shared" si="67"/>
        <v>#DIV/0!</v>
      </c>
      <c r="AL129" s="87"/>
      <c r="AM129" s="8"/>
    </row>
    <row r="130" spans="2:39" ht="23.25" customHeight="1" x14ac:dyDescent="0.3">
      <c r="B130" s="161" t="s">
        <v>97</v>
      </c>
      <c r="C130" s="174">
        <f>+C131+C132</f>
        <v>1</v>
      </c>
      <c r="D130" s="174">
        <f>+D131+D132</f>
        <v>328</v>
      </c>
      <c r="E130" s="163">
        <f t="shared" si="56"/>
        <v>328</v>
      </c>
      <c r="F130" s="174">
        <f>+F131+F132</f>
        <v>1</v>
      </c>
      <c r="G130" s="174">
        <f>+G131+G132</f>
        <v>301</v>
      </c>
      <c r="H130" s="163">
        <f t="shared" si="57"/>
        <v>301</v>
      </c>
      <c r="I130" s="164">
        <f t="shared" si="58"/>
        <v>-8.2317073170731711E-2</v>
      </c>
      <c r="K130" s="161" t="s">
        <v>97</v>
      </c>
      <c r="L130" s="174">
        <f>+L131+L132</f>
        <v>0</v>
      </c>
      <c r="M130" s="174">
        <f>+M131+M132</f>
        <v>0</v>
      </c>
      <c r="N130" s="163" t="e">
        <f t="shared" si="59"/>
        <v>#DIV/0!</v>
      </c>
      <c r="O130" s="174">
        <f>+O131+O132</f>
        <v>1</v>
      </c>
      <c r="P130" s="174">
        <f>+P131+P132</f>
        <v>0</v>
      </c>
      <c r="Q130" s="162">
        <f t="shared" si="60"/>
        <v>0</v>
      </c>
      <c r="R130" s="164" t="e">
        <f t="shared" si="61"/>
        <v>#DIV/0!</v>
      </c>
      <c r="T130" s="161" t="s">
        <v>97</v>
      </c>
      <c r="U130" s="174">
        <f>+U131+U132</f>
        <v>0</v>
      </c>
      <c r="V130" s="174">
        <f>+V131+V132</f>
        <v>0</v>
      </c>
      <c r="W130" s="163" t="e">
        <f t="shared" si="62"/>
        <v>#DIV/0!</v>
      </c>
      <c r="X130" s="174">
        <f>+X131+X132</f>
        <v>0</v>
      </c>
      <c r="Y130" s="174">
        <f>+Y131+Y132</f>
        <v>0</v>
      </c>
      <c r="Z130" s="162" t="e">
        <f t="shared" si="63"/>
        <v>#DIV/0!</v>
      </c>
      <c r="AA130" s="164" t="e">
        <f t="shared" si="64"/>
        <v>#DIV/0!</v>
      </c>
      <c r="AB130" s="8"/>
      <c r="AC130" s="161" t="s">
        <v>97</v>
      </c>
      <c r="AD130" s="174">
        <f>+AD131+AD132</f>
        <v>0</v>
      </c>
      <c r="AE130" s="174">
        <f>+AE131+AE132</f>
        <v>0</v>
      </c>
      <c r="AF130" s="163" t="e">
        <f t="shared" si="65"/>
        <v>#DIV/0!</v>
      </c>
      <c r="AG130" s="174">
        <f>+AG131+AG132</f>
        <v>0</v>
      </c>
      <c r="AH130" s="174">
        <f>+AH131+AH132</f>
        <v>0</v>
      </c>
      <c r="AI130" s="162" t="e">
        <f t="shared" si="66"/>
        <v>#DIV/0!</v>
      </c>
      <c r="AJ130" s="164" t="e">
        <f t="shared" si="67"/>
        <v>#DIV/0!</v>
      </c>
      <c r="AL130" s="87"/>
      <c r="AM130" s="8"/>
    </row>
    <row r="131" spans="2:39" ht="23.25" customHeight="1" x14ac:dyDescent="0.3">
      <c r="B131" s="167" t="s">
        <v>161</v>
      </c>
      <c r="C131" s="42">
        <v>1</v>
      </c>
      <c r="D131" s="195">
        <v>328</v>
      </c>
      <c r="E131" s="44">
        <f t="shared" si="56"/>
        <v>328</v>
      </c>
      <c r="F131" s="42">
        <v>1</v>
      </c>
      <c r="G131" s="195">
        <v>301</v>
      </c>
      <c r="H131" s="44">
        <f t="shared" si="57"/>
        <v>301</v>
      </c>
      <c r="I131" s="117">
        <f t="shared" si="58"/>
        <v>-8.2317073170731711E-2</v>
      </c>
      <c r="K131" s="167" t="s">
        <v>161</v>
      </c>
      <c r="L131" s="42">
        <v>0</v>
      </c>
      <c r="M131" s="195">
        <v>0</v>
      </c>
      <c r="N131" s="44" t="e">
        <f t="shared" si="59"/>
        <v>#DIV/0!</v>
      </c>
      <c r="O131" s="42">
        <v>1</v>
      </c>
      <c r="P131" s="195">
        <v>0</v>
      </c>
      <c r="Q131" s="42">
        <f t="shared" si="60"/>
        <v>0</v>
      </c>
      <c r="R131" s="117" t="e">
        <f t="shared" si="61"/>
        <v>#DIV/0!</v>
      </c>
      <c r="T131" s="167" t="s">
        <v>161</v>
      </c>
      <c r="U131" s="42">
        <v>0</v>
      </c>
      <c r="V131" s="195">
        <v>0</v>
      </c>
      <c r="W131" s="44" t="e">
        <f t="shared" si="62"/>
        <v>#DIV/0!</v>
      </c>
      <c r="X131" s="42">
        <v>0</v>
      </c>
      <c r="Y131" s="195">
        <v>0</v>
      </c>
      <c r="Z131" s="42" t="e">
        <f t="shared" si="63"/>
        <v>#DIV/0!</v>
      </c>
      <c r="AA131" s="117" t="e">
        <f t="shared" si="64"/>
        <v>#DIV/0!</v>
      </c>
      <c r="AB131" s="8"/>
      <c r="AC131" s="167" t="s">
        <v>161</v>
      </c>
      <c r="AD131" s="42">
        <v>0</v>
      </c>
      <c r="AE131" s="195">
        <v>0</v>
      </c>
      <c r="AF131" s="44" t="e">
        <f t="shared" si="65"/>
        <v>#DIV/0!</v>
      </c>
      <c r="AG131" s="42"/>
      <c r="AH131" s="195"/>
      <c r="AI131" s="42" t="e">
        <f t="shared" si="66"/>
        <v>#DIV/0!</v>
      </c>
      <c r="AJ131" s="117" t="e">
        <f t="shared" si="67"/>
        <v>#DIV/0!</v>
      </c>
      <c r="AL131" s="87"/>
      <c r="AM131" s="8"/>
    </row>
    <row r="132" spans="2:39" ht="23.25" customHeight="1" x14ac:dyDescent="0.3">
      <c r="B132" s="167" t="s">
        <v>110</v>
      </c>
      <c r="C132" s="42"/>
      <c r="D132" s="195"/>
      <c r="E132" s="44" t="e">
        <f t="shared" si="56"/>
        <v>#DIV/0!</v>
      </c>
      <c r="F132" s="42"/>
      <c r="G132" s="195"/>
      <c r="H132" s="44" t="e">
        <f t="shared" si="57"/>
        <v>#DIV/0!</v>
      </c>
      <c r="I132" s="117" t="e">
        <f t="shared" si="58"/>
        <v>#DIV/0!</v>
      </c>
      <c r="K132" s="167" t="s">
        <v>110</v>
      </c>
      <c r="L132" s="42"/>
      <c r="M132" s="195"/>
      <c r="N132" s="44" t="e">
        <f t="shared" si="59"/>
        <v>#DIV/0!</v>
      </c>
      <c r="O132" s="42"/>
      <c r="P132" s="195"/>
      <c r="Q132" s="42" t="e">
        <f t="shared" si="60"/>
        <v>#DIV/0!</v>
      </c>
      <c r="R132" s="117" t="e">
        <f t="shared" si="61"/>
        <v>#DIV/0!</v>
      </c>
      <c r="T132" s="167" t="s">
        <v>110</v>
      </c>
      <c r="U132" s="42"/>
      <c r="V132" s="195"/>
      <c r="W132" s="44" t="e">
        <f t="shared" si="62"/>
        <v>#DIV/0!</v>
      </c>
      <c r="X132" s="42"/>
      <c r="Y132" s="195"/>
      <c r="Z132" s="42" t="e">
        <f t="shared" si="63"/>
        <v>#DIV/0!</v>
      </c>
      <c r="AA132" s="117" t="e">
        <f t="shared" si="64"/>
        <v>#DIV/0!</v>
      </c>
      <c r="AB132" s="8"/>
      <c r="AC132" s="167" t="s">
        <v>110</v>
      </c>
      <c r="AD132" s="42"/>
      <c r="AE132" s="195"/>
      <c r="AF132" s="44" t="e">
        <f t="shared" si="65"/>
        <v>#DIV/0!</v>
      </c>
      <c r="AG132" s="42"/>
      <c r="AH132" s="195"/>
      <c r="AI132" s="42" t="e">
        <f t="shared" si="66"/>
        <v>#DIV/0!</v>
      </c>
      <c r="AJ132" s="117" t="e">
        <f t="shared" si="67"/>
        <v>#DIV/0!</v>
      </c>
      <c r="AL132" s="87"/>
      <c r="AM132" s="8"/>
    </row>
    <row r="133" spans="2:39" ht="23.25" customHeight="1" x14ac:dyDescent="0.3">
      <c r="B133" s="161" t="s">
        <v>98</v>
      </c>
      <c r="C133" s="174">
        <f>+C134+C135</f>
        <v>0</v>
      </c>
      <c r="D133" s="174">
        <f>+D134+D135</f>
        <v>0</v>
      </c>
      <c r="E133" s="163" t="e">
        <f t="shared" si="56"/>
        <v>#DIV/0!</v>
      </c>
      <c r="F133" s="174">
        <f>+F134+F135</f>
        <v>0</v>
      </c>
      <c r="G133" s="174">
        <f>+G134+G135</f>
        <v>0</v>
      </c>
      <c r="H133" s="163" t="e">
        <f t="shared" si="57"/>
        <v>#DIV/0!</v>
      </c>
      <c r="I133" s="164" t="e">
        <f t="shared" si="58"/>
        <v>#DIV/0!</v>
      </c>
      <c r="K133" s="161" t="s">
        <v>98</v>
      </c>
      <c r="L133" s="174">
        <f>+L134+L135</f>
        <v>1</v>
      </c>
      <c r="M133" s="174">
        <f>+M134+M135</f>
        <v>68</v>
      </c>
      <c r="N133" s="163">
        <f t="shared" si="59"/>
        <v>68</v>
      </c>
      <c r="O133" s="174">
        <f>+O134+O135</f>
        <v>0</v>
      </c>
      <c r="P133" s="174">
        <f>+P134+P135</f>
        <v>0</v>
      </c>
      <c r="Q133" s="162" t="e">
        <f t="shared" si="60"/>
        <v>#DIV/0!</v>
      </c>
      <c r="R133" s="164" t="e">
        <f t="shared" si="61"/>
        <v>#DIV/0!</v>
      </c>
      <c r="T133" s="161" t="s">
        <v>98</v>
      </c>
      <c r="U133" s="174">
        <f>+U134+U135</f>
        <v>0</v>
      </c>
      <c r="V133" s="174">
        <f>+V134+V135</f>
        <v>0</v>
      </c>
      <c r="W133" s="163" t="e">
        <f t="shared" si="62"/>
        <v>#DIV/0!</v>
      </c>
      <c r="X133" s="174">
        <f>+X134+X135</f>
        <v>0</v>
      </c>
      <c r="Y133" s="174">
        <f>+Y134+Y135</f>
        <v>0</v>
      </c>
      <c r="Z133" s="162" t="e">
        <f t="shared" si="63"/>
        <v>#DIV/0!</v>
      </c>
      <c r="AA133" s="164" t="e">
        <f t="shared" si="64"/>
        <v>#DIV/0!</v>
      </c>
      <c r="AB133" s="8"/>
      <c r="AC133" s="161" t="s">
        <v>98</v>
      </c>
      <c r="AD133" s="174">
        <f>+AD134+AD135</f>
        <v>0</v>
      </c>
      <c r="AE133" s="174">
        <f>+AE134+AE135</f>
        <v>0</v>
      </c>
      <c r="AF133" s="163" t="e">
        <f t="shared" si="65"/>
        <v>#DIV/0!</v>
      </c>
      <c r="AG133" s="174">
        <f>+AG134+AG135</f>
        <v>0</v>
      </c>
      <c r="AH133" s="174">
        <f>+AH134+AH135</f>
        <v>0</v>
      </c>
      <c r="AI133" s="162" t="e">
        <f t="shared" si="66"/>
        <v>#DIV/0!</v>
      </c>
      <c r="AJ133" s="164" t="e">
        <f t="shared" si="67"/>
        <v>#DIV/0!</v>
      </c>
      <c r="AL133" s="87"/>
      <c r="AM133" s="8"/>
    </row>
    <row r="134" spans="2:39" ht="23.25" customHeight="1" x14ac:dyDescent="0.3">
      <c r="B134" s="167" t="s">
        <v>161</v>
      </c>
      <c r="C134" s="42">
        <v>0</v>
      </c>
      <c r="D134" s="195">
        <v>0</v>
      </c>
      <c r="E134" s="44" t="e">
        <f t="shared" si="56"/>
        <v>#DIV/0!</v>
      </c>
      <c r="F134" s="42">
        <v>0</v>
      </c>
      <c r="G134" s="195">
        <v>0</v>
      </c>
      <c r="H134" s="44" t="e">
        <f>+G134/F134</f>
        <v>#DIV/0!</v>
      </c>
      <c r="I134" s="117" t="e">
        <f t="shared" si="58"/>
        <v>#DIV/0!</v>
      </c>
      <c r="K134" s="167" t="s">
        <v>161</v>
      </c>
      <c r="L134" s="42">
        <v>1</v>
      </c>
      <c r="M134" s="195">
        <v>68</v>
      </c>
      <c r="N134" s="44">
        <f t="shared" si="59"/>
        <v>68</v>
      </c>
      <c r="O134" s="42">
        <v>0</v>
      </c>
      <c r="P134" s="195">
        <v>0</v>
      </c>
      <c r="Q134" s="42" t="e">
        <f>+P134/O134</f>
        <v>#DIV/0!</v>
      </c>
      <c r="R134" s="117" t="e">
        <f t="shared" si="61"/>
        <v>#DIV/0!</v>
      </c>
      <c r="T134" s="167" t="s">
        <v>161</v>
      </c>
      <c r="U134" s="42">
        <v>0</v>
      </c>
      <c r="V134" s="195">
        <v>0</v>
      </c>
      <c r="W134" s="44" t="e">
        <f t="shared" si="62"/>
        <v>#DIV/0!</v>
      </c>
      <c r="X134" s="42">
        <v>0</v>
      </c>
      <c r="Y134" s="195">
        <v>0</v>
      </c>
      <c r="Z134" s="42" t="e">
        <f>+Y134/X134</f>
        <v>#DIV/0!</v>
      </c>
      <c r="AA134" s="117" t="e">
        <f t="shared" si="64"/>
        <v>#DIV/0!</v>
      </c>
      <c r="AB134" s="8"/>
      <c r="AC134" s="167" t="s">
        <v>161</v>
      </c>
      <c r="AD134" s="42">
        <v>0</v>
      </c>
      <c r="AE134" s="195">
        <v>0</v>
      </c>
      <c r="AF134" s="44" t="e">
        <f t="shared" si="65"/>
        <v>#DIV/0!</v>
      </c>
      <c r="AG134" s="42"/>
      <c r="AH134" s="195"/>
      <c r="AI134" s="42" t="e">
        <f>+AH134/AG134</f>
        <v>#DIV/0!</v>
      </c>
      <c r="AJ134" s="117" t="e">
        <f t="shared" si="67"/>
        <v>#DIV/0!</v>
      </c>
      <c r="AL134" s="87"/>
      <c r="AM134" s="8"/>
    </row>
    <row r="135" spans="2:39" ht="23.25" customHeight="1" thickBot="1" x14ac:dyDescent="0.35">
      <c r="B135" s="196" t="s">
        <v>110</v>
      </c>
      <c r="C135" s="46"/>
      <c r="D135" s="197"/>
      <c r="E135" s="48" t="e">
        <f t="shared" si="56"/>
        <v>#DIV/0!</v>
      </c>
      <c r="F135" s="46"/>
      <c r="G135" s="197"/>
      <c r="H135" s="48" t="e">
        <f t="shared" ref="H135" si="68">+G135/F135</f>
        <v>#DIV/0!</v>
      </c>
      <c r="I135" s="198" t="e">
        <f t="shared" si="58"/>
        <v>#DIV/0!</v>
      </c>
      <c r="K135" s="196" t="s">
        <v>110</v>
      </c>
      <c r="L135" s="46"/>
      <c r="M135" s="197"/>
      <c r="N135" s="48" t="e">
        <f t="shared" si="59"/>
        <v>#DIV/0!</v>
      </c>
      <c r="O135" s="46"/>
      <c r="P135" s="197"/>
      <c r="Q135" s="46" t="e">
        <f t="shared" ref="Q135" si="69">+P135/O135</f>
        <v>#DIV/0!</v>
      </c>
      <c r="R135" s="198" t="e">
        <f t="shared" si="61"/>
        <v>#DIV/0!</v>
      </c>
      <c r="T135" s="196" t="s">
        <v>110</v>
      </c>
      <c r="U135" s="46"/>
      <c r="V135" s="197"/>
      <c r="W135" s="48" t="e">
        <f t="shared" si="62"/>
        <v>#DIV/0!</v>
      </c>
      <c r="X135" s="46"/>
      <c r="Y135" s="197"/>
      <c r="Z135" s="46" t="e">
        <f t="shared" ref="Z135" si="70">+Y135/X135</f>
        <v>#DIV/0!</v>
      </c>
      <c r="AA135" s="198" t="e">
        <f t="shared" si="64"/>
        <v>#DIV/0!</v>
      </c>
      <c r="AB135" s="8"/>
      <c r="AC135" s="196" t="s">
        <v>110</v>
      </c>
      <c r="AD135" s="46"/>
      <c r="AE135" s="197"/>
      <c r="AF135" s="48" t="e">
        <f t="shared" si="65"/>
        <v>#DIV/0!</v>
      </c>
      <c r="AG135" s="46"/>
      <c r="AH135" s="197"/>
      <c r="AI135" s="46" t="e">
        <f t="shared" ref="AI135" si="71">+AH135/AG135</f>
        <v>#DIV/0!</v>
      </c>
      <c r="AJ135" s="198" t="e">
        <f t="shared" si="67"/>
        <v>#DIV/0!</v>
      </c>
      <c r="AL135" s="87"/>
      <c r="AM135" s="8"/>
    </row>
    <row r="136" spans="2:39" ht="15.75" customHeight="1" thickBot="1" x14ac:dyDescent="0.35">
      <c r="B136" s="51" t="s">
        <v>64</v>
      </c>
      <c r="C136" s="52">
        <f>+C133+C130+C127+C124+C121+C118+C115+C112+C109+C106+C103+C100+C97</f>
        <v>33</v>
      </c>
      <c r="D136" s="52">
        <f>+D133+D130+D127+D124+D121+D118+D115+D112+D109+D106+D103+D100+D97</f>
        <v>58798</v>
      </c>
      <c r="E136" s="181">
        <f t="shared" si="56"/>
        <v>1781.7575757575758</v>
      </c>
      <c r="F136" s="52">
        <f>+F133+F130+F127+F124+F121+F118+F115+F112+F109+F106+F103+F100+F97</f>
        <v>30</v>
      </c>
      <c r="G136" s="52">
        <f>+G133+G130+G127+G124+G121+G118+G115+G112+G109+G106+G103+G100+G97</f>
        <v>62992</v>
      </c>
      <c r="H136" s="181">
        <f>+G136/F136</f>
        <v>2099.7333333333331</v>
      </c>
      <c r="I136" s="112">
        <f t="shared" si="58"/>
        <v>0.17846185244396057</v>
      </c>
      <c r="K136" s="51" t="s">
        <v>64</v>
      </c>
      <c r="L136" s="52">
        <f>+L133+L130+L127+L124+L121+L118+L115+L112+L109+L106+L103+L100+L97</f>
        <v>7</v>
      </c>
      <c r="M136" s="52">
        <f>+M133+M130+M127+M124+M121+M118+M115+M112+M109+M106+M103+M100+M97</f>
        <v>10772</v>
      </c>
      <c r="N136" s="181">
        <f t="shared" si="59"/>
        <v>1538.8571428571429</v>
      </c>
      <c r="O136" s="52">
        <f>+O133+O130+O127+O124+O121+O118+O115+O112+O109+O106+O103+O100+O97</f>
        <v>1</v>
      </c>
      <c r="P136" s="52">
        <f>+P133+P130+P127+P124+P121+P118+P115+P112+P109+P106+P103+P100+P97</f>
        <v>0</v>
      </c>
      <c r="Q136" s="129">
        <f>+P136/O136</f>
        <v>0</v>
      </c>
      <c r="R136" s="112">
        <f t="shared" si="61"/>
        <v>-1</v>
      </c>
      <c r="T136" s="51" t="s">
        <v>64</v>
      </c>
      <c r="U136" s="52">
        <f>+U133+U130+U127+U124+U121+U118+U115+U112+U109+U106+U103+U100+U97</f>
        <v>5</v>
      </c>
      <c r="V136" s="52">
        <f>+V133+V130+V127+V124+V121+V118+V115+V112+V109+V106+V103+V100+V97</f>
        <v>12462</v>
      </c>
      <c r="W136" s="181">
        <f t="shared" si="62"/>
        <v>2492.4</v>
      </c>
      <c r="X136" s="52">
        <f>+X133+X130+X127+X124+X121+X118+X115+X112+X109+X106+X103+X100+X97</f>
        <v>0</v>
      </c>
      <c r="Y136" s="52">
        <f>+Y133+Y130+Y127+Y124+Y121+Y118+Y115+Y112+Y109+Y106+Y103+Y100+Y97</f>
        <v>0</v>
      </c>
      <c r="Z136" s="129" t="e">
        <f>+Y136/X136</f>
        <v>#DIV/0!</v>
      </c>
      <c r="AA136" s="112" t="e">
        <f t="shared" si="64"/>
        <v>#DIV/0!</v>
      </c>
      <c r="AB136" s="8"/>
      <c r="AC136" s="51" t="s">
        <v>64</v>
      </c>
      <c r="AD136" s="52">
        <f>+AD133+AD130+AD127+AD124+AD121+AD118+AD115+AD112+AD109+AD106+AD103+AD100+AD97</f>
        <v>38</v>
      </c>
      <c r="AE136" s="52">
        <f>+AE133+AE130+AE127+AE124+AE121+AE118+AE115+AE112+AE109+AE106+AE103+AE100+AE97</f>
        <v>71497</v>
      </c>
      <c r="AF136" s="181">
        <f t="shared" si="65"/>
        <v>1881.5</v>
      </c>
      <c r="AG136" s="52">
        <f>+AG133+AG130+AG127+AG124+AG121+AG118+AG115+AG112+AG109+AG106+AG103+AG100+AG97</f>
        <v>0</v>
      </c>
      <c r="AH136" s="52">
        <f>+AH133+AH130+AH127+AH124+AH121+AH118+AH115+AH112+AH109+AH106+AH103+AH100+AH97</f>
        <v>0</v>
      </c>
      <c r="AI136" s="129" t="e">
        <f>+AH136/AG136</f>
        <v>#DIV/0!</v>
      </c>
      <c r="AJ136" s="112" t="e">
        <f t="shared" si="67"/>
        <v>#DIV/0!</v>
      </c>
      <c r="AL136" s="87"/>
      <c r="AM136" s="8"/>
    </row>
    <row r="137" spans="2:39" ht="15" customHeight="1" x14ac:dyDescent="0.3">
      <c r="AB137" s="8"/>
      <c r="AL137" s="87"/>
      <c r="AM137" s="8"/>
    </row>
    <row r="138" spans="2:39" ht="15" customHeight="1" x14ac:dyDescent="0.3">
      <c r="AB138" s="8"/>
      <c r="AL138" s="87"/>
      <c r="AM138" s="8"/>
    </row>
    <row r="139" spans="2:39" ht="15.75" customHeight="1" thickBot="1" x14ac:dyDescent="0.35">
      <c r="B139" s="57" t="s">
        <v>74</v>
      </c>
      <c r="K139" s="57" t="s">
        <v>75</v>
      </c>
      <c r="T139" s="57" t="s">
        <v>76</v>
      </c>
      <c r="AB139" s="8"/>
      <c r="AC139" s="57" t="s">
        <v>77</v>
      </c>
      <c r="AL139" s="87"/>
      <c r="AM139" s="8"/>
    </row>
    <row r="140" spans="2:39" x14ac:dyDescent="0.3">
      <c r="B140" s="454" t="s">
        <v>80</v>
      </c>
      <c r="C140" s="528">
        <v>2019</v>
      </c>
      <c r="D140" s="541"/>
      <c r="E140" s="529"/>
      <c r="F140" s="532">
        <v>2020</v>
      </c>
      <c r="G140" s="540"/>
      <c r="H140" s="533"/>
      <c r="I140" s="156" t="s">
        <v>60</v>
      </c>
      <c r="K140" s="454" t="s">
        <v>80</v>
      </c>
      <c r="L140" s="528">
        <v>2019</v>
      </c>
      <c r="M140" s="541"/>
      <c r="N140" s="529"/>
      <c r="O140" s="532">
        <v>2020</v>
      </c>
      <c r="P140" s="540"/>
      <c r="Q140" s="533"/>
      <c r="R140" s="156" t="s">
        <v>60</v>
      </c>
      <c r="T140" s="454" t="s">
        <v>80</v>
      </c>
      <c r="U140" s="528">
        <v>2019</v>
      </c>
      <c r="V140" s="541"/>
      <c r="W140" s="529"/>
      <c r="X140" s="532">
        <v>2020</v>
      </c>
      <c r="Y140" s="540"/>
      <c r="Z140" s="533"/>
      <c r="AA140" s="156" t="s">
        <v>60</v>
      </c>
      <c r="AB140" s="8"/>
      <c r="AC140" s="454" t="s">
        <v>80</v>
      </c>
      <c r="AD140" s="528">
        <v>2019</v>
      </c>
      <c r="AE140" s="541"/>
      <c r="AF140" s="529"/>
      <c r="AG140" s="532">
        <v>2020</v>
      </c>
      <c r="AH140" s="540"/>
      <c r="AI140" s="533"/>
      <c r="AJ140" s="156" t="s">
        <v>60</v>
      </c>
      <c r="AL140" s="87"/>
      <c r="AM140" s="8"/>
    </row>
    <row r="141" spans="2:39" ht="29.4" thickBot="1" x14ac:dyDescent="0.35">
      <c r="B141" s="455"/>
      <c r="C141" s="29" t="s">
        <v>156</v>
      </c>
      <c r="D141" s="29" t="s">
        <v>62</v>
      </c>
      <c r="E141" s="158" t="s">
        <v>160</v>
      </c>
      <c r="F141" s="29" t="s">
        <v>156</v>
      </c>
      <c r="G141" s="29" t="s">
        <v>62</v>
      </c>
      <c r="H141" s="158" t="s">
        <v>160</v>
      </c>
      <c r="I141" s="159" t="s">
        <v>160</v>
      </c>
      <c r="K141" s="455"/>
      <c r="L141" s="29" t="s">
        <v>156</v>
      </c>
      <c r="M141" s="29" t="s">
        <v>62</v>
      </c>
      <c r="N141" s="158" t="s">
        <v>160</v>
      </c>
      <c r="O141" s="29" t="s">
        <v>156</v>
      </c>
      <c r="P141" s="29" t="s">
        <v>62</v>
      </c>
      <c r="Q141" s="30" t="s">
        <v>160</v>
      </c>
      <c r="R141" s="159" t="s">
        <v>160</v>
      </c>
      <c r="T141" s="455"/>
      <c r="U141" s="29" t="s">
        <v>156</v>
      </c>
      <c r="V141" s="29" t="s">
        <v>62</v>
      </c>
      <c r="W141" s="158" t="s">
        <v>160</v>
      </c>
      <c r="X141" s="29" t="s">
        <v>156</v>
      </c>
      <c r="Y141" s="29" t="s">
        <v>62</v>
      </c>
      <c r="Z141" s="30" t="s">
        <v>160</v>
      </c>
      <c r="AA141" s="159" t="s">
        <v>160</v>
      </c>
      <c r="AB141" s="8"/>
      <c r="AC141" s="455"/>
      <c r="AD141" s="29" t="s">
        <v>156</v>
      </c>
      <c r="AE141" s="29" t="s">
        <v>62</v>
      </c>
      <c r="AF141" s="158" t="s">
        <v>160</v>
      </c>
      <c r="AG141" s="29" t="s">
        <v>156</v>
      </c>
      <c r="AH141" s="29" t="s">
        <v>62</v>
      </c>
      <c r="AI141" s="30" t="s">
        <v>160</v>
      </c>
      <c r="AJ141" s="159" t="s">
        <v>160</v>
      </c>
      <c r="AL141" s="87"/>
      <c r="AM141" s="8"/>
    </row>
    <row r="142" spans="2:39" ht="15" customHeight="1" x14ac:dyDescent="0.3">
      <c r="B142" s="161" t="s">
        <v>84</v>
      </c>
      <c r="C142" s="162">
        <f>+C143+C144</f>
        <v>0</v>
      </c>
      <c r="D142" s="144">
        <f>+D143+D144</f>
        <v>0</v>
      </c>
      <c r="E142" s="163" t="e">
        <f>+D142/C142</f>
        <v>#DIV/0!</v>
      </c>
      <c r="F142" s="162">
        <f>+F143+F144</f>
        <v>0</v>
      </c>
      <c r="G142" s="144">
        <f>+G143+G144</f>
        <v>0</v>
      </c>
      <c r="H142" s="163" t="e">
        <f>+G142/F142</f>
        <v>#DIV/0!</v>
      </c>
      <c r="I142" s="164" t="e">
        <f>+(H142-E142)/E142</f>
        <v>#DIV/0!</v>
      </c>
      <c r="K142" s="161" t="s">
        <v>84</v>
      </c>
      <c r="L142" s="162">
        <f>+L143+L144</f>
        <v>0</v>
      </c>
      <c r="M142" s="144">
        <f>+M143+M144</f>
        <v>0</v>
      </c>
      <c r="N142" s="163" t="e">
        <f>+M142/L142</f>
        <v>#DIV/0!</v>
      </c>
      <c r="O142" s="162">
        <f>+O143+O144</f>
        <v>0</v>
      </c>
      <c r="P142" s="144">
        <f>+P143+P144</f>
        <v>0</v>
      </c>
      <c r="Q142" s="162" t="e">
        <f>+P142/O142</f>
        <v>#DIV/0!</v>
      </c>
      <c r="R142" s="164" t="e">
        <f>+(Q142-N142)/N142</f>
        <v>#DIV/0!</v>
      </c>
      <c r="T142" s="161" t="s">
        <v>84</v>
      </c>
      <c r="U142" s="162">
        <f>+U143+U144</f>
        <v>0</v>
      </c>
      <c r="V142" s="144">
        <f>+V143+V144</f>
        <v>0</v>
      </c>
      <c r="W142" s="163" t="e">
        <f>+V142/U142</f>
        <v>#DIV/0!</v>
      </c>
      <c r="X142" s="162">
        <f>+X143+X144</f>
        <v>0</v>
      </c>
      <c r="Y142" s="144">
        <f>+Y143+Y144</f>
        <v>0</v>
      </c>
      <c r="Z142" s="162" t="e">
        <f>+Y142/X142</f>
        <v>#DIV/0!</v>
      </c>
      <c r="AA142" s="164" t="e">
        <f>+(Z142-W142)/W142</f>
        <v>#DIV/0!</v>
      </c>
      <c r="AB142" s="8"/>
      <c r="AC142" s="161" t="s">
        <v>84</v>
      </c>
      <c r="AD142" s="162">
        <f>+AD143+AD144</f>
        <v>0</v>
      </c>
      <c r="AE142" s="144">
        <f>+AE143+AE144</f>
        <v>0</v>
      </c>
      <c r="AF142" s="163" t="e">
        <f>+AE142/AD142</f>
        <v>#DIV/0!</v>
      </c>
      <c r="AG142" s="162">
        <f>+AG143+AG144</f>
        <v>0</v>
      </c>
      <c r="AH142" s="144">
        <f>+AH143+AH144</f>
        <v>0</v>
      </c>
      <c r="AI142" s="162" t="e">
        <f>+AH142/AG142</f>
        <v>#DIV/0!</v>
      </c>
      <c r="AJ142" s="164" t="e">
        <f>+(AI142-AF142)/AF142</f>
        <v>#DIV/0!</v>
      </c>
      <c r="AL142" s="87"/>
      <c r="AM142" s="8"/>
    </row>
    <row r="143" spans="2:39" ht="15" customHeight="1" x14ac:dyDescent="0.3">
      <c r="B143" s="167" t="s">
        <v>161</v>
      </c>
      <c r="C143" s="42">
        <v>0</v>
      </c>
      <c r="D143" s="42">
        <v>0</v>
      </c>
      <c r="E143" s="44" t="e">
        <f t="shared" ref="E143:E181" si="72">+D143/C143</f>
        <v>#DIV/0!</v>
      </c>
      <c r="F143" s="42">
        <v>0</v>
      </c>
      <c r="G143" s="42">
        <v>0</v>
      </c>
      <c r="H143" s="44" t="e">
        <f t="shared" ref="H143:H178" si="73">+G143/F143</f>
        <v>#DIV/0!</v>
      </c>
      <c r="I143" s="117" t="e">
        <f t="shared" ref="I143:I181" si="74">+(H143-E143)/E143</f>
        <v>#DIV/0!</v>
      </c>
      <c r="K143" s="167" t="s">
        <v>161</v>
      </c>
      <c r="L143" s="42">
        <v>0</v>
      </c>
      <c r="M143" s="42">
        <v>0</v>
      </c>
      <c r="N143" s="44" t="e">
        <f t="shared" ref="N143:N181" si="75">+M143/L143</f>
        <v>#DIV/0!</v>
      </c>
      <c r="O143" s="42">
        <v>0</v>
      </c>
      <c r="P143" s="42">
        <v>0</v>
      </c>
      <c r="Q143" s="42" t="e">
        <f t="shared" ref="Q143:Q178" si="76">+P143/O143</f>
        <v>#DIV/0!</v>
      </c>
      <c r="R143" s="117" t="e">
        <f t="shared" ref="R143:R181" si="77">+(Q143-N143)/N143</f>
        <v>#DIV/0!</v>
      </c>
      <c r="T143" s="167" t="s">
        <v>161</v>
      </c>
      <c r="U143" s="42">
        <v>0</v>
      </c>
      <c r="V143" s="42">
        <v>0</v>
      </c>
      <c r="W143" s="44" t="e">
        <f t="shared" ref="W143:W181" si="78">+V143/U143</f>
        <v>#DIV/0!</v>
      </c>
      <c r="X143" s="42">
        <v>0</v>
      </c>
      <c r="Y143" s="42">
        <v>0</v>
      </c>
      <c r="Z143" s="42" t="e">
        <f t="shared" ref="Z143:Z178" si="79">+Y143/X143</f>
        <v>#DIV/0!</v>
      </c>
      <c r="AA143" s="117" t="e">
        <f t="shared" ref="AA143:AA181" si="80">+(Z143-W143)/W143</f>
        <v>#DIV/0!</v>
      </c>
      <c r="AB143" s="8"/>
      <c r="AC143" s="167" t="s">
        <v>161</v>
      </c>
      <c r="AD143" s="42">
        <v>0</v>
      </c>
      <c r="AE143" s="42">
        <v>0</v>
      </c>
      <c r="AF143" s="44" t="e">
        <f t="shared" ref="AF143:AF181" si="81">+AE143/AD143</f>
        <v>#DIV/0!</v>
      </c>
      <c r="AG143" s="42"/>
      <c r="AH143" s="42"/>
      <c r="AI143" s="42" t="e">
        <f t="shared" ref="AI143:AI178" si="82">+AH143/AG143</f>
        <v>#DIV/0!</v>
      </c>
      <c r="AJ143" s="117" t="e">
        <f t="shared" ref="AJ143:AJ181" si="83">+(AI143-AF143)/AF143</f>
        <v>#DIV/0!</v>
      </c>
      <c r="AL143" s="87"/>
      <c r="AM143" s="8"/>
    </row>
    <row r="144" spans="2:39" ht="15" customHeight="1" x14ac:dyDescent="0.3">
      <c r="B144" s="167" t="s">
        <v>110</v>
      </c>
      <c r="C144" s="42"/>
      <c r="D144" s="42"/>
      <c r="E144" s="44" t="e">
        <f t="shared" si="72"/>
        <v>#DIV/0!</v>
      </c>
      <c r="F144" s="42"/>
      <c r="G144" s="42"/>
      <c r="H144" s="44" t="e">
        <f t="shared" si="73"/>
        <v>#DIV/0!</v>
      </c>
      <c r="I144" s="117" t="e">
        <f t="shared" si="74"/>
        <v>#DIV/0!</v>
      </c>
      <c r="K144" s="167" t="s">
        <v>110</v>
      </c>
      <c r="L144" s="42"/>
      <c r="M144" s="42"/>
      <c r="N144" s="44" t="e">
        <f t="shared" si="75"/>
        <v>#DIV/0!</v>
      </c>
      <c r="O144" s="42">
        <v>0</v>
      </c>
      <c r="P144" s="42"/>
      <c r="Q144" s="42" t="e">
        <f t="shared" si="76"/>
        <v>#DIV/0!</v>
      </c>
      <c r="R144" s="117" t="e">
        <f t="shared" si="77"/>
        <v>#DIV/0!</v>
      </c>
      <c r="T144" s="167" t="s">
        <v>110</v>
      </c>
      <c r="U144" s="42"/>
      <c r="V144" s="42"/>
      <c r="W144" s="44" t="e">
        <f t="shared" si="78"/>
        <v>#DIV/0!</v>
      </c>
      <c r="X144" s="42"/>
      <c r="Y144" s="42"/>
      <c r="Z144" s="42" t="e">
        <f t="shared" si="79"/>
        <v>#DIV/0!</v>
      </c>
      <c r="AA144" s="117" t="e">
        <f t="shared" si="80"/>
        <v>#DIV/0!</v>
      </c>
      <c r="AB144" s="8"/>
      <c r="AC144" s="167" t="s">
        <v>110</v>
      </c>
      <c r="AD144" s="42"/>
      <c r="AE144" s="42"/>
      <c r="AF144" s="44" t="e">
        <f t="shared" si="81"/>
        <v>#DIV/0!</v>
      </c>
      <c r="AG144" s="42"/>
      <c r="AH144" s="42"/>
      <c r="AI144" s="42" t="e">
        <f t="shared" si="82"/>
        <v>#DIV/0!</v>
      </c>
      <c r="AJ144" s="117" t="e">
        <f t="shared" si="83"/>
        <v>#DIV/0!</v>
      </c>
      <c r="AL144" s="87"/>
      <c r="AM144" s="8"/>
    </row>
    <row r="145" spans="2:39" ht="15" customHeight="1" x14ac:dyDescent="0.3">
      <c r="B145" s="173" t="s">
        <v>85</v>
      </c>
      <c r="C145" s="174">
        <f>+C146+C147</f>
        <v>0</v>
      </c>
      <c r="D145" s="174">
        <f>+D146+D147</f>
        <v>0</v>
      </c>
      <c r="E145" s="176" t="e">
        <f t="shared" si="72"/>
        <v>#DIV/0!</v>
      </c>
      <c r="F145" s="174">
        <f>+F146+F147</f>
        <v>0</v>
      </c>
      <c r="G145" s="174">
        <f>+G146+G147</f>
        <v>0</v>
      </c>
      <c r="H145" s="176" t="e">
        <f t="shared" si="73"/>
        <v>#DIV/0!</v>
      </c>
      <c r="I145" s="164" t="e">
        <f t="shared" si="74"/>
        <v>#DIV/0!</v>
      </c>
      <c r="K145" s="173" t="s">
        <v>85</v>
      </c>
      <c r="L145" s="174">
        <f>+L146+L147</f>
        <v>0</v>
      </c>
      <c r="M145" s="174">
        <f>+M146+M147</f>
        <v>0</v>
      </c>
      <c r="N145" s="176" t="e">
        <f t="shared" si="75"/>
        <v>#DIV/0!</v>
      </c>
      <c r="O145" s="174">
        <f>+O146+O147</f>
        <v>0</v>
      </c>
      <c r="P145" s="174">
        <f>+P146+P147</f>
        <v>0</v>
      </c>
      <c r="Q145" s="174" t="e">
        <f t="shared" si="76"/>
        <v>#DIV/0!</v>
      </c>
      <c r="R145" s="164" t="e">
        <f t="shared" si="77"/>
        <v>#DIV/0!</v>
      </c>
      <c r="T145" s="173" t="s">
        <v>85</v>
      </c>
      <c r="U145" s="174">
        <f>+U146+U147</f>
        <v>0</v>
      </c>
      <c r="V145" s="174">
        <f>+V146+V147</f>
        <v>0</v>
      </c>
      <c r="W145" s="176" t="e">
        <f t="shared" si="78"/>
        <v>#DIV/0!</v>
      </c>
      <c r="X145" s="174">
        <f>+X146+X147</f>
        <v>0</v>
      </c>
      <c r="Y145" s="174">
        <f>+Y146+Y147</f>
        <v>0</v>
      </c>
      <c r="Z145" s="174" t="e">
        <f t="shared" si="79"/>
        <v>#DIV/0!</v>
      </c>
      <c r="AA145" s="164" t="e">
        <f t="shared" si="80"/>
        <v>#DIV/0!</v>
      </c>
      <c r="AB145" s="8"/>
      <c r="AC145" s="173" t="s">
        <v>85</v>
      </c>
      <c r="AD145" s="174">
        <f>+AD146+AD147</f>
        <v>0</v>
      </c>
      <c r="AE145" s="174">
        <f>+AE146+AE147</f>
        <v>0</v>
      </c>
      <c r="AF145" s="176" t="e">
        <f t="shared" si="81"/>
        <v>#DIV/0!</v>
      </c>
      <c r="AG145" s="174">
        <f>+AG146+AG147</f>
        <v>0</v>
      </c>
      <c r="AH145" s="174">
        <f>+AH146+AH147</f>
        <v>0</v>
      </c>
      <c r="AI145" s="174" t="e">
        <f t="shared" si="82"/>
        <v>#DIV/0!</v>
      </c>
      <c r="AJ145" s="164" t="e">
        <f t="shared" si="83"/>
        <v>#DIV/0!</v>
      </c>
      <c r="AL145" s="87"/>
      <c r="AM145" s="8"/>
    </row>
    <row r="146" spans="2:39" ht="15" customHeight="1" x14ac:dyDescent="0.3">
      <c r="B146" s="167" t="s">
        <v>161</v>
      </c>
      <c r="C146" s="38">
        <v>0</v>
      </c>
      <c r="D146" s="194">
        <v>0</v>
      </c>
      <c r="E146" s="40" t="e">
        <f t="shared" si="72"/>
        <v>#DIV/0!</v>
      </c>
      <c r="F146" s="38">
        <v>0</v>
      </c>
      <c r="G146" s="194">
        <v>0</v>
      </c>
      <c r="H146" s="40" t="e">
        <f t="shared" si="73"/>
        <v>#DIV/0!</v>
      </c>
      <c r="I146" s="117" t="e">
        <f t="shared" si="74"/>
        <v>#DIV/0!</v>
      </c>
      <c r="K146" s="167" t="s">
        <v>161</v>
      </c>
      <c r="L146" s="38">
        <v>0</v>
      </c>
      <c r="M146" s="194">
        <v>0</v>
      </c>
      <c r="N146" s="40" t="e">
        <f t="shared" si="75"/>
        <v>#DIV/0!</v>
      </c>
      <c r="O146" s="38">
        <v>0</v>
      </c>
      <c r="P146" s="194">
        <v>0</v>
      </c>
      <c r="Q146" s="38" t="e">
        <f t="shared" si="76"/>
        <v>#DIV/0!</v>
      </c>
      <c r="R146" s="117" t="e">
        <f t="shared" si="77"/>
        <v>#DIV/0!</v>
      </c>
      <c r="T146" s="167" t="s">
        <v>161</v>
      </c>
      <c r="U146" s="38">
        <v>0</v>
      </c>
      <c r="V146" s="194">
        <v>0</v>
      </c>
      <c r="W146" s="40" t="e">
        <f t="shared" si="78"/>
        <v>#DIV/0!</v>
      </c>
      <c r="X146" s="38">
        <v>0</v>
      </c>
      <c r="Y146" s="194">
        <v>0</v>
      </c>
      <c r="Z146" s="38" t="e">
        <f t="shared" si="79"/>
        <v>#DIV/0!</v>
      </c>
      <c r="AA146" s="117" t="e">
        <f t="shared" si="80"/>
        <v>#DIV/0!</v>
      </c>
      <c r="AB146" s="8"/>
      <c r="AC146" s="167" t="s">
        <v>161</v>
      </c>
      <c r="AD146" s="38">
        <v>0</v>
      </c>
      <c r="AE146" s="194">
        <v>0</v>
      </c>
      <c r="AF146" s="40" t="e">
        <f t="shared" si="81"/>
        <v>#DIV/0!</v>
      </c>
      <c r="AG146" s="38"/>
      <c r="AH146" s="194"/>
      <c r="AI146" s="38" t="e">
        <f t="shared" si="82"/>
        <v>#DIV/0!</v>
      </c>
      <c r="AJ146" s="117" t="e">
        <f t="shared" si="83"/>
        <v>#DIV/0!</v>
      </c>
      <c r="AL146" s="87"/>
      <c r="AM146" s="8"/>
    </row>
    <row r="147" spans="2:39" ht="15" customHeight="1" x14ac:dyDescent="0.3">
      <c r="B147" s="167" t="s">
        <v>110</v>
      </c>
      <c r="C147" s="38"/>
      <c r="D147" s="194"/>
      <c r="E147" s="40" t="e">
        <f t="shared" si="72"/>
        <v>#DIV/0!</v>
      </c>
      <c r="F147" s="38"/>
      <c r="G147" s="194"/>
      <c r="H147" s="40" t="e">
        <f t="shared" si="73"/>
        <v>#DIV/0!</v>
      </c>
      <c r="I147" s="117" t="e">
        <f t="shared" si="74"/>
        <v>#DIV/0!</v>
      </c>
      <c r="K147" s="167" t="s">
        <v>110</v>
      </c>
      <c r="L147" s="38"/>
      <c r="M147" s="194"/>
      <c r="N147" s="40" t="e">
        <f t="shared" si="75"/>
        <v>#DIV/0!</v>
      </c>
      <c r="O147" s="38"/>
      <c r="P147" s="194"/>
      <c r="Q147" s="38" t="e">
        <f t="shared" si="76"/>
        <v>#DIV/0!</v>
      </c>
      <c r="R147" s="117" t="e">
        <f t="shared" si="77"/>
        <v>#DIV/0!</v>
      </c>
      <c r="T147" s="167" t="s">
        <v>110</v>
      </c>
      <c r="U147" s="38"/>
      <c r="V147" s="194"/>
      <c r="W147" s="40" t="e">
        <f t="shared" si="78"/>
        <v>#DIV/0!</v>
      </c>
      <c r="X147" s="38"/>
      <c r="Y147" s="194"/>
      <c r="Z147" s="38" t="e">
        <f t="shared" si="79"/>
        <v>#DIV/0!</v>
      </c>
      <c r="AA147" s="117" t="e">
        <f t="shared" si="80"/>
        <v>#DIV/0!</v>
      </c>
      <c r="AB147" s="8"/>
      <c r="AC147" s="167" t="s">
        <v>110</v>
      </c>
      <c r="AD147" s="38"/>
      <c r="AE147" s="194"/>
      <c r="AF147" s="40" t="e">
        <f t="shared" si="81"/>
        <v>#DIV/0!</v>
      </c>
      <c r="AG147" s="38"/>
      <c r="AH147" s="194"/>
      <c r="AI147" s="38" t="e">
        <f t="shared" si="82"/>
        <v>#DIV/0!</v>
      </c>
      <c r="AJ147" s="117" t="e">
        <f t="shared" si="83"/>
        <v>#DIV/0!</v>
      </c>
      <c r="AL147" s="87"/>
      <c r="AM147" s="8"/>
    </row>
    <row r="148" spans="2:39" ht="15" customHeight="1" x14ac:dyDescent="0.3">
      <c r="B148" s="173" t="s">
        <v>86</v>
      </c>
      <c r="C148" s="174">
        <f>+C149+C150</f>
        <v>1</v>
      </c>
      <c r="D148" s="174">
        <f>+D149+D150</f>
        <v>128</v>
      </c>
      <c r="E148" s="163">
        <f t="shared" si="72"/>
        <v>128</v>
      </c>
      <c r="F148" s="174">
        <f>+F149+F150</f>
        <v>0</v>
      </c>
      <c r="G148" s="174">
        <f>+G149+G150</f>
        <v>0</v>
      </c>
      <c r="H148" s="163" t="e">
        <f t="shared" si="73"/>
        <v>#DIV/0!</v>
      </c>
      <c r="I148" s="164" t="e">
        <f t="shared" si="74"/>
        <v>#DIV/0!</v>
      </c>
      <c r="K148" s="173" t="s">
        <v>86</v>
      </c>
      <c r="L148" s="174">
        <f>+L149+L150</f>
        <v>0</v>
      </c>
      <c r="M148" s="174">
        <f>+M149+M150</f>
        <v>0</v>
      </c>
      <c r="N148" s="163" t="e">
        <f t="shared" si="75"/>
        <v>#DIV/0!</v>
      </c>
      <c r="O148" s="174">
        <f>+O149+O150</f>
        <v>0</v>
      </c>
      <c r="P148" s="174">
        <f>+P149+P150</f>
        <v>0</v>
      </c>
      <c r="Q148" s="162" t="e">
        <f t="shared" si="76"/>
        <v>#DIV/0!</v>
      </c>
      <c r="R148" s="164" t="e">
        <f t="shared" si="77"/>
        <v>#DIV/0!</v>
      </c>
      <c r="T148" s="173" t="s">
        <v>86</v>
      </c>
      <c r="U148" s="174">
        <f>+U149+U150</f>
        <v>0</v>
      </c>
      <c r="V148" s="174">
        <f>+V149+V150</f>
        <v>0</v>
      </c>
      <c r="W148" s="163" t="e">
        <f t="shared" si="78"/>
        <v>#DIV/0!</v>
      </c>
      <c r="X148" s="174">
        <f>+X149+X150</f>
        <v>0</v>
      </c>
      <c r="Y148" s="174">
        <f>+Y149+Y150</f>
        <v>0</v>
      </c>
      <c r="Z148" s="162" t="e">
        <f t="shared" si="79"/>
        <v>#DIV/0!</v>
      </c>
      <c r="AA148" s="164" t="e">
        <f t="shared" si="80"/>
        <v>#DIV/0!</v>
      </c>
      <c r="AB148" s="8"/>
      <c r="AC148" s="173" t="s">
        <v>86</v>
      </c>
      <c r="AD148" s="174">
        <f>+AD149+AD150</f>
        <v>0</v>
      </c>
      <c r="AE148" s="174">
        <f>+AE149+AE150</f>
        <v>0</v>
      </c>
      <c r="AF148" s="163" t="e">
        <f t="shared" si="81"/>
        <v>#DIV/0!</v>
      </c>
      <c r="AG148" s="174">
        <f>+AG149+AG150</f>
        <v>0</v>
      </c>
      <c r="AH148" s="174">
        <f>+AH149+AH150</f>
        <v>0</v>
      </c>
      <c r="AI148" s="162" t="e">
        <f t="shared" si="82"/>
        <v>#DIV/0!</v>
      </c>
      <c r="AJ148" s="164" t="e">
        <f t="shared" si="83"/>
        <v>#DIV/0!</v>
      </c>
      <c r="AL148" s="87"/>
      <c r="AM148" s="8"/>
    </row>
    <row r="149" spans="2:39" ht="15" customHeight="1" x14ac:dyDescent="0.3">
      <c r="B149" s="167" t="s">
        <v>161</v>
      </c>
      <c r="C149" s="42">
        <v>1</v>
      </c>
      <c r="D149" s="195">
        <v>128</v>
      </c>
      <c r="E149" s="44">
        <f t="shared" si="72"/>
        <v>128</v>
      </c>
      <c r="F149" s="42">
        <v>0</v>
      </c>
      <c r="G149" s="195">
        <v>0</v>
      </c>
      <c r="H149" s="44" t="e">
        <f t="shared" si="73"/>
        <v>#DIV/0!</v>
      </c>
      <c r="I149" s="117" t="e">
        <f t="shared" si="74"/>
        <v>#DIV/0!</v>
      </c>
      <c r="K149" s="167" t="s">
        <v>161</v>
      </c>
      <c r="L149" s="42">
        <v>0</v>
      </c>
      <c r="M149" s="195">
        <v>0</v>
      </c>
      <c r="N149" s="44" t="e">
        <f t="shared" si="75"/>
        <v>#DIV/0!</v>
      </c>
      <c r="O149" s="42">
        <v>0</v>
      </c>
      <c r="P149" s="195">
        <v>0</v>
      </c>
      <c r="Q149" s="42" t="e">
        <f t="shared" si="76"/>
        <v>#DIV/0!</v>
      </c>
      <c r="R149" s="117" t="e">
        <f t="shared" si="77"/>
        <v>#DIV/0!</v>
      </c>
      <c r="T149" s="167" t="s">
        <v>161</v>
      </c>
      <c r="U149" s="42">
        <v>0</v>
      </c>
      <c r="V149" s="195">
        <v>0</v>
      </c>
      <c r="W149" s="44" t="e">
        <f t="shared" si="78"/>
        <v>#DIV/0!</v>
      </c>
      <c r="X149" s="42">
        <v>0</v>
      </c>
      <c r="Y149" s="195">
        <v>0</v>
      </c>
      <c r="Z149" s="42" t="e">
        <f t="shared" si="79"/>
        <v>#DIV/0!</v>
      </c>
      <c r="AA149" s="117" t="e">
        <f t="shared" si="80"/>
        <v>#DIV/0!</v>
      </c>
      <c r="AB149" s="8"/>
      <c r="AC149" s="167" t="s">
        <v>161</v>
      </c>
      <c r="AD149" s="42">
        <v>0</v>
      </c>
      <c r="AE149" s="195">
        <v>0</v>
      </c>
      <c r="AF149" s="44" t="e">
        <f t="shared" si="81"/>
        <v>#DIV/0!</v>
      </c>
      <c r="AG149" s="42"/>
      <c r="AH149" s="195"/>
      <c r="AI149" s="42" t="e">
        <f t="shared" si="82"/>
        <v>#DIV/0!</v>
      </c>
      <c r="AJ149" s="117" t="e">
        <f t="shared" si="83"/>
        <v>#DIV/0!</v>
      </c>
      <c r="AL149" s="87"/>
      <c r="AM149" s="8"/>
    </row>
    <row r="150" spans="2:39" ht="15" customHeight="1" x14ac:dyDescent="0.3">
      <c r="B150" s="167" t="s">
        <v>110</v>
      </c>
      <c r="C150" s="42"/>
      <c r="D150" s="195"/>
      <c r="E150" s="44" t="e">
        <f t="shared" si="72"/>
        <v>#DIV/0!</v>
      </c>
      <c r="F150" s="42"/>
      <c r="G150" s="195"/>
      <c r="H150" s="44" t="e">
        <f t="shared" si="73"/>
        <v>#DIV/0!</v>
      </c>
      <c r="I150" s="117" t="e">
        <f t="shared" si="74"/>
        <v>#DIV/0!</v>
      </c>
      <c r="K150" s="167" t="s">
        <v>110</v>
      </c>
      <c r="L150" s="42"/>
      <c r="M150" s="195"/>
      <c r="N150" s="44" t="e">
        <f t="shared" si="75"/>
        <v>#DIV/0!</v>
      </c>
      <c r="O150" s="42"/>
      <c r="P150" s="195"/>
      <c r="Q150" s="42" t="e">
        <f t="shared" si="76"/>
        <v>#DIV/0!</v>
      </c>
      <c r="R150" s="117" t="e">
        <f t="shared" si="77"/>
        <v>#DIV/0!</v>
      </c>
      <c r="T150" s="167" t="s">
        <v>110</v>
      </c>
      <c r="U150" s="42"/>
      <c r="V150" s="195"/>
      <c r="W150" s="44" t="e">
        <f t="shared" si="78"/>
        <v>#DIV/0!</v>
      </c>
      <c r="X150" s="42"/>
      <c r="Y150" s="195"/>
      <c r="Z150" s="42" t="e">
        <f t="shared" si="79"/>
        <v>#DIV/0!</v>
      </c>
      <c r="AA150" s="117" t="e">
        <f t="shared" si="80"/>
        <v>#DIV/0!</v>
      </c>
      <c r="AB150" s="8"/>
      <c r="AC150" s="167" t="s">
        <v>110</v>
      </c>
      <c r="AD150" s="42"/>
      <c r="AE150" s="195"/>
      <c r="AF150" s="44" t="e">
        <f t="shared" si="81"/>
        <v>#DIV/0!</v>
      </c>
      <c r="AG150" s="42"/>
      <c r="AH150" s="195"/>
      <c r="AI150" s="42" t="e">
        <f t="shared" si="82"/>
        <v>#DIV/0!</v>
      </c>
      <c r="AJ150" s="117" t="e">
        <f t="shared" si="83"/>
        <v>#DIV/0!</v>
      </c>
      <c r="AL150" s="87"/>
      <c r="AM150" s="8"/>
    </row>
    <row r="151" spans="2:39" ht="15.75" customHeight="1" x14ac:dyDescent="0.3">
      <c r="B151" s="161" t="s">
        <v>87</v>
      </c>
      <c r="C151" s="174">
        <f>+C152+C153</f>
        <v>0</v>
      </c>
      <c r="D151" s="174">
        <f>+D152+D153</f>
        <v>0</v>
      </c>
      <c r="E151" s="163" t="e">
        <f t="shared" si="72"/>
        <v>#DIV/0!</v>
      </c>
      <c r="F151" s="174">
        <f>+F152+F153</f>
        <v>0</v>
      </c>
      <c r="G151" s="174">
        <f>+G152+G153</f>
        <v>0</v>
      </c>
      <c r="H151" s="163" t="e">
        <f t="shared" si="73"/>
        <v>#DIV/0!</v>
      </c>
      <c r="I151" s="164" t="e">
        <f t="shared" si="74"/>
        <v>#DIV/0!</v>
      </c>
      <c r="K151" s="161" t="s">
        <v>87</v>
      </c>
      <c r="L151" s="174">
        <f>+L152+L153</f>
        <v>0</v>
      </c>
      <c r="M151" s="174">
        <f>+M152+M153</f>
        <v>0</v>
      </c>
      <c r="N151" s="163" t="e">
        <f t="shared" si="75"/>
        <v>#DIV/0!</v>
      </c>
      <c r="O151" s="174">
        <f>+O152+O153</f>
        <v>0</v>
      </c>
      <c r="P151" s="174">
        <f>+P152+P153</f>
        <v>0</v>
      </c>
      <c r="Q151" s="162" t="e">
        <f t="shared" si="76"/>
        <v>#DIV/0!</v>
      </c>
      <c r="R151" s="164" t="e">
        <f t="shared" si="77"/>
        <v>#DIV/0!</v>
      </c>
      <c r="T151" s="161" t="s">
        <v>87</v>
      </c>
      <c r="U151" s="174">
        <f>+U152+U153</f>
        <v>0</v>
      </c>
      <c r="V151" s="174">
        <f>+V152+V153</f>
        <v>0</v>
      </c>
      <c r="W151" s="163" t="e">
        <f t="shared" si="78"/>
        <v>#DIV/0!</v>
      </c>
      <c r="X151" s="174">
        <f>+X152+X153</f>
        <v>0</v>
      </c>
      <c r="Y151" s="174">
        <f>+Y152+Y153</f>
        <v>0</v>
      </c>
      <c r="Z151" s="162" t="e">
        <f t="shared" si="79"/>
        <v>#DIV/0!</v>
      </c>
      <c r="AA151" s="164" t="e">
        <f t="shared" si="80"/>
        <v>#DIV/0!</v>
      </c>
      <c r="AB151" s="8"/>
      <c r="AC151" s="161" t="s">
        <v>87</v>
      </c>
      <c r="AD151" s="174">
        <f>+AD152+AD153</f>
        <v>0</v>
      </c>
      <c r="AE151" s="174">
        <f>+AE152+AE153</f>
        <v>0</v>
      </c>
      <c r="AF151" s="163" t="e">
        <f t="shared" si="81"/>
        <v>#DIV/0!</v>
      </c>
      <c r="AG151" s="174">
        <f>+AG152+AG153</f>
        <v>0</v>
      </c>
      <c r="AH151" s="174">
        <f>+AH152+AH153</f>
        <v>0</v>
      </c>
      <c r="AI151" s="162" t="e">
        <f t="shared" si="82"/>
        <v>#DIV/0!</v>
      </c>
      <c r="AJ151" s="164" t="e">
        <f t="shared" si="83"/>
        <v>#DIV/0!</v>
      </c>
      <c r="AL151" s="87"/>
      <c r="AM151" s="8"/>
    </row>
    <row r="152" spans="2:39" ht="15.75" customHeight="1" x14ac:dyDescent="0.3">
      <c r="B152" s="167" t="s">
        <v>161</v>
      </c>
      <c r="C152" s="42">
        <v>0</v>
      </c>
      <c r="D152" s="195">
        <v>0</v>
      </c>
      <c r="E152" s="44" t="e">
        <f t="shared" si="72"/>
        <v>#DIV/0!</v>
      </c>
      <c r="F152" s="42">
        <v>0</v>
      </c>
      <c r="G152" s="195">
        <v>0</v>
      </c>
      <c r="H152" s="44" t="e">
        <f t="shared" si="73"/>
        <v>#DIV/0!</v>
      </c>
      <c r="I152" s="117" t="e">
        <f t="shared" si="74"/>
        <v>#DIV/0!</v>
      </c>
      <c r="K152" s="167" t="s">
        <v>161</v>
      </c>
      <c r="L152" s="42">
        <v>0</v>
      </c>
      <c r="M152" s="195">
        <v>0</v>
      </c>
      <c r="N152" s="44" t="e">
        <f t="shared" si="75"/>
        <v>#DIV/0!</v>
      </c>
      <c r="O152" s="42">
        <v>0</v>
      </c>
      <c r="P152" s="195">
        <v>0</v>
      </c>
      <c r="Q152" s="42" t="e">
        <f t="shared" si="76"/>
        <v>#DIV/0!</v>
      </c>
      <c r="R152" s="117" t="e">
        <f t="shared" si="77"/>
        <v>#DIV/0!</v>
      </c>
      <c r="T152" s="167" t="s">
        <v>161</v>
      </c>
      <c r="U152" s="42">
        <v>0</v>
      </c>
      <c r="V152" s="195">
        <v>0</v>
      </c>
      <c r="W152" s="44" t="e">
        <f t="shared" si="78"/>
        <v>#DIV/0!</v>
      </c>
      <c r="X152" s="42">
        <v>0</v>
      </c>
      <c r="Y152" s="195">
        <v>0</v>
      </c>
      <c r="Z152" s="42" t="e">
        <f t="shared" si="79"/>
        <v>#DIV/0!</v>
      </c>
      <c r="AA152" s="117" t="e">
        <f t="shared" si="80"/>
        <v>#DIV/0!</v>
      </c>
      <c r="AB152" s="8"/>
      <c r="AC152" s="167" t="s">
        <v>161</v>
      </c>
      <c r="AD152" s="42">
        <v>0</v>
      </c>
      <c r="AE152" s="195">
        <v>0</v>
      </c>
      <c r="AF152" s="44" t="e">
        <f t="shared" si="81"/>
        <v>#DIV/0!</v>
      </c>
      <c r="AG152" s="42"/>
      <c r="AH152" s="195"/>
      <c r="AI152" s="42" t="e">
        <f t="shared" si="82"/>
        <v>#DIV/0!</v>
      </c>
      <c r="AJ152" s="117" t="e">
        <f t="shared" si="83"/>
        <v>#DIV/0!</v>
      </c>
      <c r="AL152" s="87"/>
      <c r="AM152" s="8"/>
    </row>
    <row r="153" spans="2:39" ht="15.75" customHeight="1" x14ac:dyDescent="0.3">
      <c r="B153" s="167" t="s">
        <v>110</v>
      </c>
      <c r="C153" s="42"/>
      <c r="D153" s="195"/>
      <c r="E153" s="44" t="e">
        <f t="shared" si="72"/>
        <v>#DIV/0!</v>
      </c>
      <c r="F153" s="42"/>
      <c r="G153" s="195"/>
      <c r="H153" s="44" t="e">
        <f t="shared" si="73"/>
        <v>#DIV/0!</v>
      </c>
      <c r="I153" s="117" t="e">
        <f t="shared" si="74"/>
        <v>#DIV/0!</v>
      </c>
      <c r="K153" s="167" t="s">
        <v>110</v>
      </c>
      <c r="L153" s="42"/>
      <c r="M153" s="195"/>
      <c r="N153" s="44" t="e">
        <f t="shared" si="75"/>
        <v>#DIV/0!</v>
      </c>
      <c r="O153" s="42"/>
      <c r="P153" s="195"/>
      <c r="Q153" s="42" t="e">
        <f t="shared" si="76"/>
        <v>#DIV/0!</v>
      </c>
      <c r="R153" s="117" t="e">
        <f t="shared" si="77"/>
        <v>#DIV/0!</v>
      </c>
      <c r="T153" s="167" t="s">
        <v>110</v>
      </c>
      <c r="U153" s="42"/>
      <c r="V153" s="195"/>
      <c r="W153" s="44" t="e">
        <f t="shared" si="78"/>
        <v>#DIV/0!</v>
      </c>
      <c r="X153" s="42"/>
      <c r="Y153" s="195"/>
      <c r="Z153" s="42" t="e">
        <f t="shared" si="79"/>
        <v>#DIV/0!</v>
      </c>
      <c r="AA153" s="117" t="e">
        <f t="shared" si="80"/>
        <v>#DIV/0!</v>
      </c>
      <c r="AB153" s="8"/>
      <c r="AC153" s="167" t="s">
        <v>110</v>
      </c>
      <c r="AD153" s="42"/>
      <c r="AE153" s="195"/>
      <c r="AF153" s="44" t="e">
        <f t="shared" si="81"/>
        <v>#DIV/0!</v>
      </c>
      <c r="AG153" s="42"/>
      <c r="AH153" s="195"/>
      <c r="AI153" s="42" t="e">
        <f t="shared" si="82"/>
        <v>#DIV/0!</v>
      </c>
      <c r="AJ153" s="117" t="e">
        <f t="shared" si="83"/>
        <v>#DIV/0!</v>
      </c>
      <c r="AL153" s="87"/>
      <c r="AM153" s="8"/>
    </row>
    <row r="154" spans="2:39" ht="15" customHeight="1" x14ac:dyDescent="0.3">
      <c r="B154" s="161" t="s">
        <v>89</v>
      </c>
      <c r="C154" s="174">
        <f>+C155+C156</f>
        <v>0</v>
      </c>
      <c r="D154" s="174">
        <f>+D155+D156</f>
        <v>0</v>
      </c>
      <c r="E154" s="163" t="e">
        <f t="shared" si="72"/>
        <v>#DIV/0!</v>
      </c>
      <c r="F154" s="174">
        <f>+F155+F156</f>
        <v>0</v>
      </c>
      <c r="G154" s="174">
        <f>+G155+G156</f>
        <v>0</v>
      </c>
      <c r="H154" s="163" t="e">
        <f t="shared" si="73"/>
        <v>#DIV/0!</v>
      </c>
      <c r="I154" s="164" t="e">
        <f t="shared" si="74"/>
        <v>#DIV/0!</v>
      </c>
      <c r="K154" s="161" t="s">
        <v>89</v>
      </c>
      <c r="L154" s="174">
        <f>+L155+L156</f>
        <v>0</v>
      </c>
      <c r="M154" s="174">
        <f>+M155+M156</f>
        <v>0</v>
      </c>
      <c r="N154" s="163" t="e">
        <f t="shared" si="75"/>
        <v>#DIV/0!</v>
      </c>
      <c r="O154" s="174">
        <f>+O155+O156</f>
        <v>0</v>
      </c>
      <c r="P154" s="174">
        <f>+P155+P156</f>
        <v>0</v>
      </c>
      <c r="Q154" s="162" t="e">
        <f t="shared" si="76"/>
        <v>#DIV/0!</v>
      </c>
      <c r="R154" s="164" t="e">
        <f t="shared" si="77"/>
        <v>#DIV/0!</v>
      </c>
      <c r="T154" s="161" t="s">
        <v>89</v>
      </c>
      <c r="U154" s="174">
        <f>+U155+U156</f>
        <v>0</v>
      </c>
      <c r="V154" s="174">
        <f>+V155+V156</f>
        <v>0</v>
      </c>
      <c r="W154" s="163" t="e">
        <f t="shared" si="78"/>
        <v>#DIV/0!</v>
      </c>
      <c r="X154" s="174">
        <f>+X155+X156</f>
        <v>0</v>
      </c>
      <c r="Y154" s="174">
        <f>+Y155+Y156</f>
        <v>0</v>
      </c>
      <c r="Z154" s="162" t="e">
        <f t="shared" si="79"/>
        <v>#DIV/0!</v>
      </c>
      <c r="AA154" s="164" t="e">
        <f t="shared" si="80"/>
        <v>#DIV/0!</v>
      </c>
      <c r="AB154" s="8"/>
      <c r="AC154" s="161" t="s">
        <v>89</v>
      </c>
      <c r="AD154" s="174">
        <f>+AD155+AD156</f>
        <v>0</v>
      </c>
      <c r="AE154" s="174">
        <f>+AE155+AE156</f>
        <v>0</v>
      </c>
      <c r="AF154" s="163" t="e">
        <f t="shared" si="81"/>
        <v>#DIV/0!</v>
      </c>
      <c r="AG154" s="174">
        <f>+AG155+AG156</f>
        <v>0</v>
      </c>
      <c r="AH154" s="174">
        <f>+AH155+AH156</f>
        <v>0</v>
      </c>
      <c r="AI154" s="162" t="e">
        <f t="shared" si="82"/>
        <v>#DIV/0!</v>
      </c>
      <c r="AJ154" s="164" t="e">
        <f t="shared" si="83"/>
        <v>#DIV/0!</v>
      </c>
      <c r="AL154" s="87"/>
      <c r="AM154" s="8"/>
    </row>
    <row r="155" spans="2:39" ht="15" customHeight="1" x14ac:dyDescent="0.3">
      <c r="B155" s="167" t="s">
        <v>161</v>
      </c>
      <c r="C155" s="42">
        <v>0</v>
      </c>
      <c r="D155" s="195">
        <v>0</v>
      </c>
      <c r="E155" s="44" t="e">
        <f t="shared" si="72"/>
        <v>#DIV/0!</v>
      </c>
      <c r="F155" s="42">
        <v>0</v>
      </c>
      <c r="G155" s="195">
        <v>0</v>
      </c>
      <c r="H155" s="44" t="e">
        <f t="shared" si="73"/>
        <v>#DIV/0!</v>
      </c>
      <c r="I155" s="117" t="e">
        <f t="shared" si="74"/>
        <v>#DIV/0!</v>
      </c>
      <c r="K155" s="167" t="s">
        <v>161</v>
      </c>
      <c r="L155" s="42">
        <v>0</v>
      </c>
      <c r="M155" s="195">
        <v>0</v>
      </c>
      <c r="N155" s="44" t="e">
        <f t="shared" si="75"/>
        <v>#DIV/0!</v>
      </c>
      <c r="O155" s="42">
        <v>0</v>
      </c>
      <c r="P155" s="195">
        <v>0</v>
      </c>
      <c r="Q155" s="42" t="e">
        <f t="shared" si="76"/>
        <v>#DIV/0!</v>
      </c>
      <c r="R155" s="117" t="e">
        <f t="shared" si="77"/>
        <v>#DIV/0!</v>
      </c>
      <c r="T155" s="167" t="s">
        <v>161</v>
      </c>
      <c r="U155" s="42">
        <v>0</v>
      </c>
      <c r="V155" s="195">
        <v>0</v>
      </c>
      <c r="W155" s="44" t="e">
        <f t="shared" si="78"/>
        <v>#DIV/0!</v>
      </c>
      <c r="X155" s="42">
        <v>0</v>
      </c>
      <c r="Y155" s="195">
        <v>0</v>
      </c>
      <c r="Z155" s="42" t="e">
        <f t="shared" si="79"/>
        <v>#DIV/0!</v>
      </c>
      <c r="AA155" s="117" t="e">
        <f t="shared" si="80"/>
        <v>#DIV/0!</v>
      </c>
      <c r="AB155" s="8"/>
      <c r="AC155" s="167" t="s">
        <v>161</v>
      </c>
      <c r="AD155" s="42">
        <v>0</v>
      </c>
      <c r="AE155" s="195">
        <v>0</v>
      </c>
      <c r="AF155" s="44" t="e">
        <f t="shared" si="81"/>
        <v>#DIV/0!</v>
      </c>
      <c r="AG155" s="42"/>
      <c r="AH155" s="195"/>
      <c r="AI155" s="42" t="e">
        <f t="shared" si="82"/>
        <v>#DIV/0!</v>
      </c>
      <c r="AJ155" s="117" t="e">
        <f t="shared" si="83"/>
        <v>#DIV/0!</v>
      </c>
      <c r="AL155" s="87"/>
      <c r="AM155" s="8"/>
    </row>
    <row r="156" spans="2:39" ht="15" customHeight="1" x14ac:dyDescent="0.3">
      <c r="B156" s="167" t="s">
        <v>110</v>
      </c>
      <c r="C156" s="42"/>
      <c r="D156" s="195"/>
      <c r="E156" s="44" t="e">
        <f t="shared" si="72"/>
        <v>#DIV/0!</v>
      </c>
      <c r="F156" s="42"/>
      <c r="G156" s="195"/>
      <c r="H156" s="44" t="e">
        <f t="shared" si="73"/>
        <v>#DIV/0!</v>
      </c>
      <c r="I156" s="117" t="e">
        <f t="shared" si="74"/>
        <v>#DIV/0!</v>
      </c>
      <c r="K156" s="167" t="s">
        <v>110</v>
      </c>
      <c r="L156" s="42"/>
      <c r="M156" s="195"/>
      <c r="N156" s="44" t="e">
        <f t="shared" si="75"/>
        <v>#DIV/0!</v>
      </c>
      <c r="O156" s="42"/>
      <c r="P156" s="195"/>
      <c r="Q156" s="42" t="e">
        <f t="shared" si="76"/>
        <v>#DIV/0!</v>
      </c>
      <c r="R156" s="117" t="e">
        <f t="shared" si="77"/>
        <v>#DIV/0!</v>
      </c>
      <c r="T156" s="167" t="s">
        <v>110</v>
      </c>
      <c r="U156" s="42"/>
      <c r="V156" s="195"/>
      <c r="W156" s="44" t="e">
        <f t="shared" si="78"/>
        <v>#DIV/0!</v>
      </c>
      <c r="X156" s="42"/>
      <c r="Y156" s="195"/>
      <c r="Z156" s="42" t="e">
        <f t="shared" si="79"/>
        <v>#DIV/0!</v>
      </c>
      <c r="AA156" s="117" t="e">
        <f t="shared" si="80"/>
        <v>#DIV/0!</v>
      </c>
      <c r="AB156" s="8"/>
      <c r="AC156" s="167" t="s">
        <v>110</v>
      </c>
      <c r="AD156" s="42"/>
      <c r="AE156" s="195"/>
      <c r="AF156" s="44" t="e">
        <f t="shared" si="81"/>
        <v>#DIV/0!</v>
      </c>
      <c r="AG156" s="42"/>
      <c r="AH156" s="195"/>
      <c r="AI156" s="42" t="e">
        <f t="shared" si="82"/>
        <v>#DIV/0!</v>
      </c>
      <c r="AJ156" s="117" t="e">
        <f t="shared" si="83"/>
        <v>#DIV/0!</v>
      </c>
      <c r="AL156" s="87"/>
      <c r="AM156" s="8"/>
    </row>
    <row r="157" spans="2:39" ht="15" customHeight="1" x14ac:dyDescent="0.3">
      <c r="B157" s="161" t="s">
        <v>90</v>
      </c>
      <c r="C157" s="174">
        <f>+C158+C159</f>
        <v>1</v>
      </c>
      <c r="D157" s="174">
        <f>+D158+D159</f>
        <v>1803</v>
      </c>
      <c r="E157" s="163">
        <f t="shared" si="72"/>
        <v>1803</v>
      </c>
      <c r="F157" s="174">
        <f>+F158+F159</f>
        <v>0</v>
      </c>
      <c r="G157" s="174">
        <f>+G158+G159</f>
        <v>0</v>
      </c>
      <c r="H157" s="163" t="e">
        <f t="shared" si="73"/>
        <v>#DIV/0!</v>
      </c>
      <c r="I157" s="164" t="e">
        <f t="shared" si="74"/>
        <v>#DIV/0!</v>
      </c>
      <c r="K157" s="161" t="s">
        <v>90</v>
      </c>
      <c r="L157" s="174">
        <f>+L158+L159</f>
        <v>0</v>
      </c>
      <c r="M157" s="174">
        <f>+M158+M159</f>
        <v>0</v>
      </c>
      <c r="N157" s="163" t="e">
        <f t="shared" si="75"/>
        <v>#DIV/0!</v>
      </c>
      <c r="O157" s="174">
        <f>+O158+O159</f>
        <v>0</v>
      </c>
      <c r="P157" s="174">
        <f>+P158+P159</f>
        <v>0</v>
      </c>
      <c r="Q157" s="162" t="e">
        <f t="shared" si="76"/>
        <v>#DIV/0!</v>
      </c>
      <c r="R157" s="164" t="e">
        <f t="shared" si="77"/>
        <v>#DIV/0!</v>
      </c>
      <c r="T157" s="161" t="s">
        <v>90</v>
      </c>
      <c r="U157" s="174">
        <f>+U158+U159</f>
        <v>0</v>
      </c>
      <c r="V157" s="174">
        <f>+V158+V159</f>
        <v>0</v>
      </c>
      <c r="W157" s="163" t="e">
        <f t="shared" si="78"/>
        <v>#DIV/0!</v>
      </c>
      <c r="X157" s="174">
        <f>+X158+X159</f>
        <v>0</v>
      </c>
      <c r="Y157" s="174">
        <f>+Y158+Y159</f>
        <v>0</v>
      </c>
      <c r="Z157" s="162" t="e">
        <f t="shared" si="79"/>
        <v>#DIV/0!</v>
      </c>
      <c r="AA157" s="164" t="e">
        <f t="shared" si="80"/>
        <v>#DIV/0!</v>
      </c>
      <c r="AB157" s="8"/>
      <c r="AC157" s="161" t="s">
        <v>90</v>
      </c>
      <c r="AD157" s="174">
        <f>+AD158+AD159</f>
        <v>4</v>
      </c>
      <c r="AE157" s="174">
        <f>+AE158+AE159</f>
        <v>2667</v>
      </c>
      <c r="AF157" s="163">
        <f t="shared" si="81"/>
        <v>666.75</v>
      </c>
      <c r="AG157" s="174">
        <f>+AG158+AG159</f>
        <v>0</v>
      </c>
      <c r="AH157" s="174">
        <f>+AH158+AH159</f>
        <v>0</v>
      </c>
      <c r="AI157" s="162" t="e">
        <f t="shared" si="82"/>
        <v>#DIV/0!</v>
      </c>
      <c r="AJ157" s="164" t="e">
        <f t="shared" si="83"/>
        <v>#DIV/0!</v>
      </c>
      <c r="AL157" s="87"/>
      <c r="AM157" s="8"/>
    </row>
    <row r="158" spans="2:39" ht="15" customHeight="1" x14ac:dyDescent="0.3">
      <c r="B158" s="167" t="s">
        <v>161</v>
      </c>
      <c r="C158" s="42">
        <v>1</v>
      </c>
      <c r="D158" s="195">
        <v>1803</v>
      </c>
      <c r="E158" s="44">
        <f t="shared" si="72"/>
        <v>1803</v>
      </c>
      <c r="F158" s="42">
        <v>0</v>
      </c>
      <c r="G158" s="195">
        <v>0</v>
      </c>
      <c r="H158" s="44" t="e">
        <f t="shared" si="73"/>
        <v>#DIV/0!</v>
      </c>
      <c r="I158" s="117" t="e">
        <f t="shared" si="74"/>
        <v>#DIV/0!</v>
      </c>
      <c r="K158" s="167" t="s">
        <v>161</v>
      </c>
      <c r="L158" s="42">
        <v>0</v>
      </c>
      <c r="M158" s="195">
        <v>0</v>
      </c>
      <c r="N158" s="44" t="e">
        <f t="shared" si="75"/>
        <v>#DIV/0!</v>
      </c>
      <c r="O158" s="42">
        <v>0</v>
      </c>
      <c r="P158" s="195">
        <v>0</v>
      </c>
      <c r="Q158" s="42" t="e">
        <f t="shared" si="76"/>
        <v>#DIV/0!</v>
      </c>
      <c r="R158" s="117" t="e">
        <f t="shared" si="77"/>
        <v>#DIV/0!</v>
      </c>
      <c r="T158" s="167" t="s">
        <v>161</v>
      </c>
      <c r="U158" s="42">
        <v>0</v>
      </c>
      <c r="V158" s="195">
        <v>0</v>
      </c>
      <c r="W158" s="44" t="e">
        <f t="shared" si="78"/>
        <v>#DIV/0!</v>
      </c>
      <c r="X158" s="42">
        <v>0</v>
      </c>
      <c r="Y158" s="195">
        <v>0</v>
      </c>
      <c r="Z158" s="42" t="e">
        <f t="shared" si="79"/>
        <v>#DIV/0!</v>
      </c>
      <c r="AA158" s="117" t="e">
        <f t="shared" si="80"/>
        <v>#DIV/0!</v>
      </c>
      <c r="AB158" s="8"/>
      <c r="AC158" s="167" t="s">
        <v>161</v>
      </c>
      <c r="AD158" s="42">
        <v>4</v>
      </c>
      <c r="AE158" s="195">
        <v>2667</v>
      </c>
      <c r="AF158" s="44">
        <f t="shared" si="81"/>
        <v>666.75</v>
      </c>
      <c r="AG158" s="42"/>
      <c r="AH158" s="195"/>
      <c r="AI158" s="42" t="e">
        <f t="shared" si="82"/>
        <v>#DIV/0!</v>
      </c>
      <c r="AJ158" s="117" t="e">
        <f t="shared" si="83"/>
        <v>#DIV/0!</v>
      </c>
      <c r="AL158" s="87"/>
      <c r="AM158" s="8"/>
    </row>
    <row r="159" spans="2:39" ht="15" customHeight="1" x14ac:dyDescent="0.3">
      <c r="B159" s="167" t="s">
        <v>110</v>
      </c>
      <c r="C159" s="42"/>
      <c r="D159" s="195"/>
      <c r="E159" s="44" t="e">
        <f t="shared" si="72"/>
        <v>#DIV/0!</v>
      </c>
      <c r="F159" s="42"/>
      <c r="G159" s="195"/>
      <c r="H159" s="44" t="e">
        <f t="shared" si="73"/>
        <v>#DIV/0!</v>
      </c>
      <c r="I159" s="117" t="e">
        <f t="shared" si="74"/>
        <v>#DIV/0!</v>
      </c>
      <c r="K159" s="167" t="s">
        <v>110</v>
      </c>
      <c r="L159" s="42"/>
      <c r="M159" s="195"/>
      <c r="N159" s="44" t="e">
        <f t="shared" si="75"/>
        <v>#DIV/0!</v>
      </c>
      <c r="O159" s="42"/>
      <c r="P159" s="195"/>
      <c r="Q159" s="42" t="e">
        <f t="shared" si="76"/>
        <v>#DIV/0!</v>
      </c>
      <c r="R159" s="117" t="e">
        <f t="shared" si="77"/>
        <v>#DIV/0!</v>
      </c>
      <c r="T159" s="167" t="s">
        <v>110</v>
      </c>
      <c r="U159" s="42"/>
      <c r="V159" s="195"/>
      <c r="W159" s="44" t="e">
        <f t="shared" si="78"/>
        <v>#DIV/0!</v>
      </c>
      <c r="X159" s="42"/>
      <c r="Y159" s="195"/>
      <c r="Z159" s="42" t="e">
        <f t="shared" si="79"/>
        <v>#DIV/0!</v>
      </c>
      <c r="AA159" s="117" t="e">
        <f t="shared" si="80"/>
        <v>#DIV/0!</v>
      </c>
      <c r="AB159" s="8"/>
      <c r="AC159" s="167" t="s">
        <v>110</v>
      </c>
      <c r="AD159" s="42"/>
      <c r="AE159" s="195"/>
      <c r="AF159" s="44" t="e">
        <f t="shared" si="81"/>
        <v>#DIV/0!</v>
      </c>
      <c r="AG159" s="42"/>
      <c r="AH159" s="195"/>
      <c r="AI159" s="42" t="e">
        <f t="shared" si="82"/>
        <v>#DIV/0!</v>
      </c>
      <c r="AJ159" s="117" t="e">
        <f t="shared" si="83"/>
        <v>#DIV/0!</v>
      </c>
      <c r="AL159" s="87"/>
      <c r="AM159" s="8"/>
    </row>
    <row r="160" spans="2:39" ht="15" customHeight="1" x14ac:dyDescent="0.3">
      <c r="B160" s="161" t="s">
        <v>91</v>
      </c>
      <c r="C160" s="174">
        <f>+C161+C162</f>
        <v>29</v>
      </c>
      <c r="D160" s="174">
        <f>+D161+D162</f>
        <v>57414</v>
      </c>
      <c r="E160" s="163">
        <f t="shared" si="72"/>
        <v>1979.7931034482758</v>
      </c>
      <c r="F160" s="174">
        <f>+F161+F162</f>
        <v>10</v>
      </c>
      <c r="G160" s="174">
        <f>+G161+G162</f>
        <v>21783</v>
      </c>
      <c r="H160" s="163">
        <f t="shared" si="73"/>
        <v>2178.3000000000002</v>
      </c>
      <c r="I160" s="164">
        <f t="shared" si="74"/>
        <v>0.10026648552617841</v>
      </c>
      <c r="K160" s="161" t="s">
        <v>91</v>
      </c>
      <c r="L160" s="174">
        <f>+L161+L162</f>
        <v>6</v>
      </c>
      <c r="M160" s="174">
        <f>+M161+M162</f>
        <v>13492</v>
      </c>
      <c r="N160" s="163">
        <f t="shared" si="75"/>
        <v>2248.6666666666665</v>
      </c>
      <c r="O160" s="174">
        <f>+O161+O162</f>
        <v>0</v>
      </c>
      <c r="P160" s="174">
        <f>+P161+P162</f>
        <v>0</v>
      </c>
      <c r="Q160" s="162" t="e">
        <f t="shared" si="76"/>
        <v>#DIV/0!</v>
      </c>
      <c r="R160" s="164" t="e">
        <f t="shared" si="77"/>
        <v>#DIV/0!</v>
      </c>
      <c r="T160" s="161" t="s">
        <v>91</v>
      </c>
      <c r="U160" s="174">
        <f>+U161+U162</f>
        <v>5</v>
      </c>
      <c r="V160" s="174">
        <f>+V161+V162</f>
        <v>10158</v>
      </c>
      <c r="W160" s="163">
        <f t="shared" si="78"/>
        <v>2031.6</v>
      </c>
      <c r="X160" s="174">
        <f>+X161+X162</f>
        <v>0</v>
      </c>
      <c r="Y160" s="174">
        <f>+Y161+Y162</f>
        <v>0</v>
      </c>
      <c r="Z160" s="162" t="e">
        <f t="shared" si="79"/>
        <v>#DIV/0!</v>
      </c>
      <c r="AA160" s="164" t="e">
        <f t="shared" si="80"/>
        <v>#DIV/0!</v>
      </c>
      <c r="AB160" s="8"/>
      <c r="AC160" s="161" t="s">
        <v>91</v>
      </c>
      <c r="AD160" s="174">
        <f>+AD161+AD162</f>
        <v>31</v>
      </c>
      <c r="AE160" s="174">
        <f>+AE161+AE162</f>
        <v>57037</v>
      </c>
      <c r="AF160" s="163">
        <f t="shared" si="81"/>
        <v>1839.9032258064517</v>
      </c>
      <c r="AG160" s="174">
        <f>+AG161+AG162</f>
        <v>0</v>
      </c>
      <c r="AH160" s="174">
        <f>+AH161+AH162</f>
        <v>0</v>
      </c>
      <c r="AI160" s="162" t="e">
        <f t="shared" si="82"/>
        <v>#DIV/0!</v>
      </c>
      <c r="AJ160" s="164" t="e">
        <f t="shared" si="83"/>
        <v>#DIV/0!</v>
      </c>
      <c r="AL160" s="87"/>
      <c r="AM160" s="8"/>
    </row>
    <row r="161" spans="2:39" ht="15" customHeight="1" x14ac:dyDescent="0.3">
      <c r="B161" s="167" t="s">
        <v>161</v>
      </c>
      <c r="C161" s="42">
        <v>29</v>
      </c>
      <c r="D161" s="195">
        <v>57414</v>
      </c>
      <c r="E161" s="44">
        <f t="shared" si="72"/>
        <v>1979.7931034482758</v>
      </c>
      <c r="F161" s="42">
        <v>10</v>
      </c>
      <c r="G161" s="195">
        <v>21783</v>
      </c>
      <c r="H161" s="44">
        <f t="shared" si="73"/>
        <v>2178.3000000000002</v>
      </c>
      <c r="I161" s="117">
        <f t="shared" si="74"/>
        <v>0.10026648552617841</v>
      </c>
      <c r="K161" s="167" t="s">
        <v>161</v>
      </c>
      <c r="L161" s="42">
        <v>6</v>
      </c>
      <c r="M161" s="195">
        <v>13492</v>
      </c>
      <c r="N161" s="44">
        <f t="shared" si="75"/>
        <v>2248.6666666666665</v>
      </c>
      <c r="O161" s="42">
        <v>0</v>
      </c>
      <c r="P161" s="195">
        <v>0</v>
      </c>
      <c r="Q161" s="42" t="e">
        <f t="shared" si="76"/>
        <v>#DIV/0!</v>
      </c>
      <c r="R161" s="117" t="e">
        <f t="shared" si="77"/>
        <v>#DIV/0!</v>
      </c>
      <c r="T161" s="167" t="s">
        <v>161</v>
      </c>
      <c r="U161" s="42">
        <v>5</v>
      </c>
      <c r="V161" s="195">
        <v>10158</v>
      </c>
      <c r="W161" s="44">
        <f t="shared" si="78"/>
        <v>2031.6</v>
      </c>
      <c r="X161" s="42">
        <v>0</v>
      </c>
      <c r="Y161" s="195">
        <v>0</v>
      </c>
      <c r="Z161" s="42" t="e">
        <f t="shared" si="79"/>
        <v>#DIV/0!</v>
      </c>
      <c r="AA161" s="117" t="e">
        <f t="shared" si="80"/>
        <v>#DIV/0!</v>
      </c>
      <c r="AB161" s="8"/>
      <c r="AC161" s="167" t="s">
        <v>161</v>
      </c>
      <c r="AD161" s="42">
        <v>31</v>
      </c>
      <c r="AE161" s="195">
        <v>57037</v>
      </c>
      <c r="AF161" s="44">
        <f t="shared" si="81"/>
        <v>1839.9032258064517</v>
      </c>
      <c r="AG161" s="42"/>
      <c r="AH161" s="195"/>
      <c r="AI161" s="42" t="e">
        <f t="shared" si="82"/>
        <v>#DIV/0!</v>
      </c>
      <c r="AJ161" s="117" t="e">
        <f t="shared" si="83"/>
        <v>#DIV/0!</v>
      </c>
      <c r="AL161" s="87"/>
      <c r="AM161" s="8"/>
    </row>
    <row r="162" spans="2:39" ht="15" customHeight="1" x14ac:dyDescent="0.3">
      <c r="B162" s="167" t="s">
        <v>110</v>
      </c>
      <c r="C162" s="42"/>
      <c r="D162" s="195"/>
      <c r="E162" s="44" t="e">
        <f t="shared" si="72"/>
        <v>#DIV/0!</v>
      </c>
      <c r="F162" s="42"/>
      <c r="G162" s="195"/>
      <c r="H162" s="44" t="e">
        <f t="shared" si="73"/>
        <v>#DIV/0!</v>
      </c>
      <c r="I162" s="117" t="e">
        <f t="shared" si="74"/>
        <v>#DIV/0!</v>
      </c>
      <c r="K162" s="167" t="s">
        <v>110</v>
      </c>
      <c r="L162" s="42"/>
      <c r="M162" s="195"/>
      <c r="N162" s="44" t="e">
        <f t="shared" si="75"/>
        <v>#DIV/0!</v>
      </c>
      <c r="O162" s="42"/>
      <c r="P162" s="195"/>
      <c r="Q162" s="42" t="e">
        <f t="shared" si="76"/>
        <v>#DIV/0!</v>
      </c>
      <c r="R162" s="117" t="e">
        <f t="shared" si="77"/>
        <v>#DIV/0!</v>
      </c>
      <c r="T162" s="167" t="s">
        <v>110</v>
      </c>
      <c r="U162" s="42"/>
      <c r="V162" s="195"/>
      <c r="W162" s="44" t="e">
        <f t="shared" si="78"/>
        <v>#DIV/0!</v>
      </c>
      <c r="X162" s="42"/>
      <c r="Y162" s="195"/>
      <c r="Z162" s="42" t="e">
        <f t="shared" si="79"/>
        <v>#DIV/0!</v>
      </c>
      <c r="AA162" s="117" t="e">
        <f t="shared" si="80"/>
        <v>#DIV/0!</v>
      </c>
      <c r="AB162" s="8"/>
      <c r="AC162" s="167" t="s">
        <v>110</v>
      </c>
      <c r="AD162" s="42"/>
      <c r="AE162" s="195"/>
      <c r="AF162" s="44" t="e">
        <f t="shared" si="81"/>
        <v>#DIV/0!</v>
      </c>
      <c r="AG162" s="42"/>
      <c r="AH162" s="195"/>
      <c r="AI162" s="42" t="e">
        <f t="shared" si="82"/>
        <v>#DIV/0!</v>
      </c>
      <c r="AJ162" s="117" t="e">
        <f t="shared" si="83"/>
        <v>#DIV/0!</v>
      </c>
      <c r="AL162" s="87"/>
      <c r="AM162" s="8"/>
    </row>
    <row r="163" spans="2:39" ht="15" customHeight="1" x14ac:dyDescent="0.3">
      <c r="B163" s="161" t="s">
        <v>92</v>
      </c>
      <c r="C163" s="174">
        <f>+C164+C165</f>
        <v>0</v>
      </c>
      <c r="D163" s="174">
        <f>+D164+D165</f>
        <v>0</v>
      </c>
      <c r="E163" s="163" t="e">
        <f t="shared" si="72"/>
        <v>#DIV/0!</v>
      </c>
      <c r="F163" s="174">
        <f>+F164+F165</f>
        <v>0</v>
      </c>
      <c r="G163" s="174">
        <f>+G164+G165</f>
        <v>0</v>
      </c>
      <c r="H163" s="163" t="e">
        <f t="shared" si="73"/>
        <v>#DIV/0!</v>
      </c>
      <c r="I163" s="164" t="e">
        <f t="shared" si="74"/>
        <v>#DIV/0!</v>
      </c>
      <c r="K163" s="161" t="s">
        <v>92</v>
      </c>
      <c r="L163" s="174">
        <f>+L164+L165</f>
        <v>0</v>
      </c>
      <c r="M163" s="174">
        <f>+M164+M165</f>
        <v>0</v>
      </c>
      <c r="N163" s="163" t="e">
        <f t="shared" si="75"/>
        <v>#DIV/0!</v>
      </c>
      <c r="O163" s="174">
        <f>+O164+O165</f>
        <v>0</v>
      </c>
      <c r="P163" s="174">
        <f>+P164+P165</f>
        <v>0</v>
      </c>
      <c r="Q163" s="162" t="e">
        <f t="shared" si="76"/>
        <v>#DIV/0!</v>
      </c>
      <c r="R163" s="164" t="e">
        <f t="shared" si="77"/>
        <v>#DIV/0!</v>
      </c>
      <c r="T163" s="161" t="s">
        <v>92</v>
      </c>
      <c r="U163" s="174">
        <f>+U164+U165</f>
        <v>0</v>
      </c>
      <c r="V163" s="174">
        <f>+V164+V165</f>
        <v>0</v>
      </c>
      <c r="W163" s="163" t="e">
        <f t="shared" si="78"/>
        <v>#DIV/0!</v>
      </c>
      <c r="X163" s="174">
        <f>+X164+X165</f>
        <v>0</v>
      </c>
      <c r="Y163" s="174">
        <f>+Y164+Y165</f>
        <v>0</v>
      </c>
      <c r="Z163" s="162" t="e">
        <f t="shared" si="79"/>
        <v>#DIV/0!</v>
      </c>
      <c r="AA163" s="164" t="e">
        <f t="shared" si="80"/>
        <v>#DIV/0!</v>
      </c>
      <c r="AB163" s="8"/>
      <c r="AC163" s="161" t="s">
        <v>92</v>
      </c>
      <c r="AD163" s="174">
        <f>+AD164+AD165</f>
        <v>0</v>
      </c>
      <c r="AE163" s="174">
        <f>+AE164+AE165</f>
        <v>0</v>
      </c>
      <c r="AF163" s="163" t="e">
        <f t="shared" si="81"/>
        <v>#DIV/0!</v>
      </c>
      <c r="AG163" s="174">
        <f>+AG164+AG165</f>
        <v>0</v>
      </c>
      <c r="AH163" s="174">
        <f>+AH164+AH165</f>
        <v>0</v>
      </c>
      <c r="AI163" s="162" t="e">
        <f t="shared" si="82"/>
        <v>#DIV/0!</v>
      </c>
      <c r="AJ163" s="164" t="e">
        <f t="shared" si="83"/>
        <v>#DIV/0!</v>
      </c>
      <c r="AL163" s="87"/>
      <c r="AM163" s="8"/>
    </row>
    <row r="164" spans="2:39" ht="15" customHeight="1" x14ac:dyDescent="0.3">
      <c r="B164" s="167" t="s">
        <v>161</v>
      </c>
      <c r="C164" s="42">
        <v>0</v>
      </c>
      <c r="D164" s="195">
        <v>0</v>
      </c>
      <c r="E164" s="44" t="e">
        <f t="shared" si="72"/>
        <v>#DIV/0!</v>
      </c>
      <c r="F164" s="42">
        <v>0</v>
      </c>
      <c r="G164" s="195">
        <v>0</v>
      </c>
      <c r="H164" s="44" t="e">
        <f t="shared" si="73"/>
        <v>#DIV/0!</v>
      </c>
      <c r="I164" s="117" t="e">
        <f t="shared" si="74"/>
        <v>#DIV/0!</v>
      </c>
      <c r="K164" s="167" t="s">
        <v>161</v>
      </c>
      <c r="L164" s="42">
        <v>0</v>
      </c>
      <c r="M164" s="195">
        <v>0</v>
      </c>
      <c r="N164" s="44" t="e">
        <f t="shared" si="75"/>
        <v>#DIV/0!</v>
      </c>
      <c r="O164" s="42">
        <v>0</v>
      </c>
      <c r="P164" s="195">
        <v>0</v>
      </c>
      <c r="Q164" s="42" t="e">
        <f t="shared" si="76"/>
        <v>#DIV/0!</v>
      </c>
      <c r="R164" s="117" t="e">
        <f t="shared" si="77"/>
        <v>#DIV/0!</v>
      </c>
      <c r="T164" s="167" t="s">
        <v>161</v>
      </c>
      <c r="U164" s="42">
        <v>0</v>
      </c>
      <c r="V164" s="195">
        <v>0</v>
      </c>
      <c r="W164" s="44" t="e">
        <f t="shared" si="78"/>
        <v>#DIV/0!</v>
      </c>
      <c r="X164" s="42">
        <v>0</v>
      </c>
      <c r="Y164" s="195">
        <v>0</v>
      </c>
      <c r="Z164" s="42" t="e">
        <f t="shared" si="79"/>
        <v>#DIV/0!</v>
      </c>
      <c r="AA164" s="117" t="e">
        <f t="shared" si="80"/>
        <v>#DIV/0!</v>
      </c>
      <c r="AB164" s="8"/>
      <c r="AC164" s="167" t="s">
        <v>161</v>
      </c>
      <c r="AD164" s="42">
        <v>0</v>
      </c>
      <c r="AE164" s="195">
        <v>0</v>
      </c>
      <c r="AF164" s="44" t="e">
        <f t="shared" si="81"/>
        <v>#DIV/0!</v>
      </c>
      <c r="AG164" s="42"/>
      <c r="AH164" s="195"/>
      <c r="AI164" s="42" t="e">
        <f t="shared" si="82"/>
        <v>#DIV/0!</v>
      </c>
      <c r="AJ164" s="117" t="e">
        <f t="shared" si="83"/>
        <v>#DIV/0!</v>
      </c>
      <c r="AL164" s="87"/>
      <c r="AM164" s="8"/>
    </row>
    <row r="165" spans="2:39" ht="15" customHeight="1" x14ac:dyDescent="0.3">
      <c r="B165" s="167" t="s">
        <v>110</v>
      </c>
      <c r="C165" s="42"/>
      <c r="D165" s="195"/>
      <c r="E165" s="44" t="e">
        <f t="shared" si="72"/>
        <v>#DIV/0!</v>
      </c>
      <c r="F165" s="42"/>
      <c r="G165" s="195"/>
      <c r="H165" s="44" t="e">
        <f t="shared" si="73"/>
        <v>#DIV/0!</v>
      </c>
      <c r="I165" s="117" t="e">
        <f t="shared" si="74"/>
        <v>#DIV/0!</v>
      </c>
      <c r="K165" s="167" t="s">
        <v>110</v>
      </c>
      <c r="L165" s="42"/>
      <c r="M165" s="195"/>
      <c r="N165" s="44" t="e">
        <f t="shared" si="75"/>
        <v>#DIV/0!</v>
      </c>
      <c r="O165" s="42"/>
      <c r="P165" s="195"/>
      <c r="Q165" s="42" t="e">
        <f t="shared" si="76"/>
        <v>#DIV/0!</v>
      </c>
      <c r="R165" s="117" t="e">
        <f t="shared" si="77"/>
        <v>#DIV/0!</v>
      </c>
      <c r="T165" s="167" t="s">
        <v>110</v>
      </c>
      <c r="U165" s="42"/>
      <c r="V165" s="195"/>
      <c r="W165" s="44" t="e">
        <f t="shared" si="78"/>
        <v>#DIV/0!</v>
      </c>
      <c r="X165" s="42"/>
      <c r="Y165" s="195"/>
      <c r="Z165" s="42" t="e">
        <f t="shared" si="79"/>
        <v>#DIV/0!</v>
      </c>
      <c r="AA165" s="117" t="e">
        <f t="shared" si="80"/>
        <v>#DIV/0!</v>
      </c>
      <c r="AB165" s="8"/>
      <c r="AC165" s="167" t="s">
        <v>110</v>
      </c>
      <c r="AD165" s="42"/>
      <c r="AE165" s="195"/>
      <c r="AF165" s="44" t="e">
        <f t="shared" si="81"/>
        <v>#DIV/0!</v>
      </c>
      <c r="AG165" s="42"/>
      <c r="AH165" s="195"/>
      <c r="AI165" s="42" t="e">
        <f t="shared" si="82"/>
        <v>#DIV/0!</v>
      </c>
      <c r="AJ165" s="117" t="e">
        <f t="shared" si="83"/>
        <v>#DIV/0!</v>
      </c>
      <c r="AL165" s="87"/>
      <c r="AM165" s="8"/>
    </row>
    <row r="166" spans="2:39" ht="15" customHeight="1" x14ac:dyDescent="0.3">
      <c r="B166" s="161" t="s">
        <v>93</v>
      </c>
      <c r="C166" s="174">
        <f>+C167+C168</f>
        <v>0</v>
      </c>
      <c r="D166" s="174">
        <f>+D167+D168</f>
        <v>0</v>
      </c>
      <c r="E166" s="163" t="e">
        <f t="shared" si="72"/>
        <v>#DIV/0!</v>
      </c>
      <c r="F166" s="174">
        <f>+F167+F168</f>
        <v>0</v>
      </c>
      <c r="G166" s="174">
        <f>+G167+G168</f>
        <v>0</v>
      </c>
      <c r="H166" s="163" t="e">
        <f t="shared" si="73"/>
        <v>#DIV/0!</v>
      </c>
      <c r="I166" s="164" t="e">
        <f t="shared" si="74"/>
        <v>#DIV/0!</v>
      </c>
      <c r="K166" s="161" t="s">
        <v>93</v>
      </c>
      <c r="L166" s="174">
        <f>+L167+L168</f>
        <v>0</v>
      </c>
      <c r="M166" s="174">
        <f>+M167+M168</f>
        <v>0</v>
      </c>
      <c r="N166" s="163" t="e">
        <f t="shared" si="75"/>
        <v>#DIV/0!</v>
      </c>
      <c r="O166" s="174">
        <f>+O167+O168</f>
        <v>0</v>
      </c>
      <c r="P166" s="174">
        <f>+P167+P168</f>
        <v>0</v>
      </c>
      <c r="Q166" s="162" t="e">
        <f t="shared" si="76"/>
        <v>#DIV/0!</v>
      </c>
      <c r="R166" s="164" t="e">
        <f t="shared" si="77"/>
        <v>#DIV/0!</v>
      </c>
      <c r="T166" s="161" t="s">
        <v>93</v>
      </c>
      <c r="U166" s="174">
        <f>+U167+U168</f>
        <v>0</v>
      </c>
      <c r="V166" s="174">
        <f>+V167+V168</f>
        <v>0</v>
      </c>
      <c r="W166" s="163" t="e">
        <f t="shared" si="78"/>
        <v>#DIV/0!</v>
      </c>
      <c r="X166" s="174">
        <f>+X167+X168</f>
        <v>0</v>
      </c>
      <c r="Y166" s="174">
        <f>+Y167+Y168</f>
        <v>0</v>
      </c>
      <c r="Z166" s="162" t="e">
        <f t="shared" si="79"/>
        <v>#DIV/0!</v>
      </c>
      <c r="AA166" s="164" t="e">
        <f t="shared" si="80"/>
        <v>#DIV/0!</v>
      </c>
      <c r="AB166" s="8"/>
      <c r="AC166" s="161" t="s">
        <v>93</v>
      </c>
      <c r="AD166" s="174">
        <f>+AD167+AD168</f>
        <v>0</v>
      </c>
      <c r="AE166" s="174">
        <f>+AE167+AE168</f>
        <v>0</v>
      </c>
      <c r="AF166" s="163" t="e">
        <f t="shared" si="81"/>
        <v>#DIV/0!</v>
      </c>
      <c r="AG166" s="174">
        <f>+AG167+AG168</f>
        <v>0</v>
      </c>
      <c r="AH166" s="174">
        <f>+AH167+AH168</f>
        <v>0</v>
      </c>
      <c r="AI166" s="162" t="e">
        <f t="shared" si="82"/>
        <v>#DIV/0!</v>
      </c>
      <c r="AJ166" s="164" t="e">
        <f t="shared" si="83"/>
        <v>#DIV/0!</v>
      </c>
      <c r="AL166" s="87"/>
      <c r="AM166" s="8"/>
    </row>
    <row r="167" spans="2:39" ht="15" customHeight="1" x14ac:dyDescent="0.3">
      <c r="B167" s="167" t="s">
        <v>161</v>
      </c>
      <c r="C167" s="42">
        <v>0</v>
      </c>
      <c r="D167" s="195">
        <v>0</v>
      </c>
      <c r="E167" s="44" t="e">
        <f t="shared" si="72"/>
        <v>#DIV/0!</v>
      </c>
      <c r="F167" s="42">
        <v>0</v>
      </c>
      <c r="G167" s="195">
        <v>0</v>
      </c>
      <c r="H167" s="44" t="e">
        <f t="shared" si="73"/>
        <v>#DIV/0!</v>
      </c>
      <c r="I167" s="117" t="e">
        <f t="shared" si="74"/>
        <v>#DIV/0!</v>
      </c>
      <c r="K167" s="167" t="s">
        <v>161</v>
      </c>
      <c r="L167" s="42">
        <v>0</v>
      </c>
      <c r="M167" s="195">
        <v>0</v>
      </c>
      <c r="N167" s="44" t="e">
        <f t="shared" si="75"/>
        <v>#DIV/0!</v>
      </c>
      <c r="O167" s="42">
        <v>0</v>
      </c>
      <c r="P167" s="195">
        <v>0</v>
      </c>
      <c r="Q167" s="42" t="e">
        <f t="shared" si="76"/>
        <v>#DIV/0!</v>
      </c>
      <c r="R167" s="117" t="e">
        <f t="shared" si="77"/>
        <v>#DIV/0!</v>
      </c>
      <c r="T167" s="167" t="s">
        <v>161</v>
      </c>
      <c r="U167" s="42">
        <v>0</v>
      </c>
      <c r="V167" s="195">
        <v>0</v>
      </c>
      <c r="W167" s="44" t="e">
        <f t="shared" si="78"/>
        <v>#DIV/0!</v>
      </c>
      <c r="X167" s="42">
        <v>0</v>
      </c>
      <c r="Y167" s="195">
        <v>0</v>
      </c>
      <c r="Z167" s="42" t="e">
        <f t="shared" si="79"/>
        <v>#DIV/0!</v>
      </c>
      <c r="AA167" s="117" t="e">
        <f t="shared" si="80"/>
        <v>#DIV/0!</v>
      </c>
      <c r="AB167" s="8"/>
      <c r="AC167" s="167" t="s">
        <v>161</v>
      </c>
      <c r="AD167" s="42">
        <v>0</v>
      </c>
      <c r="AE167" s="195">
        <v>0</v>
      </c>
      <c r="AF167" s="44" t="e">
        <f t="shared" si="81"/>
        <v>#DIV/0!</v>
      </c>
      <c r="AG167" s="42"/>
      <c r="AH167" s="195"/>
      <c r="AI167" s="42" t="e">
        <f t="shared" si="82"/>
        <v>#DIV/0!</v>
      </c>
      <c r="AJ167" s="117" t="e">
        <f t="shared" si="83"/>
        <v>#DIV/0!</v>
      </c>
      <c r="AL167" s="87"/>
      <c r="AM167" s="8"/>
    </row>
    <row r="168" spans="2:39" ht="15" customHeight="1" x14ac:dyDescent="0.3">
      <c r="B168" s="167" t="s">
        <v>110</v>
      </c>
      <c r="C168" s="42"/>
      <c r="D168" s="195"/>
      <c r="E168" s="44" t="e">
        <f t="shared" si="72"/>
        <v>#DIV/0!</v>
      </c>
      <c r="F168" s="42"/>
      <c r="G168" s="195"/>
      <c r="H168" s="44" t="e">
        <f t="shared" si="73"/>
        <v>#DIV/0!</v>
      </c>
      <c r="I168" s="117" t="e">
        <f t="shared" si="74"/>
        <v>#DIV/0!</v>
      </c>
      <c r="K168" s="167" t="s">
        <v>110</v>
      </c>
      <c r="L168" s="42"/>
      <c r="M168" s="195"/>
      <c r="N168" s="44" t="e">
        <f t="shared" si="75"/>
        <v>#DIV/0!</v>
      </c>
      <c r="O168" s="42"/>
      <c r="P168" s="195"/>
      <c r="Q168" s="42" t="e">
        <f t="shared" si="76"/>
        <v>#DIV/0!</v>
      </c>
      <c r="R168" s="117" t="e">
        <f t="shared" si="77"/>
        <v>#DIV/0!</v>
      </c>
      <c r="T168" s="167" t="s">
        <v>110</v>
      </c>
      <c r="U168" s="42"/>
      <c r="V168" s="195"/>
      <c r="W168" s="44" t="e">
        <f t="shared" si="78"/>
        <v>#DIV/0!</v>
      </c>
      <c r="X168" s="42"/>
      <c r="Y168" s="195"/>
      <c r="Z168" s="42" t="e">
        <f t="shared" si="79"/>
        <v>#DIV/0!</v>
      </c>
      <c r="AA168" s="117" t="e">
        <f t="shared" si="80"/>
        <v>#DIV/0!</v>
      </c>
      <c r="AB168" s="8"/>
      <c r="AC168" s="167" t="s">
        <v>110</v>
      </c>
      <c r="AD168" s="42"/>
      <c r="AE168" s="195"/>
      <c r="AF168" s="44" t="e">
        <f t="shared" si="81"/>
        <v>#DIV/0!</v>
      </c>
      <c r="AG168" s="42"/>
      <c r="AH168" s="195"/>
      <c r="AI168" s="42" t="e">
        <f t="shared" si="82"/>
        <v>#DIV/0!</v>
      </c>
      <c r="AJ168" s="117" t="e">
        <f t="shared" si="83"/>
        <v>#DIV/0!</v>
      </c>
      <c r="AL168" s="87"/>
      <c r="AM168" s="8"/>
    </row>
    <row r="169" spans="2:39" ht="15" customHeight="1" x14ac:dyDescent="0.3">
      <c r="B169" s="161" t="s">
        <v>94</v>
      </c>
      <c r="C169" s="174">
        <f>+C170+C171</f>
        <v>0</v>
      </c>
      <c r="D169" s="174">
        <f>+D170+D171</f>
        <v>0</v>
      </c>
      <c r="E169" s="163" t="e">
        <f t="shared" si="72"/>
        <v>#DIV/0!</v>
      </c>
      <c r="F169" s="174">
        <f>+F170+F171</f>
        <v>0</v>
      </c>
      <c r="G169" s="174">
        <f>+G170+G171</f>
        <v>0</v>
      </c>
      <c r="H169" s="163" t="e">
        <f t="shared" si="73"/>
        <v>#DIV/0!</v>
      </c>
      <c r="I169" s="164" t="e">
        <f t="shared" si="74"/>
        <v>#DIV/0!</v>
      </c>
      <c r="K169" s="161" t="s">
        <v>94</v>
      </c>
      <c r="L169" s="174">
        <f>+L170+L171</f>
        <v>0</v>
      </c>
      <c r="M169" s="174">
        <f>+M170+M171</f>
        <v>0</v>
      </c>
      <c r="N169" s="163" t="e">
        <f t="shared" si="75"/>
        <v>#DIV/0!</v>
      </c>
      <c r="O169" s="174">
        <f>+O170+O171</f>
        <v>0</v>
      </c>
      <c r="P169" s="174">
        <f>+P170+P171</f>
        <v>0</v>
      </c>
      <c r="Q169" s="162" t="e">
        <f t="shared" si="76"/>
        <v>#DIV/0!</v>
      </c>
      <c r="R169" s="164" t="e">
        <f t="shared" si="77"/>
        <v>#DIV/0!</v>
      </c>
      <c r="T169" s="161" t="s">
        <v>94</v>
      </c>
      <c r="U169" s="174">
        <f>+U170+U171</f>
        <v>0</v>
      </c>
      <c r="V169" s="174">
        <f>+V170+V171</f>
        <v>0</v>
      </c>
      <c r="W169" s="163" t="e">
        <f t="shared" si="78"/>
        <v>#DIV/0!</v>
      </c>
      <c r="X169" s="174">
        <f>+X170+X171</f>
        <v>0</v>
      </c>
      <c r="Y169" s="174">
        <f>+Y170+Y171</f>
        <v>0</v>
      </c>
      <c r="Z169" s="162" t="e">
        <f t="shared" si="79"/>
        <v>#DIV/0!</v>
      </c>
      <c r="AA169" s="164" t="e">
        <f t="shared" si="80"/>
        <v>#DIV/0!</v>
      </c>
      <c r="AB169" s="8"/>
      <c r="AC169" s="161" t="s">
        <v>94</v>
      </c>
      <c r="AD169" s="174">
        <f>+AD170+AD171</f>
        <v>0</v>
      </c>
      <c r="AE169" s="174">
        <f>+AE170+AE171</f>
        <v>0</v>
      </c>
      <c r="AF169" s="163" t="e">
        <f t="shared" si="81"/>
        <v>#DIV/0!</v>
      </c>
      <c r="AG169" s="174">
        <f>+AG170+AG171</f>
        <v>0</v>
      </c>
      <c r="AH169" s="174">
        <f>+AH170+AH171</f>
        <v>0</v>
      </c>
      <c r="AI169" s="162" t="e">
        <f t="shared" si="82"/>
        <v>#DIV/0!</v>
      </c>
      <c r="AJ169" s="164" t="e">
        <f t="shared" si="83"/>
        <v>#DIV/0!</v>
      </c>
      <c r="AL169" s="87"/>
      <c r="AM169" s="8"/>
    </row>
    <row r="170" spans="2:39" ht="15" customHeight="1" x14ac:dyDescent="0.3">
      <c r="B170" s="167" t="s">
        <v>161</v>
      </c>
      <c r="C170" s="42">
        <v>0</v>
      </c>
      <c r="D170" s="195">
        <v>0</v>
      </c>
      <c r="E170" s="44" t="e">
        <f t="shared" si="72"/>
        <v>#DIV/0!</v>
      </c>
      <c r="F170" s="42">
        <v>0</v>
      </c>
      <c r="G170" s="195">
        <v>0</v>
      </c>
      <c r="H170" s="44" t="e">
        <f t="shared" si="73"/>
        <v>#DIV/0!</v>
      </c>
      <c r="I170" s="117" t="e">
        <f t="shared" si="74"/>
        <v>#DIV/0!</v>
      </c>
      <c r="K170" s="167" t="s">
        <v>161</v>
      </c>
      <c r="L170" s="42">
        <v>0</v>
      </c>
      <c r="M170" s="195">
        <v>0</v>
      </c>
      <c r="N170" s="44" t="e">
        <f t="shared" si="75"/>
        <v>#DIV/0!</v>
      </c>
      <c r="O170" s="42">
        <v>0</v>
      </c>
      <c r="P170" s="195">
        <v>0</v>
      </c>
      <c r="Q170" s="42" t="e">
        <f t="shared" si="76"/>
        <v>#DIV/0!</v>
      </c>
      <c r="R170" s="117" t="e">
        <f t="shared" si="77"/>
        <v>#DIV/0!</v>
      </c>
      <c r="T170" s="167" t="s">
        <v>161</v>
      </c>
      <c r="U170" s="42">
        <v>0</v>
      </c>
      <c r="V170" s="195">
        <v>0</v>
      </c>
      <c r="W170" s="44" t="e">
        <f t="shared" si="78"/>
        <v>#DIV/0!</v>
      </c>
      <c r="X170" s="42">
        <v>0</v>
      </c>
      <c r="Y170" s="195">
        <v>0</v>
      </c>
      <c r="Z170" s="42" t="e">
        <f t="shared" si="79"/>
        <v>#DIV/0!</v>
      </c>
      <c r="AA170" s="117" t="e">
        <f t="shared" si="80"/>
        <v>#DIV/0!</v>
      </c>
      <c r="AB170" s="8"/>
      <c r="AC170" s="167" t="s">
        <v>161</v>
      </c>
      <c r="AD170" s="42">
        <v>0</v>
      </c>
      <c r="AE170" s="195">
        <v>0</v>
      </c>
      <c r="AF170" s="44" t="e">
        <f t="shared" si="81"/>
        <v>#DIV/0!</v>
      </c>
      <c r="AG170" s="42"/>
      <c r="AH170" s="195"/>
      <c r="AI170" s="42" t="e">
        <f t="shared" si="82"/>
        <v>#DIV/0!</v>
      </c>
      <c r="AJ170" s="117" t="e">
        <f t="shared" si="83"/>
        <v>#DIV/0!</v>
      </c>
      <c r="AL170" s="87"/>
      <c r="AM170" s="8"/>
    </row>
    <row r="171" spans="2:39" ht="15" customHeight="1" x14ac:dyDescent="0.3">
      <c r="B171" s="167" t="s">
        <v>110</v>
      </c>
      <c r="C171" s="42"/>
      <c r="D171" s="195"/>
      <c r="E171" s="44" t="e">
        <f t="shared" si="72"/>
        <v>#DIV/0!</v>
      </c>
      <c r="F171" s="42"/>
      <c r="G171" s="195"/>
      <c r="H171" s="44" t="e">
        <f t="shared" si="73"/>
        <v>#DIV/0!</v>
      </c>
      <c r="I171" s="164" t="e">
        <f t="shared" si="74"/>
        <v>#DIV/0!</v>
      </c>
      <c r="K171" s="167" t="s">
        <v>110</v>
      </c>
      <c r="L171" s="42"/>
      <c r="M171" s="195"/>
      <c r="N171" s="44" t="e">
        <f t="shared" si="75"/>
        <v>#DIV/0!</v>
      </c>
      <c r="O171" s="42"/>
      <c r="P171" s="195"/>
      <c r="Q171" s="42" t="e">
        <f t="shared" si="76"/>
        <v>#DIV/0!</v>
      </c>
      <c r="R171" s="164" t="e">
        <f t="shared" si="77"/>
        <v>#DIV/0!</v>
      </c>
      <c r="T171" s="167" t="s">
        <v>110</v>
      </c>
      <c r="U171" s="42"/>
      <c r="V171" s="195"/>
      <c r="W171" s="44" t="e">
        <f t="shared" si="78"/>
        <v>#DIV/0!</v>
      </c>
      <c r="X171" s="42"/>
      <c r="Y171" s="195"/>
      <c r="Z171" s="42" t="e">
        <f t="shared" si="79"/>
        <v>#DIV/0!</v>
      </c>
      <c r="AA171" s="164" t="e">
        <f t="shared" si="80"/>
        <v>#DIV/0!</v>
      </c>
      <c r="AB171" s="8"/>
      <c r="AC171" s="167" t="s">
        <v>110</v>
      </c>
      <c r="AD171" s="42"/>
      <c r="AE171" s="195"/>
      <c r="AF171" s="44" t="e">
        <f t="shared" si="81"/>
        <v>#DIV/0!</v>
      </c>
      <c r="AG171" s="42"/>
      <c r="AH171" s="195"/>
      <c r="AI171" s="42" t="e">
        <f t="shared" si="82"/>
        <v>#DIV/0!</v>
      </c>
      <c r="AJ171" s="164" t="e">
        <f t="shared" si="83"/>
        <v>#DIV/0!</v>
      </c>
      <c r="AL171" s="87"/>
      <c r="AM171" s="8"/>
    </row>
    <row r="172" spans="2:39" ht="15.75" customHeight="1" x14ac:dyDescent="0.3">
      <c r="B172" s="161" t="s">
        <v>95</v>
      </c>
      <c r="C172" s="174">
        <f>+C173+C174</f>
        <v>0</v>
      </c>
      <c r="D172" s="174">
        <f>+D173+D174</f>
        <v>0</v>
      </c>
      <c r="E172" s="163" t="e">
        <f t="shared" si="72"/>
        <v>#DIV/0!</v>
      </c>
      <c r="F172" s="174">
        <f>+F173+F174</f>
        <v>0</v>
      </c>
      <c r="G172" s="174">
        <f>+G173+G174</f>
        <v>0</v>
      </c>
      <c r="H172" s="163" t="e">
        <f t="shared" si="73"/>
        <v>#DIV/0!</v>
      </c>
      <c r="I172" s="164" t="e">
        <f t="shared" si="74"/>
        <v>#DIV/0!</v>
      </c>
      <c r="K172" s="161" t="s">
        <v>95</v>
      </c>
      <c r="L172" s="174">
        <f>+L173+L174</f>
        <v>0</v>
      </c>
      <c r="M172" s="174">
        <f>+M173+M174</f>
        <v>0</v>
      </c>
      <c r="N172" s="163" t="e">
        <f t="shared" si="75"/>
        <v>#DIV/0!</v>
      </c>
      <c r="O172" s="174">
        <f>+O173+O174</f>
        <v>0</v>
      </c>
      <c r="P172" s="174">
        <f>+P173+P174</f>
        <v>0</v>
      </c>
      <c r="Q172" s="162" t="e">
        <f t="shared" si="76"/>
        <v>#DIV/0!</v>
      </c>
      <c r="R172" s="164" t="e">
        <f t="shared" si="77"/>
        <v>#DIV/0!</v>
      </c>
      <c r="T172" s="161" t="s">
        <v>95</v>
      </c>
      <c r="U172" s="174">
        <f>+U173+U174</f>
        <v>0</v>
      </c>
      <c r="V172" s="174">
        <f>+V173+V174</f>
        <v>0</v>
      </c>
      <c r="W172" s="163" t="e">
        <f t="shared" si="78"/>
        <v>#DIV/0!</v>
      </c>
      <c r="X172" s="174">
        <f>+X173+X174</f>
        <v>0</v>
      </c>
      <c r="Y172" s="174">
        <f>+Y173+Y174</f>
        <v>0</v>
      </c>
      <c r="Z172" s="162" t="e">
        <f t="shared" si="79"/>
        <v>#DIV/0!</v>
      </c>
      <c r="AA172" s="164" t="e">
        <f t="shared" si="80"/>
        <v>#DIV/0!</v>
      </c>
      <c r="AB172" s="8"/>
      <c r="AC172" s="161" t="s">
        <v>95</v>
      </c>
      <c r="AD172" s="174">
        <f>+AD173+AD174</f>
        <v>0</v>
      </c>
      <c r="AE172" s="174">
        <f>+AE173+AE174</f>
        <v>0</v>
      </c>
      <c r="AF172" s="163" t="e">
        <f t="shared" si="81"/>
        <v>#DIV/0!</v>
      </c>
      <c r="AG172" s="174">
        <f>+AG173+AG174</f>
        <v>0</v>
      </c>
      <c r="AH172" s="174">
        <f>+AH173+AH174</f>
        <v>0</v>
      </c>
      <c r="AI172" s="162" t="e">
        <f t="shared" si="82"/>
        <v>#DIV/0!</v>
      </c>
      <c r="AJ172" s="164" t="e">
        <f t="shared" si="83"/>
        <v>#DIV/0!</v>
      </c>
      <c r="AL172" s="87"/>
      <c r="AM172" s="8"/>
    </row>
    <row r="173" spans="2:39" ht="15.75" customHeight="1" x14ac:dyDescent="0.3">
      <c r="B173" s="167" t="s">
        <v>161</v>
      </c>
      <c r="C173" s="42">
        <v>0</v>
      </c>
      <c r="D173" s="195">
        <v>0</v>
      </c>
      <c r="E173" s="44" t="e">
        <f t="shared" si="72"/>
        <v>#DIV/0!</v>
      </c>
      <c r="F173" s="42">
        <v>0</v>
      </c>
      <c r="G173" s="195">
        <v>0</v>
      </c>
      <c r="H173" s="44" t="e">
        <f t="shared" si="73"/>
        <v>#DIV/0!</v>
      </c>
      <c r="I173" s="117" t="e">
        <f t="shared" si="74"/>
        <v>#DIV/0!</v>
      </c>
      <c r="K173" s="167" t="s">
        <v>161</v>
      </c>
      <c r="L173" s="42">
        <v>0</v>
      </c>
      <c r="M173" s="195">
        <v>0</v>
      </c>
      <c r="N173" s="44" t="e">
        <f t="shared" si="75"/>
        <v>#DIV/0!</v>
      </c>
      <c r="O173" s="42">
        <v>0</v>
      </c>
      <c r="P173" s="195">
        <v>0</v>
      </c>
      <c r="Q173" s="42" t="e">
        <f t="shared" si="76"/>
        <v>#DIV/0!</v>
      </c>
      <c r="R173" s="117" t="e">
        <f t="shared" si="77"/>
        <v>#DIV/0!</v>
      </c>
      <c r="T173" s="167" t="s">
        <v>161</v>
      </c>
      <c r="U173" s="42">
        <v>0</v>
      </c>
      <c r="V173" s="195">
        <v>0</v>
      </c>
      <c r="W173" s="44" t="e">
        <f t="shared" si="78"/>
        <v>#DIV/0!</v>
      </c>
      <c r="X173" s="42">
        <v>0</v>
      </c>
      <c r="Y173" s="195">
        <v>0</v>
      </c>
      <c r="Z173" s="42" t="e">
        <f t="shared" si="79"/>
        <v>#DIV/0!</v>
      </c>
      <c r="AA173" s="117" t="e">
        <f t="shared" si="80"/>
        <v>#DIV/0!</v>
      </c>
      <c r="AB173" s="8"/>
      <c r="AC173" s="167" t="s">
        <v>161</v>
      </c>
      <c r="AD173" s="42">
        <v>0</v>
      </c>
      <c r="AE173" s="195">
        <v>0</v>
      </c>
      <c r="AF173" s="44" t="e">
        <f t="shared" si="81"/>
        <v>#DIV/0!</v>
      </c>
      <c r="AG173" s="42"/>
      <c r="AH173" s="195"/>
      <c r="AI173" s="42" t="e">
        <f t="shared" si="82"/>
        <v>#DIV/0!</v>
      </c>
      <c r="AJ173" s="117" t="e">
        <f t="shared" si="83"/>
        <v>#DIV/0!</v>
      </c>
      <c r="AL173" s="87"/>
      <c r="AM173" s="8"/>
    </row>
    <row r="174" spans="2:39" ht="15.75" customHeight="1" x14ac:dyDescent="0.3">
      <c r="B174" s="167" t="s">
        <v>110</v>
      </c>
      <c r="C174" s="42"/>
      <c r="D174" s="195"/>
      <c r="E174" s="44" t="e">
        <f t="shared" si="72"/>
        <v>#DIV/0!</v>
      </c>
      <c r="F174" s="42"/>
      <c r="G174" s="195"/>
      <c r="H174" s="44" t="e">
        <f t="shared" si="73"/>
        <v>#DIV/0!</v>
      </c>
      <c r="I174" s="117" t="e">
        <f t="shared" si="74"/>
        <v>#DIV/0!</v>
      </c>
      <c r="K174" s="167" t="s">
        <v>110</v>
      </c>
      <c r="L174" s="42"/>
      <c r="M174" s="195"/>
      <c r="N174" s="44" t="e">
        <f t="shared" si="75"/>
        <v>#DIV/0!</v>
      </c>
      <c r="O174" s="42"/>
      <c r="P174" s="195"/>
      <c r="Q174" s="42" t="e">
        <f t="shared" si="76"/>
        <v>#DIV/0!</v>
      </c>
      <c r="R174" s="117" t="e">
        <f t="shared" si="77"/>
        <v>#DIV/0!</v>
      </c>
      <c r="T174" s="167" t="s">
        <v>110</v>
      </c>
      <c r="U174" s="42"/>
      <c r="V174" s="195"/>
      <c r="W174" s="44" t="e">
        <f t="shared" si="78"/>
        <v>#DIV/0!</v>
      </c>
      <c r="X174" s="42"/>
      <c r="Y174" s="195"/>
      <c r="Z174" s="42" t="e">
        <f t="shared" si="79"/>
        <v>#DIV/0!</v>
      </c>
      <c r="AA174" s="117" t="e">
        <f t="shared" si="80"/>
        <v>#DIV/0!</v>
      </c>
      <c r="AB174" s="8"/>
      <c r="AC174" s="167" t="s">
        <v>110</v>
      </c>
      <c r="AD174" s="42"/>
      <c r="AE174" s="195"/>
      <c r="AF174" s="44" t="e">
        <f t="shared" si="81"/>
        <v>#DIV/0!</v>
      </c>
      <c r="AG174" s="42"/>
      <c r="AH174" s="195"/>
      <c r="AI174" s="42" t="e">
        <f t="shared" si="82"/>
        <v>#DIV/0!</v>
      </c>
      <c r="AJ174" s="117" t="e">
        <f t="shared" si="83"/>
        <v>#DIV/0!</v>
      </c>
      <c r="AL174" s="87"/>
      <c r="AM174" s="8"/>
    </row>
    <row r="175" spans="2:39" ht="23.25" customHeight="1" x14ac:dyDescent="0.3">
      <c r="B175" s="161" t="s">
        <v>97</v>
      </c>
      <c r="C175" s="174">
        <f>+C176+C177</f>
        <v>0</v>
      </c>
      <c r="D175" s="174">
        <f>+D176+D177</f>
        <v>0</v>
      </c>
      <c r="E175" s="163" t="e">
        <f t="shared" si="72"/>
        <v>#DIV/0!</v>
      </c>
      <c r="F175" s="174">
        <f>+F176+F177</f>
        <v>0</v>
      </c>
      <c r="G175" s="174">
        <f>+G176+G177</f>
        <v>0</v>
      </c>
      <c r="H175" s="163" t="e">
        <f t="shared" si="73"/>
        <v>#DIV/0!</v>
      </c>
      <c r="I175" s="164" t="e">
        <f t="shared" si="74"/>
        <v>#DIV/0!</v>
      </c>
      <c r="K175" s="161" t="s">
        <v>97</v>
      </c>
      <c r="L175" s="174">
        <f>+L176+L177</f>
        <v>0</v>
      </c>
      <c r="M175" s="174">
        <f>+M176+M177</f>
        <v>0</v>
      </c>
      <c r="N175" s="163" t="e">
        <f t="shared" si="75"/>
        <v>#DIV/0!</v>
      </c>
      <c r="O175" s="174">
        <f>+O176+O177</f>
        <v>2</v>
      </c>
      <c r="P175" s="174">
        <f>+P176+P177</f>
        <v>4</v>
      </c>
      <c r="Q175" s="162">
        <f t="shared" si="76"/>
        <v>2</v>
      </c>
      <c r="R175" s="164" t="e">
        <f t="shared" si="77"/>
        <v>#DIV/0!</v>
      </c>
      <c r="T175" s="161" t="s">
        <v>97</v>
      </c>
      <c r="U175" s="174">
        <f>+U176+U177</f>
        <v>0</v>
      </c>
      <c r="V175" s="174">
        <f>+V176+V177</f>
        <v>0</v>
      </c>
      <c r="W175" s="163" t="e">
        <f t="shared" si="78"/>
        <v>#DIV/0!</v>
      </c>
      <c r="X175" s="174">
        <f>+X176+X177</f>
        <v>0</v>
      </c>
      <c r="Y175" s="174">
        <f>+Y176+Y177</f>
        <v>0</v>
      </c>
      <c r="Z175" s="162" t="e">
        <f t="shared" si="79"/>
        <v>#DIV/0!</v>
      </c>
      <c r="AA175" s="164" t="e">
        <f t="shared" si="80"/>
        <v>#DIV/0!</v>
      </c>
      <c r="AB175" s="8"/>
      <c r="AC175" s="161" t="s">
        <v>97</v>
      </c>
      <c r="AD175" s="174">
        <f>+AD176+AD177</f>
        <v>0</v>
      </c>
      <c r="AE175" s="174">
        <f>+AE176+AE177</f>
        <v>0</v>
      </c>
      <c r="AF175" s="163" t="e">
        <f t="shared" si="81"/>
        <v>#DIV/0!</v>
      </c>
      <c r="AG175" s="174">
        <f>+AG176+AG177</f>
        <v>0</v>
      </c>
      <c r="AH175" s="174">
        <f>+AH176+AH177</f>
        <v>0</v>
      </c>
      <c r="AI175" s="162" t="e">
        <f t="shared" si="82"/>
        <v>#DIV/0!</v>
      </c>
      <c r="AJ175" s="164" t="e">
        <f t="shared" si="83"/>
        <v>#DIV/0!</v>
      </c>
      <c r="AL175" s="87"/>
      <c r="AM175" s="8"/>
    </row>
    <row r="176" spans="2:39" ht="23.25" customHeight="1" x14ac:dyDescent="0.3">
      <c r="B176" s="167" t="s">
        <v>161</v>
      </c>
      <c r="C176" s="42">
        <v>0</v>
      </c>
      <c r="D176" s="195">
        <v>0</v>
      </c>
      <c r="E176" s="44" t="e">
        <f t="shared" si="72"/>
        <v>#DIV/0!</v>
      </c>
      <c r="F176" s="42">
        <v>0</v>
      </c>
      <c r="G176" s="195">
        <v>0</v>
      </c>
      <c r="H176" s="44" t="e">
        <f t="shared" si="73"/>
        <v>#DIV/0!</v>
      </c>
      <c r="I176" s="117" t="e">
        <f t="shared" si="74"/>
        <v>#DIV/0!</v>
      </c>
      <c r="K176" s="167" t="s">
        <v>161</v>
      </c>
      <c r="L176" s="42">
        <v>0</v>
      </c>
      <c r="M176" s="195">
        <v>0</v>
      </c>
      <c r="N176" s="44" t="e">
        <f t="shared" si="75"/>
        <v>#DIV/0!</v>
      </c>
      <c r="O176" s="42">
        <v>2</v>
      </c>
      <c r="P176" s="195">
        <v>4</v>
      </c>
      <c r="Q176" s="42">
        <f t="shared" si="76"/>
        <v>2</v>
      </c>
      <c r="R176" s="117" t="e">
        <f t="shared" si="77"/>
        <v>#DIV/0!</v>
      </c>
      <c r="T176" s="167" t="s">
        <v>161</v>
      </c>
      <c r="U176" s="42">
        <v>0</v>
      </c>
      <c r="V176" s="195">
        <v>0</v>
      </c>
      <c r="W176" s="44" t="e">
        <f t="shared" si="78"/>
        <v>#DIV/0!</v>
      </c>
      <c r="X176" s="42">
        <v>0</v>
      </c>
      <c r="Y176" s="195">
        <v>0</v>
      </c>
      <c r="Z176" s="42" t="e">
        <f t="shared" si="79"/>
        <v>#DIV/0!</v>
      </c>
      <c r="AA176" s="117" t="e">
        <f t="shared" si="80"/>
        <v>#DIV/0!</v>
      </c>
      <c r="AB176" s="8"/>
      <c r="AC176" s="167" t="s">
        <v>161</v>
      </c>
      <c r="AD176" s="42">
        <v>0</v>
      </c>
      <c r="AE176" s="195">
        <v>0</v>
      </c>
      <c r="AF176" s="44" t="e">
        <f t="shared" si="81"/>
        <v>#DIV/0!</v>
      </c>
      <c r="AG176" s="42"/>
      <c r="AH176" s="195"/>
      <c r="AI176" s="42" t="e">
        <f t="shared" si="82"/>
        <v>#DIV/0!</v>
      </c>
      <c r="AJ176" s="117" t="e">
        <f t="shared" si="83"/>
        <v>#DIV/0!</v>
      </c>
      <c r="AL176" s="87"/>
      <c r="AM176" s="8"/>
    </row>
    <row r="177" spans="2:52" ht="23.25" customHeight="1" x14ac:dyDescent="0.3">
      <c r="B177" s="167" t="s">
        <v>110</v>
      </c>
      <c r="C177" s="42"/>
      <c r="D177" s="195"/>
      <c r="E177" s="44" t="e">
        <f t="shared" si="72"/>
        <v>#DIV/0!</v>
      </c>
      <c r="F177" s="42"/>
      <c r="G177" s="195"/>
      <c r="H177" s="44" t="e">
        <f t="shared" si="73"/>
        <v>#DIV/0!</v>
      </c>
      <c r="I177" s="117" t="e">
        <f t="shared" si="74"/>
        <v>#DIV/0!</v>
      </c>
      <c r="K177" s="167" t="s">
        <v>110</v>
      </c>
      <c r="L177" s="42"/>
      <c r="M177" s="195"/>
      <c r="N177" s="44" t="e">
        <f t="shared" si="75"/>
        <v>#DIV/0!</v>
      </c>
      <c r="O177" s="42"/>
      <c r="P177" s="195"/>
      <c r="Q177" s="42" t="e">
        <f t="shared" si="76"/>
        <v>#DIV/0!</v>
      </c>
      <c r="R177" s="117" t="e">
        <f t="shared" si="77"/>
        <v>#DIV/0!</v>
      </c>
      <c r="T177" s="167" t="s">
        <v>110</v>
      </c>
      <c r="U177" s="42"/>
      <c r="V177" s="195"/>
      <c r="W177" s="44" t="e">
        <f t="shared" si="78"/>
        <v>#DIV/0!</v>
      </c>
      <c r="X177" s="42"/>
      <c r="Y177" s="195"/>
      <c r="Z177" s="42" t="e">
        <f t="shared" si="79"/>
        <v>#DIV/0!</v>
      </c>
      <c r="AA177" s="117" t="e">
        <f t="shared" si="80"/>
        <v>#DIV/0!</v>
      </c>
      <c r="AB177" s="8"/>
      <c r="AC177" s="167" t="s">
        <v>110</v>
      </c>
      <c r="AD177" s="42"/>
      <c r="AE177" s="195"/>
      <c r="AF177" s="44" t="e">
        <f t="shared" si="81"/>
        <v>#DIV/0!</v>
      </c>
      <c r="AG177" s="42"/>
      <c r="AH177" s="195"/>
      <c r="AI177" s="42" t="e">
        <f t="shared" si="82"/>
        <v>#DIV/0!</v>
      </c>
      <c r="AJ177" s="117" t="e">
        <f t="shared" si="83"/>
        <v>#DIV/0!</v>
      </c>
      <c r="AL177" s="87"/>
      <c r="AM177" s="8"/>
    </row>
    <row r="178" spans="2:52" ht="23.25" customHeight="1" x14ac:dyDescent="0.3">
      <c r="B178" s="161" t="s">
        <v>98</v>
      </c>
      <c r="C178" s="174">
        <f>+C179+C180</f>
        <v>0</v>
      </c>
      <c r="D178" s="174">
        <f>+D179+D180</f>
        <v>0</v>
      </c>
      <c r="E178" s="163" t="e">
        <f t="shared" si="72"/>
        <v>#DIV/0!</v>
      </c>
      <c r="F178" s="174">
        <f>+F179+F180</f>
        <v>0</v>
      </c>
      <c r="G178" s="174">
        <f>+G179+G180</f>
        <v>0</v>
      </c>
      <c r="H178" s="163" t="e">
        <f t="shared" si="73"/>
        <v>#DIV/0!</v>
      </c>
      <c r="I178" s="164" t="e">
        <f t="shared" si="74"/>
        <v>#DIV/0!</v>
      </c>
      <c r="K178" s="161" t="s">
        <v>98</v>
      </c>
      <c r="L178" s="174">
        <f>+L179+L180</f>
        <v>0</v>
      </c>
      <c r="M178" s="174">
        <f>+M179+M180</f>
        <v>0</v>
      </c>
      <c r="N178" s="163" t="e">
        <f t="shared" si="75"/>
        <v>#DIV/0!</v>
      </c>
      <c r="O178" s="174">
        <f>+O179+O180</f>
        <v>0</v>
      </c>
      <c r="P178" s="174">
        <f>+P179+P180</f>
        <v>0</v>
      </c>
      <c r="Q178" s="162" t="e">
        <f t="shared" si="76"/>
        <v>#DIV/0!</v>
      </c>
      <c r="R178" s="164" t="e">
        <f t="shared" si="77"/>
        <v>#DIV/0!</v>
      </c>
      <c r="T178" s="161" t="s">
        <v>98</v>
      </c>
      <c r="U178" s="174">
        <f>+U179+U180</f>
        <v>0</v>
      </c>
      <c r="V178" s="174">
        <f>+V179+V180</f>
        <v>0</v>
      </c>
      <c r="W178" s="163" t="e">
        <f t="shared" si="78"/>
        <v>#DIV/0!</v>
      </c>
      <c r="X178" s="174">
        <f>+X179+X180</f>
        <v>0</v>
      </c>
      <c r="Y178" s="174">
        <f>+Y179+Y180</f>
        <v>0</v>
      </c>
      <c r="Z178" s="162" t="e">
        <f t="shared" si="79"/>
        <v>#DIV/0!</v>
      </c>
      <c r="AA178" s="164" t="e">
        <f t="shared" si="80"/>
        <v>#DIV/0!</v>
      </c>
      <c r="AB178" s="8"/>
      <c r="AC178" s="161" t="s">
        <v>98</v>
      </c>
      <c r="AD178" s="174">
        <f>+AD179+AD180</f>
        <v>0</v>
      </c>
      <c r="AE178" s="174">
        <f>+AE179+AE180</f>
        <v>0</v>
      </c>
      <c r="AF178" s="163" t="e">
        <f t="shared" si="81"/>
        <v>#DIV/0!</v>
      </c>
      <c r="AG178" s="174">
        <f>+AG179+AG180</f>
        <v>0</v>
      </c>
      <c r="AH178" s="174">
        <f>+AH179+AH180</f>
        <v>0</v>
      </c>
      <c r="AI178" s="162" t="e">
        <f t="shared" si="82"/>
        <v>#DIV/0!</v>
      </c>
      <c r="AJ178" s="164" t="e">
        <f t="shared" si="83"/>
        <v>#DIV/0!</v>
      </c>
      <c r="AL178" s="87"/>
      <c r="AM178" s="8"/>
    </row>
    <row r="179" spans="2:52" ht="23.25" customHeight="1" x14ac:dyDescent="0.3">
      <c r="B179" s="167" t="s">
        <v>161</v>
      </c>
      <c r="C179" s="42">
        <v>0</v>
      </c>
      <c r="D179" s="195">
        <v>0</v>
      </c>
      <c r="E179" s="44" t="e">
        <f t="shared" si="72"/>
        <v>#DIV/0!</v>
      </c>
      <c r="F179" s="42">
        <v>0</v>
      </c>
      <c r="G179" s="195">
        <v>0</v>
      </c>
      <c r="H179" s="44" t="e">
        <f>+G179/F179</f>
        <v>#DIV/0!</v>
      </c>
      <c r="I179" s="117" t="e">
        <f t="shared" si="74"/>
        <v>#DIV/0!</v>
      </c>
      <c r="K179" s="167" t="s">
        <v>161</v>
      </c>
      <c r="L179" s="42">
        <v>0</v>
      </c>
      <c r="M179" s="195">
        <v>0</v>
      </c>
      <c r="N179" s="44" t="e">
        <f t="shared" si="75"/>
        <v>#DIV/0!</v>
      </c>
      <c r="O179" s="42">
        <v>0</v>
      </c>
      <c r="P179" s="195">
        <v>0</v>
      </c>
      <c r="Q179" s="42" t="e">
        <f>+P179/O179</f>
        <v>#DIV/0!</v>
      </c>
      <c r="R179" s="117" t="e">
        <f t="shared" si="77"/>
        <v>#DIV/0!</v>
      </c>
      <c r="T179" s="167" t="s">
        <v>161</v>
      </c>
      <c r="U179" s="42">
        <v>0</v>
      </c>
      <c r="V179" s="195">
        <v>0</v>
      </c>
      <c r="W179" s="44" t="e">
        <f t="shared" si="78"/>
        <v>#DIV/0!</v>
      </c>
      <c r="X179" s="42">
        <v>0</v>
      </c>
      <c r="Y179" s="195">
        <v>0</v>
      </c>
      <c r="Z179" s="42" t="e">
        <f>+Y179/X179</f>
        <v>#DIV/0!</v>
      </c>
      <c r="AA179" s="117" t="e">
        <f t="shared" si="80"/>
        <v>#DIV/0!</v>
      </c>
      <c r="AB179" s="8"/>
      <c r="AC179" s="167" t="s">
        <v>161</v>
      </c>
      <c r="AD179" s="42">
        <v>0</v>
      </c>
      <c r="AE179" s="195">
        <v>0</v>
      </c>
      <c r="AF179" s="44" t="e">
        <f t="shared" si="81"/>
        <v>#DIV/0!</v>
      </c>
      <c r="AG179" s="42"/>
      <c r="AH179" s="195"/>
      <c r="AI179" s="42" t="e">
        <f>+AH179/AG179</f>
        <v>#DIV/0!</v>
      </c>
      <c r="AJ179" s="117" t="e">
        <f t="shared" si="83"/>
        <v>#DIV/0!</v>
      </c>
      <c r="AL179" s="87"/>
      <c r="AM179" s="8"/>
    </row>
    <row r="180" spans="2:52" ht="23.25" customHeight="1" thickBot="1" x14ac:dyDescent="0.35">
      <c r="B180" s="196" t="s">
        <v>110</v>
      </c>
      <c r="C180" s="46"/>
      <c r="D180" s="197"/>
      <c r="E180" s="48" t="e">
        <f t="shared" si="72"/>
        <v>#DIV/0!</v>
      </c>
      <c r="F180" s="46"/>
      <c r="G180" s="197"/>
      <c r="H180" s="48" t="e">
        <f t="shared" ref="H180" si="84">+G180/F180</f>
        <v>#DIV/0!</v>
      </c>
      <c r="I180" s="198" t="e">
        <f t="shared" si="74"/>
        <v>#DIV/0!</v>
      </c>
      <c r="K180" s="196" t="s">
        <v>110</v>
      </c>
      <c r="L180" s="46"/>
      <c r="M180" s="197"/>
      <c r="N180" s="48" t="e">
        <f t="shared" si="75"/>
        <v>#DIV/0!</v>
      </c>
      <c r="O180" s="46"/>
      <c r="P180" s="197"/>
      <c r="Q180" s="46" t="e">
        <f t="shared" ref="Q180" si="85">+P180/O180</f>
        <v>#DIV/0!</v>
      </c>
      <c r="R180" s="198" t="e">
        <f t="shared" si="77"/>
        <v>#DIV/0!</v>
      </c>
      <c r="T180" s="196" t="s">
        <v>110</v>
      </c>
      <c r="U180" s="46"/>
      <c r="V180" s="197"/>
      <c r="W180" s="48" t="e">
        <f t="shared" si="78"/>
        <v>#DIV/0!</v>
      </c>
      <c r="X180" s="46"/>
      <c r="Y180" s="197"/>
      <c r="Z180" s="46" t="e">
        <f t="shared" ref="Z180" si="86">+Y180/X180</f>
        <v>#DIV/0!</v>
      </c>
      <c r="AA180" s="198" t="e">
        <f t="shared" si="80"/>
        <v>#DIV/0!</v>
      </c>
      <c r="AB180" s="8"/>
      <c r="AC180" s="196" t="s">
        <v>110</v>
      </c>
      <c r="AD180" s="46"/>
      <c r="AE180" s="197"/>
      <c r="AF180" s="48" t="e">
        <f t="shared" si="81"/>
        <v>#DIV/0!</v>
      </c>
      <c r="AG180" s="46"/>
      <c r="AH180" s="197"/>
      <c r="AI180" s="46" t="e">
        <f t="shared" ref="AI180" si="87">+AH180/AG180</f>
        <v>#DIV/0!</v>
      </c>
      <c r="AJ180" s="198" t="e">
        <f t="shared" si="83"/>
        <v>#DIV/0!</v>
      </c>
      <c r="AL180" s="87"/>
      <c r="AM180" s="8"/>
    </row>
    <row r="181" spans="2:52" ht="15.75" customHeight="1" thickBot="1" x14ac:dyDescent="0.35">
      <c r="B181" s="51" t="s">
        <v>64</v>
      </c>
      <c r="C181" s="52">
        <f>+C178+C175+C172+C169+C166+C163+C160+C157+C154+C151+C148+C145+C142</f>
        <v>31</v>
      </c>
      <c r="D181" s="52">
        <f>+D178+D175+D172+D169+D166+D163+D160+D157+D154+D151+D148+D145+D142</f>
        <v>59345</v>
      </c>
      <c r="E181" s="181">
        <f t="shared" si="72"/>
        <v>1914.3548387096773</v>
      </c>
      <c r="F181" s="52">
        <f>+F178+F175+F172+F169+F166+F163+F160+F157+F154+F151+F148+F145+F142</f>
        <v>10</v>
      </c>
      <c r="G181" s="52">
        <f>+G178+G175+G172+G169+G166+G163+G160+G157+G154+G151+G148+G145+G142</f>
        <v>21783</v>
      </c>
      <c r="H181" s="181">
        <f>+G181/F181</f>
        <v>2178.3000000000002</v>
      </c>
      <c r="I181" s="112">
        <f t="shared" si="74"/>
        <v>0.13787682197320766</v>
      </c>
      <c r="K181" s="51" t="s">
        <v>64</v>
      </c>
      <c r="L181" s="52">
        <f>+L178+L175+L172+L169+L166+L163+L160+L157+L154+L151+L148+L145+L142</f>
        <v>6</v>
      </c>
      <c r="M181" s="52">
        <f>+M178+M175+M172+M169+M166+M163+M160+M157+M154+M151+M148+M145+M142</f>
        <v>13492</v>
      </c>
      <c r="N181" s="181">
        <f t="shared" si="75"/>
        <v>2248.6666666666665</v>
      </c>
      <c r="O181" s="52">
        <f>+O178+O175+O172+O169+O166+O163+O160+O157+O154+O151+O148+O145+O142</f>
        <v>2</v>
      </c>
      <c r="P181" s="52">
        <f>+P178+P175+P172+P169+P166+P163+P160+P157+P154+P151+P148+P145+P142</f>
        <v>4</v>
      </c>
      <c r="Q181" s="129">
        <f>+P181/O181</f>
        <v>2</v>
      </c>
      <c r="R181" s="112">
        <f t="shared" si="77"/>
        <v>-0.99911058404980724</v>
      </c>
      <c r="T181" s="51" t="s">
        <v>64</v>
      </c>
      <c r="U181" s="52">
        <f>+U178+U175+U172+U169+U166+U163+U160+U157+U154+U151+U148+U145+U142</f>
        <v>5</v>
      </c>
      <c r="V181" s="52">
        <f>+V178+V175+V172+V169+V166+V163+V160+V157+V154+V151+V148+V145+V142</f>
        <v>10158</v>
      </c>
      <c r="W181" s="181">
        <f t="shared" si="78"/>
        <v>2031.6</v>
      </c>
      <c r="X181" s="52">
        <f>+X178+X175+X172+X169+X166+X163+X160+X157+X154+X151+X148+X145+X142</f>
        <v>0</v>
      </c>
      <c r="Y181" s="52">
        <f>+Y178+Y175+Y172+Y169+Y166+Y163+Y160+Y157+Y154+Y151+Y148+Y145+Y142</f>
        <v>0</v>
      </c>
      <c r="Z181" s="129" t="e">
        <f>+Y181/X181</f>
        <v>#DIV/0!</v>
      </c>
      <c r="AA181" s="112" t="e">
        <f t="shared" si="80"/>
        <v>#DIV/0!</v>
      </c>
      <c r="AB181" s="8"/>
      <c r="AC181" s="51" t="s">
        <v>64</v>
      </c>
      <c r="AD181" s="52">
        <f>+AD178+AD175+AD172+AD169+AD166+AD163+AD160+AD157+AD154+AD151+AD148+AD145+AD142</f>
        <v>35</v>
      </c>
      <c r="AE181" s="52">
        <f>+AE178+AE175+AE172+AE169+AE166+AE163+AE160+AE157+AE154+AE151+AE148+AE145+AE142</f>
        <v>59704</v>
      </c>
      <c r="AF181" s="181">
        <f t="shared" si="81"/>
        <v>1705.8285714285714</v>
      </c>
      <c r="AG181" s="52">
        <f>+AG178+AG175+AG172+AG169+AG166+AG163+AG160+AG157+AG154+AG151+AG148+AG145+AG142</f>
        <v>0</v>
      </c>
      <c r="AH181" s="52">
        <f>+AH178+AH175+AH172+AH169+AH166+AH163+AH160+AH157+AH154+AH151+AH148+AH145+AH142</f>
        <v>0</v>
      </c>
      <c r="AI181" s="129" t="e">
        <f>+AH181/AG181</f>
        <v>#DIV/0!</v>
      </c>
      <c r="AJ181" s="112" t="e">
        <f t="shared" si="83"/>
        <v>#DIV/0!</v>
      </c>
      <c r="AL181" s="87"/>
      <c r="AM181" s="8"/>
    </row>
    <row r="182" spans="2:52" x14ac:dyDescent="0.3">
      <c r="AL182" s="1"/>
      <c r="AM182" s="8"/>
    </row>
    <row r="183" spans="2:52" x14ac:dyDescent="0.3">
      <c r="AL183" s="1"/>
      <c r="AM183" s="8"/>
    </row>
    <row r="184" spans="2:52" x14ac:dyDescent="0.3">
      <c r="AL184" s="1"/>
      <c r="AM184" s="8"/>
    </row>
    <row r="185" spans="2:52" x14ac:dyDescent="0.3">
      <c r="AL185" s="1"/>
      <c r="AM185" s="8"/>
    </row>
    <row r="186" spans="2:52" x14ac:dyDescent="0.3">
      <c r="AL186" s="1"/>
      <c r="AM186" s="8"/>
    </row>
    <row r="187" spans="2:52" x14ac:dyDescent="0.3">
      <c r="AM187" s="55"/>
      <c r="AN187" s="55"/>
      <c r="AO187" s="55"/>
      <c r="AP187" s="186"/>
      <c r="AQ187" s="55"/>
      <c r="AR187" s="55"/>
      <c r="AS187" s="186"/>
      <c r="AT187" s="187"/>
      <c r="AU187" s="55"/>
      <c r="AV187" s="55"/>
      <c r="AW187" s="55"/>
      <c r="AX187" s="55"/>
      <c r="AY187" s="55"/>
      <c r="AZ187" s="55"/>
    </row>
  </sheetData>
  <mergeCells count="70">
    <mergeCell ref="AM2:AT2"/>
    <mergeCell ref="B3:I3"/>
    <mergeCell ref="K3:R3"/>
    <mergeCell ref="T3:AA3"/>
    <mergeCell ref="AC3:AJ3"/>
    <mergeCell ref="AM3:AT3"/>
    <mergeCell ref="B2:I2"/>
    <mergeCell ref="K2:R2"/>
    <mergeCell ref="B4:I4"/>
    <mergeCell ref="K4:R4"/>
    <mergeCell ref="T2:AA2"/>
    <mergeCell ref="T4:AA4"/>
    <mergeCell ref="AC4:AJ4"/>
    <mergeCell ref="AC2:AJ2"/>
    <mergeCell ref="AM4:AT4"/>
    <mergeCell ref="AG5:AI5"/>
    <mergeCell ref="AM5:AM6"/>
    <mergeCell ref="AN5:AP5"/>
    <mergeCell ref="AQ5:AS5"/>
    <mergeCell ref="B49:C49"/>
    <mergeCell ref="K49:L49"/>
    <mergeCell ref="T49:U49"/>
    <mergeCell ref="AC49:AD49"/>
    <mergeCell ref="O5:Q5"/>
    <mergeCell ref="T5:T6"/>
    <mergeCell ref="U5:W5"/>
    <mergeCell ref="X5:Z5"/>
    <mergeCell ref="AC5:AC6"/>
    <mergeCell ref="AD5:AF5"/>
    <mergeCell ref="B5:B6"/>
    <mergeCell ref="C5:E5"/>
    <mergeCell ref="F5:H5"/>
    <mergeCell ref="K5:K6"/>
    <mergeCell ref="L5:N5"/>
    <mergeCell ref="AG51:AI51"/>
    <mergeCell ref="B51:B52"/>
    <mergeCell ref="C51:E51"/>
    <mergeCell ref="F51:H51"/>
    <mergeCell ref="K51:K52"/>
    <mergeCell ref="L51:N51"/>
    <mergeCell ref="O51:Q51"/>
    <mergeCell ref="T51:T52"/>
    <mergeCell ref="U51:W51"/>
    <mergeCell ref="X51:Z51"/>
    <mergeCell ref="AC51:AC52"/>
    <mergeCell ref="AD51:AF51"/>
    <mergeCell ref="AG95:AI95"/>
    <mergeCell ref="B95:B96"/>
    <mergeCell ref="C95:E95"/>
    <mergeCell ref="F95:H95"/>
    <mergeCell ref="K95:K96"/>
    <mergeCell ref="L95:N95"/>
    <mergeCell ref="O95:Q95"/>
    <mergeCell ref="T95:T96"/>
    <mergeCell ref="U95:W95"/>
    <mergeCell ref="X95:Z95"/>
    <mergeCell ref="AC95:AC96"/>
    <mergeCell ref="AD95:AF95"/>
    <mergeCell ref="AG140:AI140"/>
    <mergeCell ref="B140:B141"/>
    <mergeCell ref="C140:E140"/>
    <mergeCell ref="F140:H140"/>
    <mergeCell ref="K140:K141"/>
    <mergeCell ref="L140:N140"/>
    <mergeCell ref="O140:Q140"/>
    <mergeCell ref="T140:T141"/>
    <mergeCell ref="U140:W140"/>
    <mergeCell ref="X140:Z140"/>
    <mergeCell ref="AC140:AC141"/>
    <mergeCell ref="AD140:AF140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portrait" r:id="rId1"/>
  <rowBreaks count="2" manualBreakCount="2">
    <brk id="92" max="16383" man="1"/>
    <brk id="181" max="60" man="1"/>
  </rowBreaks>
  <colBreaks count="1" manualBreakCount="1">
    <brk id="18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299A-3358-4FA0-A0F9-CE494A0CDAA7}">
  <sheetPr codeName="Hoja21"/>
  <dimension ref="A1:Z59"/>
  <sheetViews>
    <sheetView showWhiteSpace="0" zoomScaleNormal="100" zoomScaleSheetLayoutView="40" zoomScalePageLayoutView="50" workbookViewId="0">
      <selection activeCell="E9" sqref="E9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4" width="12.109375" style="5" bestFit="1" customWidth="1"/>
    <col min="5" max="5" width="17.6640625" style="5" bestFit="1" customWidth="1"/>
    <col min="6" max="6" width="2.109375" style="5" customWidth="1"/>
    <col min="7" max="7" width="13.5546875" style="5" bestFit="1" customWidth="1"/>
    <col min="8" max="9" width="12.109375" style="5" bestFit="1" customWidth="1"/>
    <col min="10" max="10" width="17.6640625" style="5" bestFit="1" customWidth="1"/>
    <col min="11" max="11" width="2.33203125" style="5" customWidth="1"/>
    <col min="12" max="12" width="12.6640625" style="5" customWidth="1"/>
    <col min="13" max="14" width="17.33203125" style="5" bestFit="1" customWidth="1"/>
    <col min="15" max="15" width="19.109375" style="5" customWidth="1"/>
    <col min="16" max="16" width="3.109375" style="5" customWidth="1"/>
    <col min="17" max="17" width="13.109375" style="5" customWidth="1"/>
    <col min="18" max="19" width="17.33203125" style="5" bestFit="1" customWidth="1"/>
    <col min="20" max="20" width="19.109375" style="5" customWidth="1"/>
    <col min="21" max="22" width="3.5546875" style="5" customWidth="1"/>
    <col min="23" max="23" width="14.6640625" style="5" customWidth="1"/>
    <col min="24" max="25" width="17.33203125" style="5" bestFit="1" customWidth="1"/>
    <col min="26" max="26" width="19.109375" style="5" customWidth="1"/>
    <col min="27" max="16384" width="11.44140625" style="5"/>
  </cols>
  <sheetData>
    <row r="1" spans="1:26" ht="66.75" customHeight="1" x14ac:dyDescent="0.3">
      <c r="A1" s="1"/>
      <c r="B1" s="2"/>
      <c r="C1" s="3"/>
      <c r="D1" s="3"/>
      <c r="E1" s="3"/>
      <c r="F1" s="1"/>
      <c r="G1" s="2"/>
      <c r="H1" s="3"/>
      <c r="I1" s="3"/>
      <c r="J1" s="3"/>
      <c r="K1" s="1"/>
      <c r="L1" s="2"/>
      <c r="M1" s="3"/>
      <c r="N1" s="3"/>
      <c r="O1" s="3"/>
      <c r="Q1" s="2"/>
      <c r="R1" s="3"/>
      <c r="S1" s="3"/>
      <c r="T1" s="3"/>
      <c r="U1" s="1"/>
      <c r="V1" s="1"/>
      <c r="W1" s="2"/>
      <c r="X1" s="3"/>
      <c r="Y1" s="3"/>
      <c r="Z1" s="3"/>
    </row>
    <row r="2" spans="1:26" ht="15" customHeight="1" x14ac:dyDescent="0.3">
      <c r="B2" s="468" t="s">
        <v>162</v>
      </c>
      <c r="C2" s="469"/>
      <c r="D2" s="469"/>
      <c r="E2" s="469"/>
      <c r="G2" s="468" t="s">
        <v>162</v>
      </c>
      <c r="H2" s="469"/>
      <c r="I2" s="469"/>
      <c r="J2" s="469"/>
      <c r="L2" s="468" t="s">
        <v>162</v>
      </c>
      <c r="M2" s="469"/>
      <c r="N2" s="469"/>
      <c r="O2" s="469"/>
      <c r="Q2" s="468" t="s">
        <v>162</v>
      </c>
      <c r="R2" s="469"/>
      <c r="S2" s="469"/>
      <c r="T2" s="469"/>
      <c r="W2" s="468" t="s">
        <v>162</v>
      </c>
      <c r="X2" s="469"/>
      <c r="Y2" s="469"/>
      <c r="Z2" s="469"/>
    </row>
    <row r="3" spans="1:26" ht="30" customHeight="1" x14ac:dyDescent="0.3">
      <c r="B3" s="544" t="s">
        <v>25</v>
      </c>
      <c r="C3" s="545"/>
      <c r="D3" s="545"/>
      <c r="E3" s="546"/>
      <c r="G3" s="544" t="s">
        <v>25</v>
      </c>
      <c r="H3" s="545"/>
      <c r="I3" s="545"/>
      <c r="J3" s="546"/>
      <c r="L3" s="544" t="s">
        <v>25</v>
      </c>
      <c r="M3" s="545"/>
      <c r="N3" s="545"/>
      <c r="O3" s="546"/>
      <c r="Q3" s="544" t="s">
        <v>25</v>
      </c>
      <c r="R3" s="545"/>
      <c r="S3" s="545"/>
      <c r="T3" s="546"/>
      <c r="W3" s="544" t="s">
        <v>25</v>
      </c>
      <c r="X3" s="545"/>
      <c r="Y3" s="545"/>
      <c r="Z3" s="546"/>
    </row>
    <row r="4" spans="1:26" ht="15" customHeight="1" thickBot="1" x14ac:dyDescent="0.35">
      <c r="B4" s="450" t="s">
        <v>52</v>
      </c>
      <c r="C4" s="451"/>
      <c r="D4" s="451"/>
      <c r="E4" s="451"/>
      <c r="G4" s="450" t="s">
        <v>53</v>
      </c>
      <c r="H4" s="451"/>
      <c r="I4" s="451"/>
      <c r="J4" s="451"/>
      <c r="L4" s="450" t="s">
        <v>54</v>
      </c>
      <c r="M4" s="451"/>
      <c r="N4" s="451"/>
      <c r="O4" s="451"/>
      <c r="Q4" s="450" t="s">
        <v>55</v>
      </c>
      <c r="R4" s="451"/>
      <c r="S4" s="451"/>
      <c r="T4" s="451"/>
      <c r="W4" s="450" t="s">
        <v>56</v>
      </c>
      <c r="X4" s="451"/>
      <c r="Y4" s="451"/>
      <c r="Z4" s="451"/>
    </row>
    <row r="5" spans="1:26" ht="29.4" thickBot="1" x14ac:dyDescent="0.35">
      <c r="A5" s="1"/>
      <c r="B5" s="200" t="s">
        <v>163</v>
      </c>
      <c r="C5" s="201">
        <v>2019</v>
      </c>
      <c r="D5" s="183">
        <v>2020</v>
      </c>
      <c r="E5" s="202" t="s">
        <v>60</v>
      </c>
      <c r="F5" s="1"/>
      <c r="G5" s="200" t="s">
        <v>163</v>
      </c>
      <c r="H5" s="201">
        <v>2019</v>
      </c>
      <c r="I5" s="183">
        <v>2020</v>
      </c>
      <c r="J5" s="202" t="s">
        <v>60</v>
      </c>
      <c r="K5" s="1"/>
      <c r="L5" s="200" t="s">
        <v>163</v>
      </c>
      <c r="M5" s="201">
        <v>2019</v>
      </c>
      <c r="N5" s="183">
        <v>2020</v>
      </c>
      <c r="O5" s="202" t="s">
        <v>60</v>
      </c>
      <c r="Q5" s="200" t="s">
        <v>163</v>
      </c>
      <c r="R5" s="201">
        <v>2019</v>
      </c>
      <c r="S5" s="183">
        <v>2020</v>
      </c>
      <c r="T5" s="202" t="s">
        <v>60</v>
      </c>
      <c r="U5" s="1"/>
      <c r="V5" s="1"/>
      <c r="W5" s="200" t="s">
        <v>163</v>
      </c>
      <c r="X5" s="201">
        <v>2019</v>
      </c>
      <c r="Y5" s="183">
        <v>2020</v>
      </c>
      <c r="Z5" s="202" t="s">
        <v>60</v>
      </c>
    </row>
    <row r="6" spans="1:26" s="54" customFormat="1" x14ac:dyDescent="0.3">
      <c r="A6" s="50"/>
      <c r="B6" s="161" t="s">
        <v>84</v>
      </c>
      <c r="C6" s="162">
        <f>+SUM(C7:C9)</f>
        <v>0</v>
      </c>
      <c r="D6" s="162">
        <f>+SUM(D7:D9)</f>
        <v>0</v>
      </c>
      <c r="E6" s="164" t="e">
        <f>+(D6-C6)/C6</f>
        <v>#DIV/0!</v>
      </c>
      <c r="F6" s="50"/>
      <c r="G6" s="161" t="s">
        <v>84</v>
      </c>
      <c r="H6" s="162">
        <f>+SUM(H7:H9)</f>
        <v>0</v>
      </c>
      <c r="I6" s="162">
        <f>+SUM(I7:I9)</f>
        <v>0</v>
      </c>
      <c r="J6" s="164" t="e">
        <f>+(I6-H6)/H6</f>
        <v>#DIV/0!</v>
      </c>
      <c r="K6" s="89"/>
      <c r="L6" s="161" t="s">
        <v>84</v>
      </c>
      <c r="M6" s="162">
        <f>+SUM(M7:M9)</f>
        <v>0</v>
      </c>
      <c r="N6" s="162">
        <f>+SUM(N7:N9)</f>
        <v>0</v>
      </c>
      <c r="O6" s="164" t="e">
        <f>+(N6-M6)/M6</f>
        <v>#DIV/0!</v>
      </c>
      <c r="Q6" s="161" t="s">
        <v>84</v>
      </c>
      <c r="R6" s="162">
        <f>+SUM(R7:R9)</f>
        <v>0</v>
      </c>
      <c r="S6" s="162">
        <f>+SUM(S7:S9)</f>
        <v>0</v>
      </c>
      <c r="T6" s="164" t="e">
        <f>+(S6-R6)/R6</f>
        <v>#DIV/0!</v>
      </c>
      <c r="U6" s="89"/>
      <c r="V6" s="89"/>
      <c r="W6" s="161" t="s">
        <v>84</v>
      </c>
      <c r="X6" s="162">
        <f>+SUM(X7:X9)</f>
        <v>0</v>
      </c>
      <c r="Y6" s="162">
        <f>+SUM(Y7:Y9)</f>
        <v>0</v>
      </c>
      <c r="Z6" s="164" t="e">
        <f>+(Y6-X6)/X6</f>
        <v>#DIV/0!</v>
      </c>
    </row>
    <row r="7" spans="1:26" x14ac:dyDescent="0.3">
      <c r="A7" s="1"/>
      <c r="B7" s="167" t="s">
        <v>61</v>
      </c>
      <c r="C7" s="42"/>
      <c r="D7" s="42"/>
      <c r="E7" s="117" t="e">
        <f t="shared" ref="E7:E58" si="0">+(D7-C7)/C7</f>
        <v>#DIV/0!</v>
      </c>
      <c r="F7" s="1"/>
      <c r="G7" s="167" t="s">
        <v>61</v>
      </c>
      <c r="H7" s="42"/>
      <c r="I7" s="42"/>
      <c r="J7" s="117" t="e">
        <f t="shared" ref="J7:J58" si="1">+(I7-H7)/H7</f>
        <v>#DIV/0!</v>
      </c>
      <c r="K7" s="87"/>
      <c r="L7" s="167" t="s">
        <v>61</v>
      </c>
      <c r="M7" s="42"/>
      <c r="N7" s="42"/>
      <c r="O7" s="117" t="e">
        <f t="shared" ref="O7:O58" si="2">+(N7-M7)/M7</f>
        <v>#DIV/0!</v>
      </c>
      <c r="Q7" s="167" t="s">
        <v>61</v>
      </c>
      <c r="R7" s="42"/>
      <c r="S7" s="42"/>
      <c r="T7" s="117" t="e">
        <f t="shared" ref="T7:T58" si="3">+(S7-R7)/R7</f>
        <v>#DIV/0!</v>
      </c>
      <c r="U7" s="87"/>
      <c r="V7" s="87"/>
      <c r="W7" s="167" t="s">
        <v>61</v>
      </c>
      <c r="X7" s="42"/>
      <c r="Y7" s="42"/>
      <c r="Z7" s="117" t="e">
        <f t="shared" ref="Z7:Z58" si="4">+(Y7-X7)/X7</f>
        <v>#DIV/0!</v>
      </c>
    </row>
    <row r="8" spans="1:26" x14ac:dyDescent="0.3">
      <c r="A8" s="1"/>
      <c r="B8" s="167" t="s">
        <v>62</v>
      </c>
      <c r="C8" s="42"/>
      <c r="D8" s="42"/>
      <c r="E8" s="117" t="e">
        <f t="shared" si="0"/>
        <v>#DIV/0!</v>
      </c>
      <c r="F8" s="1"/>
      <c r="G8" s="167" t="s">
        <v>62</v>
      </c>
      <c r="H8" s="42"/>
      <c r="I8" s="42"/>
      <c r="J8" s="117" t="e">
        <f t="shared" si="1"/>
        <v>#DIV/0!</v>
      </c>
      <c r="K8" s="87"/>
      <c r="L8" s="167" t="s">
        <v>62</v>
      </c>
      <c r="M8" s="42"/>
      <c r="N8" s="42"/>
      <c r="O8" s="117" t="e">
        <f t="shared" si="2"/>
        <v>#DIV/0!</v>
      </c>
      <c r="Q8" s="167" t="s">
        <v>62</v>
      </c>
      <c r="R8" s="42"/>
      <c r="S8" s="42"/>
      <c r="T8" s="117" t="e">
        <f t="shared" si="3"/>
        <v>#DIV/0!</v>
      </c>
      <c r="U8" s="87"/>
      <c r="V8" s="87"/>
      <c r="W8" s="167" t="s">
        <v>62</v>
      </c>
      <c r="X8" s="42"/>
      <c r="Y8" s="42"/>
      <c r="Z8" s="117" t="e">
        <f t="shared" si="4"/>
        <v>#DIV/0!</v>
      </c>
    </row>
    <row r="9" spans="1:26" x14ac:dyDescent="0.3">
      <c r="A9" s="1"/>
      <c r="B9" s="167" t="s">
        <v>63</v>
      </c>
      <c r="C9" s="42"/>
      <c r="D9" s="42"/>
      <c r="E9" s="117" t="e">
        <f t="shared" si="0"/>
        <v>#DIV/0!</v>
      </c>
      <c r="F9" s="1"/>
      <c r="G9" s="167" t="s">
        <v>63</v>
      </c>
      <c r="H9" s="42"/>
      <c r="I9" s="42"/>
      <c r="J9" s="117" t="e">
        <f t="shared" si="1"/>
        <v>#DIV/0!</v>
      </c>
      <c r="K9" s="87"/>
      <c r="L9" s="167" t="s">
        <v>63</v>
      </c>
      <c r="M9" s="42"/>
      <c r="N9" s="42"/>
      <c r="O9" s="117" t="e">
        <f t="shared" si="2"/>
        <v>#DIV/0!</v>
      </c>
      <c r="Q9" s="167" t="s">
        <v>63</v>
      </c>
      <c r="R9" s="42"/>
      <c r="S9" s="42"/>
      <c r="T9" s="117" t="e">
        <f t="shared" si="3"/>
        <v>#DIV/0!</v>
      </c>
      <c r="U9" s="87"/>
      <c r="V9" s="87"/>
      <c r="W9" s="167" t="s">
        <v>63</v>
      </c>
      <c r="X9" s="42"/>
      <c r="Y9" s="42"/>
      <c r="Z9" s="117" t="e">
        <f t="shared" si="4"/>
        <v>#DIV/0!</v>
      </c>
    </row>
    <row r="10" spans="1:26" s="178" customFormat="1" x14ac:dyDescent="0.3">
      <c r="A10" s="172"/>
      <c r="B10" s="173" t="s">
        <v>85</v>
      </c>
      <c r="C10" s="174">
        <f>+SUM(C11:C13)</f>
        <v>0</v>
      </c>
      <c r="D10" s="174">
        <f>+SUM(D11:D13)</f>
        <v>0</v>
      </c>
      <c r="E10" s="164" t="e">
        <f t="shared" si="0"/>
        <v>#DIV/0!</v>
      </c>
      <c r="F10" s="172"/>
      <c r="G10" s="173" t="s">
        <v>85</v>
      </c>
      <c r="H10" s="174">
        <f>+SUM(H11:H13)</f>
        <v>0</v>
      </c>
      <c r="I10" s="174">
        <f>+SUM(I11:I13)</f>
        <v>0</v>
      </c>
      <c r="J10" s="164" t="e">
        <f t="shared" si="1"/>
        <v>#DIV/0!</v>
      </c>
      <c r="K10" s="177"/>
      <c r="L10" s="173" t="s">
        <v>85</v>
      </c>
      <c r="M10" s="174">
        <f>+SUM(M11:M13)</f>
        <v>0</v>
      </c>
      <c r="N10" s="174">
        <f>+SUM(N11:N13)</f>
        <v>0</v>
      </c>
      <c r="O10" s="164" t="e">
        <f t="shared" si="2"/>
        <v>#DIV/0!</v>
      </c>
      <c r="Q10" s="173" t="s">
        <v>85</v>
      </c>
      <c r="R10" s="174">
        <f>+SUM(R11:R13)</f>
        <v>0</v>
      </c>
      <c r="S10" s="174">
        <f>+SUM(S11:S13)</f>
        <v>0</v>
      </c>
      <c r="T10" s="164" t="e">
        <f t="shared" si="3"/>
        <v>#DIV/0!</v>
      </c>
      <c r="U10" s="177"/>
      <c r="V10" s="177"/>
      <c r="W10" s="173" t="s">
        <v>85</v>
      </c>
      <c r="X10" s="174">
        <f>+SUM(X11:X13)</f>
        <v>0</v>
      </c>
      <c r="Y10" s="174">
        <f>+SUM(Y11:Y13)</f>
        <v>0</v>
      </c>
      <c r="Z10" s="164" t="e">
        <f t="shared" si="4"/>
        <v>#DIV/0!</v>
      </c>
    </row>
    <row r="11" spans="1:26" s="41" customFormat="1" x14ac:dyDescent="0.3">
      <c r="A11" s="36"/>
      <c r="B11" s="167" t="s">
        <v>61</v>
      </c>
      <c r="C11" s="42"/>
      <c r="D11" s="42"/>
      <c r="E11" s="117" t="e">
        <f t="shared" si="0"/>
        <v>#DIV/0!</v>
      </c>
      <c r="F11" s="36"/>
      <c r="G11" s="167" t="s">
        <v>61</v>
      </c>
      <c r="H11" s="42"/>
      <c r="I11" s="42"/>
      <c r="J11" s="117" t="e">
        <f t="shared" si="1"/>
        <v>#DIV/0!</v>
      </c>
      <c r="K11" s="180"/>
      <c r="L11" s="167" t="s">
        <v>61</v>
      </c>
      <c r="M11" s="42"/>
      <c r="N11" s="42"/>
      <c r="O11" s="117" t="e">
        <f t="shared" si="2"/>
        <v>#DIV/0!</v>
      </c>
      <c r="Q11" s="167" t="s">
        <v>61</v>
      </c>
      <c r="R11" s="42"/>
      <c r="S11" s="42"/>
      <c r="T11" s="117" t="e">
        <f t="shared" si="3"/>
        <v>#DIV/0!</v>
      </c>
      <c r="U11" s="180"/>
      <c r="V11" s="180"/>
      <c r="W11" s="167" t="s">
        <v>61</v>
      </c>
      <c r="X11" s="42"/>
      <c r="Y11" s="42"/>
      <c r="Z11" s="117" t="e">
        <f t="shared" si="4"/>
        <v>#DIV/0!</v>
      </c>
    </row>
    <row r="12" spans="1:26" s="41" customFormat="1" x14ac:dyDescent="0.3">
      <c r="A12" s="36"/>
      <c r="B12" s="167" t="s">
        <v>62</v>
      </c>
      <c r="C12" s="42"/>
      <c r="D12" s="42"/>
      <c r="E12" s="117" t="e">
        <f t="shared" si="0"/>
        <v>#DIV/0!</v>
      </c>
      <c r="F12" s="36"/>
      <c r="G12" s="167" t="s">
        <v>62</v>
      </c>
      <c r="H12" s="42"/>
      <c r="I12" s="42"/>
      <c r="J12" s="117" t="e">
        <f t="shared" si="1"/>
        <v>#DIV/0!</v>
      </c>
      <c r="K12" s="180"/>
      <c r="L12" s="167" t="s">
        <v>62</v>
      </c>
      <c r="M12" s="42"/>
      <c r="N12" s="42"/>
      <c r="O12" s="117" t="e">
        <f t="shared" si="2"/>
        <v>#DIV/0!</v>
      </c>
      <c r="Q12" s="167" t="s">
        <v>62</v>
      </c>
      <c r="R12" s="42"/>
      <c r="S12" s="42"/>
      <c r="T12" s="117" t="e">
        <f t="shared" si="3"/>
        <v>#DIV/0!</v>
      </c>
      <c r="U12" s="180"/>
      <c r="V12" s="180"/>
      <c r="W12" s="167" t="s">
        <v>62</v>
      </c>
      <c r="X12" s="42"/>
      <c r="Y12" s="42"/>
      <c r="Z12" s="117" t="e">
        <f t="shared" si="4"/>
        <v>#DIV/0!</v>
      </c>
    </row>
    <row r="13" spans="1:26" s="41" customFormat="1" x14ac:dyDescent="0.3">
      <c r="A13" s="36"/>
      <c r="B13" s="167" t="s">
        <v>63</v>
      </c>
      <c r="C13" s="42"/>
      <c r="D13" s="42"/>
      <c r="E13" s="117" t="e">
        <f t="shared" si="0"/>
        <v>#DIV/0!</v>
      </c>
      <c r="F13" s="36"/>
      <c r="G13" s="167" t="s">
        <v>63</v>
      </c>
      <c r="H13" s="42"/>
      <c r="I13" s="42"/>
      <c r="J13" s="117" t="e">
        <f t="shared" si="1"/>
        <v>#DIV/0!</v>
      </c>
      <c r="K13" s="180"/>
      <c r="L13" s="167" t="s">
        <v>63</v>
      </c>
      <c r="M13" s="42"/>
      <c r="N13" s="42"/>
      <c r="O13" s="117" t="e">
        <f t="shared" si="2"/>
        <v>#DIV/0!</v>
      </c>
      <c r="Q13" s="167" t="s">
        <v>63</v>
      </c>
      <c r="R13" s="42"/>
      <c r="S13" s="42"/>
      <c r="T13" s="117" t="e">
        <f t="shared" si="3"/>
        <v>#DIV/0!</v>
      </c>
      <c r="U13" s="180"/>
      <c r="V13" s="180"/>
      <c r="W13" s="167" t="s">
        <v>63</v>
      </c>
      <c r="X13" s="42"/>
      <c r="Y13" s="42"/>
      <c r="Z13" s="117" t="e">
        <f t="shared" si="4"/>
        <v>#DIV/0!</v>
      </c>
    </row>
    <row r="14" spans="1:26" s="54" customFormat="1" x14ac:dyDescent="0.3">
      <c r="A14" s="50"/>
      <c r="B14" s="173" t="s">
        <v>86</v>
      </c>
      <c r="C14" s="174">
        <f>+SUM(C15:C17)</f>
        <v>0</v>
      </c>
      <c r="D14" s="174">
        <f>+SUM(D15:D17)</f>
        <v>0</v>
      </c>
      <c r="E14" s="164" t="e">
        <f t="shared" si="0"/>
        <v>#DIV/0!</v>
      </c>
      <c r="F14" s="50"/>
      <c r="G14" s="173" t="s">
        <v>86</v>
      </c>
      <c r="H14" s="174">
        <f>+SUM(H15:H17)</f>
        <v>0</v>
      </c>
      <c r="I14" s="174">
        <f>+SUM(I15:I17)</f>
        <v>0</v>
      </c>
      <c r="J14" s="164" t="e">
        <f t="shared" si="1"/>
        <v>#DIV/0!</v>
      </c>
      <c r="K14" s="89"/>
      <c r="L14" s="173" t="s">
        <v>86</v>
      </c>
      <c r="M14" s="174">
        <f>+SUM(M15:M17)</f>
        <v>0</v>
      </c>
      <c r="N14" s="174">
        <f>+SUM(N15:N17)</f>
        <v>0</v>
      </c>
      <c r="O14" s="164" t="e">
        <f t="shared" si="2"/>
        <v>#DIV/0!</v>
      </c>
      <c r="Q14" s="173" t="s">
        <v>86</v>
      </c>
      <c r="R14" s="174">
        <f>+SUM(R15:R17)</f>
        <v>0</v>
      </c>
      <c r="S14" s="174">
        <f>+SUM(S15:S17)</f>
        <v>0</v>
      </c>
      <c r="T14" s="164" t="e">
        <f t="shared" si="3"/>
        <v>#DIV/0!</v>
      </c>
      <c r="U14" s="89"/>
      <c r="V14" s="89"/>
      <c r="W14" s="173" t="s">
        <v>86</v>
      </c>
      <c r="X14" s="174">
        <f>+SUM(X15:X17)</f>
        <v>0</v>
      </c>
      <c r="Y14" s="174">
        <f>+SUM(Y15:Y17)</f>
        <v>0</v>
      </c>
      <c r="Z14" s="164" t="e">
        <f t="shared" si="4"/>
        <v>#DIV/0!</v>
      </c>
    </row>
    <row r="15" spans="1:26" x14ac:dyDescent="0.3">
      <c r="A15" s="1"/>
      <c r="B15" s="167" t="s">
        <v>61</v>
      </c>
      <c r="C15" s="42"/>
      <c r="D15" s="42"/>
      <c r="E15" s="117" t="e">
        <f t="shared" si="0"/>
        <v>#DIV/0!</v>
      </c>
      <c r="F15" s="1"/>
      <c r="G15" s="167" t="s">
        <v>61</v>
      </c>
      <c r="H15" s="42"/>
      <c r="I15" s="42"/>
      <c r="J15" s="117" t="e">
        <f t="shared" si="1"/>
        <v>#DIV/0!</v>
      </c>
      <c r="K15" s="87"/>
      <c r="L15" s="167" t="s">
        <v>61</v>
      </c>
      <c r="M15" s="42"/>
      <c r="N15" s="42"/>
      <c r="O15" s="117" t="e">
        <f t="shared" si="2"/>
        <v>#DIV/0!</v>
      </c>
      <c r="Q15" s="167" t="s">
        <v>61</v>
      </c>
      <c r="R15" s="42"/>
      <c r="S15" s="42"/>
      <c r="T15" s="117" t="e">
        <f t="shared" si="3"/>
        <v>#DIV/0!</v>
      </c>
      <c r="U15" s="87"/>
      <c r="V15" s="87"/>
      <c r="W15" s="167" t="s">
        <v>61</v>
      </c>
      <c r="X15" s="42"/>
      <c r="Y15" s="42"/>
      <c r="Z15" s="117" t="e">
        <f t="shared" si="4"/>
        <v>#DIV/0!</v>
      </c>
    </row>
    <row r="16" spans="1:26" x14ac:dyDescent="0.3">
      <c r="A16" s="1"/>
      <c r="B16" s="167" t="s">
        <v>62</v>
      </c>
      <c r="C16" s="42"/>
      <c r="D16" s="42"/>
      <c r="E16" s="117" t="e">
        <f t="shared" si="0"/>
        <v>#DIV/0!</v>
      </c>
      <c r="F16" s="1"/>
      <c r="G16" s="167" t="s">
        <v>62</v>
      </c>
      <c r="H16" s="42"/>
      <c r="I16" s="42"/>
      <c r="J16" s="117" t="e">
        <f t="shared" si="1"/>
        <v>#DIV/0!</v>
      </c>
      <c r="K16" s="87"/>
      <c r="L16" s="167" t="s">
        <v>62</v>
      </c>
      <c r="M16" s="42"/>
      <c r="N16" s="42"/>
      <c r="O16" s="117" t="e">
        <f t="shared" si="2"/>
        <v>#DIV/0!</v>
      </c>
      <c r="Q16" s="167" t="s">
        <v>62</v>
      </c>
      <c r="R16" s="42"/>
      <c r="S16" s="42"/>
      <c r="T16" s="117" t="e">
        <f t="shared" si="3"/>
        <v>#DIV/0!</v>
      </c>
      <c r="U16" s="87"/>
      <c r="V16" s="87"/>
      <c r="W16" s="167" t="s">
        <v>62</v>
      </c>
      <c r="X16" s="42"/>
      <c r="Y16" s="42"/>
      <c r="Z16" s="117" t="e">
        <f t="shared" si="4"/>
        <v>#DIV/0!</v>
      </c>
    </row>
    <row r="17" spans="1:26" x14ac:dyDescent="0.3">
      <c r="A17" s="1"/>
      <c r="B17" s="167" t="s">
        <v>63</v>
      </c>
      <c r="C17" s="42"/>
      <c r="D17" s="42"/>
      <c r="E17" s="117" t="e">
        <f t="shared" si="0"/>
        <v>#DIV/0!</v>
      </c>
      <c r="F17" s="1"/>
      <c r="G17" s="167" t="s">
        <v>63</v>
      </c>
      <c r="H17" s="42"/>
      <c r="I17" s="42"/>
      <c r="J17" s="117" t="e">
        <f t="shared" si="1"/>
        <v>#DIV/0!</v>
      </c>
      <c r="K17" s="87"/>
      <c r="L17" s="167" t="s">
        <v>63</v>
      </c>
      <c r="M17" s="42"/>
      <c r="N17" s="42"/>
      <c r="O17" s="117" t="e">
        <f t="shared" si="2"/>
        <v>#DIV/0!</v>
      </c>
      <c r="Q17" s="167" t="s">
        <v>63</v>
      </c>
      <c r="R17" s="42"/>
      <c r="S17" s="42"/>
      <c r="T17" s="117" t="e">
        <f t="shared" si="3"/>
        <v>#DIV/0!</v>
      </c>
      <c r="U17" s="87"/>
      <c r="V17" s="87"/>
      <c r="W17" s="167" t="s">
        <v>63</v>
      </c>
      <c r="X17" s="42"/>
      <c r="Y17" s="42"/>
      <c r="Z17" s="117" t="e">
        <f t="shared" si="4"/>
        <v>#DIV/0!</v>
      </c>
    </row>
    <row r="18" spans="1:26" s="54" customFormat="1" x14ac:dyDescent="0.3">
      <c r="A18" s="50"/>
      <c r="B18" s="161" t="s">
        <v>87</v>
      </c>
      <c r="C18" s="174">
        <f>+SUM(C19:C21)</f>
        <v>0</v>
      </c>
      <c r="D18" s="174">
        <f>+SUM(D19:D21)</f>
        <v>0</v>
      </c>
      <c r="E18" s="164" t="e">
        <f t="shared" si="0"/>
        <v>#DIV/0!</v>
      </c>
      <c r="F18" s="50"/>
      <c r="G18" s="161" t="s">
        <v>87</v>
      </c>
      <c r="H18" s="174">
        <f>+SUM(H19:H21)</f>
        <v>0</v>
      </c>
      <c r="I18" s="174">
        <f>+SUM(I19:I21)</f>
        <v>0</v>
      </c>
      <c r="J18" s="164" t="e">
        <f t="shared" si="1"/>
        <v>#DIV/0!</v>
      </c>
      <c r="K18" s="89"/>
      <c r="L18" s="161" t="s">
        <v>87</v>
      </c>
      <c r="M18" s="174">
        <f>+SUM(M19:M21)</f>
        <v>0</v>
      </c>
      <c r="N18" s="174">
        <f>+SUM(N19:N21)</f>
        <v>0</v>
      </c>
      <c r="O18" s="164" t="e">
        <f t="shared" si="2"/>
        <v>#DIV/0!</v>
      </c>
      <c r="Q18" s="161" t="s">
        <v>87</v>
      </c>
      <c r="R18" s="174">
        <f>+SUM(R19:R21)</f>
        <v>0</v>
      </c>
      <c r="S18" s="174">
        <f>+SUM(S19:S21)</f>
        <v>0</v>
      </c>
      <c r="T18" s="164" t="e">
        <f t="shared" si="3"/>
        <v>#DIV/0!</v>
      </c>
      <c r="U18" s="89"/>
      <c r="V18" s="89"/>
      <c r="W18" s="161" t="s">
        <v>87</v>
      </c>
      <c r="X18" s="174">
        <f>+SUM(X19:X21)</f>
        <v>0</v>
      </c>
      <c r="Y18" s="174">
        <f>+SUM(Y19:Y21)</f>
        <v>0</v>
      </c>
      <c r="Z18" s="164" t="e">
        <f t="shared" si="4"/>
        <v>#DIV/0!</v>
      </c>
    </row>
    <row r="19" spans="1:26" x14ac:dyDescent="0.3">
      <c r="A19" s="1"/>
      <c r="B19" s="167" t="s">
        <v>61</v>
      </c>
      <c r="C19" s="42"/>
      <c r="D19" s="42"/>
      <c r="E19" s="117" t="e">
        <f t="shared" si="0"/>
        <v>#DIV/0!</v>
      </c>
      <c r="F19" s="1"/>
      <c r="G19" s="167" t="s">
        <v>61</v>
      </c>
      <c r="H19" s="42"/>
      <c r="I19" s="42"/>
      <c r="J19" s="117" t="e">
        <f t="shared" si="1"/>
        <v>#DIV/0!</v>
      </c>
      <c r="K19" s="87"/>
      <c r="L19" s="167" t="s">
        <v>61</v>
      </c>
      <c r="M19" s="42"/>
      <c r="N19" s="42"/>
      <c r="O19" s="117" t="e">
        <f t="shared" si="2"/>
        <v>#DIV/0!</v>
      </c>
      <c r="Q19" s="167" t="s">
        <v>61</v>
      </c>
      <c r="R19" s="42"/>
      <c r="S19" s="42"/>
      <c r="T19" s="117" t="e">
        <f t="shared" si="3"/>
        <v>#DIV/0!</v>
      </c>
      <c r="U19" s="87"/>
      <c r="V19" s="87"/>
      <c r="W19" s="167" t="s">
        <v>61</v>
      </c>
      <c r="X19" s="42"/>
      <c r="Y19" s="42"/>
      <c r="Z19" s="117" t="e">
        <f t="shared" si="4"/>
        <v>#DIV/0!</v>
      </c>
    </row>
    <row r="20" spans="1:26" x14ac:dyDescent="0.3">
      <c r="A20" s="1"/>
      <c r="B20" s="167" t="s">
        <v>62</v>
      </c>
      <c r="C20" s="42"/>
      <c r="D20" s="42"/>
      <c r="E20" s="117" t="e">
        <f t="shared" si="0"/>
        <v>#DIV/0!</v>
      </c>
      <c r="F20" s="1"/>
      <c r="G20" s="167" t="s">
        <v>62</v>
      </c>
      <c r="H20" s="42"/>
      <c r="I20" s="42"/>
      <c r="J20" s="117" t="e">
        <f t="shared" si="1"/>
        <v>#DIV/0!</v>
      </c>
      <c r="K20" s="87"/>
      <c r="L20" s="167" t="s">
        <v>62</v>
      </c>
      <c r="M20" s="42"/>
      <c r="N20" s="42"/>
      <c r="O20" s="117" t="e">
        <f t="shared" si="2"/>
        <v>#DIV/0!</v>
      </c>
      <c r="Q20" s="167" t="s">
        <v>62</v>
      </c>
      <c r="R20" s="42"/>
      <c r="S20" s="42"/>
      <c r="T20" s="117" t="e">
        <f t="shared" si="3"/>
        <v>#DIV/0!</v>
      </c>
      <c r="U20" s="87"/>
      <c r="V20" s="87"/>
      <c r="W20" s="167" t="s">
        <v>62</v>
      </c>
      <c r="X20" s="42"/>
      <c r="Y20" s="42"/>
      <c r="Z20" s="117" t="e">
        <f t="shared" si="4"/>
        <v>#DIV/0!</v>
      </c>
    </row>
    <row r="21" spans="1:26" x14ac:dyDescent="0.3">
      <c r="A21" s="1"/>
      <c r="B21" s="167" t="s">
        <v>63</v>
      </c>
      <c r="C21" s="42"/>
      <c r="D21" s="42"/>
      <c r="E21" s="117" t="e">
        <f t="shared" si="0"/>
        <v>#DIV/0!</v>
      </c>
      <c r="F21" s="1"/>
      <c r="G21" s="167" t="s">
        <v>63</v>
      </c>
      <c r="H21" s="42"/>
      <c r="I21" s="42"/>
      <c r="J21" s="117" t="e">
        <f t="shared" si="1"/>
        <v>#DIV/0!</v>
      </c>
      <c r="K21" s="87"/>
      <c r="L21" s="167" t="s">
        <v>63</v>
      </c>
      <c r="M21" s="42"/>
      <c r="N21" s="42"/>
      <c r="O21" s="117" t="e">
        <f t="shared" si="2"/>
        <v>#DIV/0!</v>
      </c>
      <c r="Q21" s="167" t="s">
        <v>63</v>
      </c>
      <c r="R21" s="42"/>
      <c r="S21" s="42"/>
      <c r="T21" s="117" t="e">
        <f t="shared" si="3"/>
        <v>#DIV/0!</v>
      </c>
      <c r="U21" s="87"/>
      <c r="V21" s="87"/>
      <c r="W21" s="167" t="s">
        <v>63</v>
      </c>
      <c r="X21" s="42"/>
      <c r="Y21" s="42"/>
      <c r="Z21" s="117" t="e">
        <f t="shared" si="4"/>
        <v>#DIV/0!</v>
      </c>
    </row>
    <row r="22" spans="1:26" s="54" customFormat="1" x14ac:dyDescent="0.3">
      <c r="A22" s="50"/>
      <c r="B22" s="161" t="s">
        <v>89</v>
      </c>
      <c r="C22" s="174">
        <f>+SUM(C23:C25)</f>
        <v>0</v>
      </c>
      <c r="D22" s="174">
        <f>+SUM(D23:D25)</f>
        <v>0</v>
      </c>
      <c r="E22" s="164" t="e">
        <f t="shared" si="0"/>
        <v>#DIV/0!</v>
      </c>
      <c r="F22" s="50"/>
      <c r="G22" s="161" t="s">
        <v>89</v>
      </c>
      <c r="H22" s="174">
        <f>+SUM(H23:H25)</f>
        <v>0</v>
      </c>
      <c r="I22" s="174">
        <f>+SUM(I23:I25)</f>
        <v>0</v>
      </c>
      <c r="J22" s="164" t="e">
        <f t="shared" si="1"/>
        <v>#DIV/0!</v>
      </c>
      <c r="K22" s="89"/>
      <c r="L22" s="161" t="s">
        <v>89</v>
      </c>
      <c r="M22" s="174">
        <f>+SUM(M23:M25)</f>
        <v>0</v>
      </c>
      <c r="N22" s="174">
        <f>+SUM(N23:N25)</f>
        <v>0</v>
      </c>
      <c r="O22" s="164" t="e">
        <f t="shared" si="2"/>
        <v>#DIV/0!</v>
      </c>
      <c r="Q22" s="161" t="s">
        <v>89</v>
      </c>
      <c r="R22" s="174">
        <f>+SUM(R23:R25)</f>
        <v>0</v>
      </c>
      <c r="S22" s="174">
        <f>+SUM(S23:S25)</f>
        <v>0</v>
      </c>
      <c r="T22" s="164" t="e">
        <f t="shared" si="3"/>
        <v>#DIV/0!</v>
      </c>
      <c r="U22" s="89"/>
      <c r="V22" s="89"/>
      <c r="W22" s="161" t="s">
        <v>89</v>
      </c>
      <c r="X22" s="174">
        <f>+SUM(X23:X25)</f>
        <v>0</v>
      </c>
      <c r="Y22" s="174">
        <f>+SUM(Y23:Y25)</f>
        <v>0</v>
      </c>
      <c r="Z22" s="164" t="e">
        <f t="shared" si="4"/>
        <v>#DIV/0!</v>
      </c>
    </row>
    <row r="23" spans="1:26" x14ac:dyDescent="0.3">
      <c r="A23" s="1"/>
      <c r="B23" s="167" t="s">
        <v>61</v>
      </c>
      <c r="C23" s="42"/>
      <c r="D23" s="42"/>
      <c r="E23" s="117" t="e">
        <f t="shared" si="0"/>
        <v>#DIV/0!</v>
      </c>
      <c r="F23" s="1"/>
      <c r="G23" s="167" t="s">
        <v>61</v>
      </c>
      <c r="H23" s="42"/>
      <c r="I23" s="42"/>
      <c r="J23" s="117" t="e">
        <f t="shared" si="1"/>
        <v>#DIV/0!</v>
      </c>
      <c r="K23" s="87"/>
      <c r="L23" s="167" t="s">
        <v>61</v>
      </c>
      <c r="M23" s="42"/>
      <c r="N23" s="42"/>
      <c r="O23" s="117" t="e">
        <f t="shared" si="2"/>
        <v>#DIV/0!</v>
      </c>
      <c r="Q23" s="167" t="s">
        <v>61</v>
      </c>
      <c r="R23" s="42"/>
      <c r="S23" s="42"/>
      <c r="T23" s="117" t="e">
        <f t="shared" si="3"/>
        <v>#DIV/0!</v>
      </c>
      <c r="U23" s="87"/>
      <c r="V23" s="87"/>
      <c r="W23" s="167" t="s">
        <v>61</v>
      </c>
      <c r="X23" s="42"/>
      <c r="Y23" s="42"/>
      <c r="Z23" s="117" t="e">
        <f t="shared" si="4"/>
        <v>#DIV/0!</v>
      </c>
    </row>
    <row r="24" spans="1:26" x14ac:dyDescent="0.3">
      <c r="A24" s="1"/>
      <c r="B24" s="167" t="s">
        <v>62</v>
      </c>
      <c r="C24" s="42"/>
      <c r="D24" s="42"/>
      <c r="E24" s="117" t="e">
        <f t="shared" si="0"/>
        <v>#DIV/0!</v>
      </c>
      <c r="F24" s="1"/>
      <c r="G24" s="167" t="s">
        <v>62</v>
      </c>
      <c r="H24" s="42"/>
      <c r="I24" s="42"/>
      <c r="J24" s="117" t="e">
        <f t="shared" si="1"/>
        <v>#DIV/0!</v>
      </c>
      <c r="K24" s="87"/>
      <c r="L24" s="167" t="s">
        <v>62</v>
      </c>
      <c r="M24" s="42"/>
      <c r="N24" s="42"/>
      <c r="O24" s="117" t="e">
        <f t="shared" si="2"/>
        <v>#DIV/0!</v>
      </c>
      <c r="Q24" s="167" t="s">
        <v>62</v>
      </c>
      <c r="R24" s="42"/>
      <c r="S24" s="42"/>
      <c r="T24" s="117" t="e">
        <f t="shared" si="3"/>
        <v>#DIV/0!</v>
      </c>
      <c r="U24" s="87"/>
      <c r="V24" s="87"/>
      <c r="W24" s="167" t="s">
        <v>62</v>
      </c>
      <c r="X24" s="42"/>
      <c r="Y24" s="42"/>
      <c r="Z24" s="117" t="e">
        <f t="shared" si="4"/>
        <v>#DIV/0!</v>
      </c>
    </row>
    <row r="25" spans="1:26" x14ac:dyDescent="0.3">
      <c r="A25" s="1"/>
      <c r="B25" s="167" t="s">
        <v>63</v>
      </c>
      <c r="C25" s="42"/>
      <c r="D25" s="42"/>
      <c r="E25" s="117" t="e">
        <f t="shared" si="0"/>
        <v>#DIV/0!</v>
      </c>
      <c r="F25" s="1"/>
      <c r="G25" s="167" t="s">
        <v>63</v>
      </c>
      <c r="H25" s="42"/>
      <c r="I25" s="42"/>
      <c r="J25" s="117" t="e">
        <f t="shared" si="1"/>
        <v>#DIV/0!</v>
      </c>
      <c r="K25" s="87"/>
      <c r="L25" s="167" t="s">
        <v>63</v>
      </c>
      <c r="M25" s="42"/>
      <c r="N25" s="42"/>
      <c r="O25" s="117" t="e">
        <f t="shared" si="2"/>
        <v>#DIV/0!</v>
      </c>
      <c r="Q25" s="167" t="s">
        <v>63</v>
      </c>
      <c r="R25" s="42"/>
      <c r="S25" s="42"/>
      <c r="T25" s="117" t="e">
        <f t="shared" si="3"/>
        <v>#DIV/0!</v>
      </c>
      <c r="U25" s="87"/>
      <c r="V25" s="87"/>
      <c r="W25" s="167" t="s">
        <v>63</v>
      </c>
      <c r="X25" s="42"/>
      <c r="Y25" s="42"/>
      <c r="Z25" s="117" t="e">
        <f t="shared" si="4"/>
        <v>#DIV/0!</v>
      </c>
    </row>
    <row r="26" spans="1:26" s="54" customFormat="1" x14ac:dyDescent="0.3">
      <c r="A26" s="50"/>
      <c r="B26" s="161" t="s">
        <v>90</v>
      </c>
      <c r="C26" s="174">
        <f>+SUM(C27:C29)</f>
        <v>0</v>
      </c>
      <c r="D26" s="174">
        <f>+SUM(D27:D29)</f>
        <v>0</v>
      </c>
      <c r="E26" s="164" t="e">
        <f t="shared" si="0"/>
        <v>#DIV/0!</v>
      </c>
      <c r="F26" s="50"/>
      <c r="G26" s="161" t="s">
        <v>90</v>
      </c>
      <c r="H26" s="174">
        <f>+SUM(H27:H29)</f>
        <v>0</v>
      </c>
      <c r="I26" s="174">
        <f>+SUM(I27:I29)</f>
        <v>0</v>
      </c>
      <c r="J26" s="164" t="e">
        <f t="shared" si="1"/>
        <v>#DIV/0!</v>
      </c>
      <c r="K26" s="89"/>
      <c r="L26" s="161" t="s">
        <v>90</v>
      </c>
      <c r="M26" s="174">
        <f>+SUM(M27:M29)</f>
        <v>0</v>
      </c>
      <c r="N26" s="174">
        <f>+SUM(N27:N29)</f>
        <v>0</v>
      </c>
      <c r="O26" s="164" t="e">
        <f t="shared" si="2"/>
        <v>#DIV/0!</v>
      </c>
      <c r="Q26" s="161" t="s">
        <v>90</v>
      </c>
      <c r="R26" s="174">
        <f>+SUM(R27:R29)</f>
        <v>0</v>
      </c>
      <c r="S26" s="174">
        <f>+SUM(S27:S29)</f>
        <v>0</v>
      </c>
      <c r="T26" s="164" t="e">
        <f t="shared" si="3"/>
        <v>#DIV/0!</v>
      </c>
      <c r="U26" s="89"/>
      <c r="V26" s="89"/>
      <c r="W26" s="161" t="s">
        <v>90</v>
      </c>
      <c r="X26" s="174">
        <f>+SUM(X27:X29)</f>
        <v>0</v>
      </c>
      <c r="Y26" s="174">
        <f>+SUM(Y27:Y29)</f>
        <v>0</v>
      </c>
      <c r="Z26" s="164" t="e">
        <f t="shared" si="4"/>
        <v>#DIV/0!</v>
      </c>
    </row>
    <row r="27" spans="1:26" x14ac:dyDescent="0.3">
      <c r="A27" s="1"/>
      <c r="B27" s="167" t="s">
        <v>61</v>
      </c>
      <c r="C27" s="42"/>
      <c r="D27" s="42"/>
      <c r="E27" s="117" t="e">
        <f t="shared" si="0"/>
        <v>#DIV/0!</v>
      </c>
      <c r="F27" s="1"/>
      <c r="G27" s="167" t="s">
        <v>61</v>
      </c>
      <c r="H27" s="42"/>
      <c r="I27" s="42"/>
      <c r="J27" s="117" t="e">
        <f t="shared" si="1"/>
        <v>#DIV/0!</v>
      </c>
      <c r="K27" s="87"/>
      <c r="L27" s="167" t="s">
        <v>61</v>
      </c>
      <c r="M27" s="42"/>
      <c r="N27" s="42"/>
      <c r="O27" s="117" t="e">
        <f t="shared" si="2"/>
        <v>#DIV/0!</v>
      </c>
      <c r="Q27" s="167" t="s">
        <v>61</v>
      </c>
      <c r="R27" s="42"/>
      <c r="S27" s="42"/>
      <c r="T27" s="117" t="e">
        <f t="shared" si="3"/>
        <v>#DIV/0!</v>
      </c>
      <c r="U27" s="87"/>
      <c r="V27" s="87"/>
      <c r="W27" s="167" t="s">
        <v>61</v>
      </c>
      <c r="X27" s="42"/>
      <c r="Y27" s="42"/>
      <c r="Z27" s="117" t="e">
        <f t="shared" si="4"/>
        <v>#DIV/0!</v>
      </c>
    </row>
    <row r="28" spans="1:26" x14ac:dyDescent="0.3">
      <c r="A28" s="1"/>
      <c r="B28" s="167" t="s">
        <v>62</v>
      </c>
      <c r="C28" s="42"/>
      <c r="D28" s="42"/>
      <c r="E28" s="117" t="e">
        <f t="shared" si="0"/>
        <v>#DIV/0!</v>
      </c>
      <c r="F28" s="1"/>
      <c r="G28" s="167" t="s">
        <v>62</v>
      </c>
      <c r="H28" s="42"/>
      <c r="I28" s="42"/>
      <c r="J28" s="117" t="e">
        <f t="shared" si="1"/>
        <v>#DIV/0!</v>
      </c>
      <c r="K28" s="87"/>
      <c r="L28" s="167" t="s">
        <v>62</v>
      </c>
      <c r="M28" s="42"/>
      <c r="N28" s="42"/>
      <c r="O28" s="117" t="e">
        <f t="shared" si="2"/>
        <v>#DIV/0!</v>
      </c>
      <c r="Q28" s="167" t="s">
        <v>62</v>
      </c>
      <c r="R28" s="42"/>
      <c r="S28" s="42"/>
      <c r="T28" s="117" t="e">
        <f t="shared" si="3"/>
        <v>#DIV/0!</v>
      </c>
      <c r="U28" s="87"/>
      <c r="V28" s="87"/>
      <c r="W28" s="167" t="s">
        <v>62</v>
      </c>
      <c r="X28" s="42"/>
      <c r="Y28" s="42"/>
      <c r="Z28" s="117" t="e">
        <f t="shared" si="4"/>
        <v>#DIV/0!</v>
      </c>
    </row>
    <row r="29" spans="1:26" x14ac:dyDescent="0.3">
      <c r="A29" s="1"/>
      <c r="B29" s="167" t="s">
        <v>63</v>
      </c>
      <c r="C29" s="42"/>
      <c r="D29" s="42"/>
      <c r="E29" s="117" t="e">
        <f t="shared" si="0"/>
        <v>#DIV/0!</v>
      </c>
      <c r="F29" s="1"/>
      <c r="G29" s="167" t="s">
        <v>63</v>
      </c>
      <c r="H29" s="42"/>
      <c r="I29" s="42"/>
      <c r="J29" s="117" t="e">
        <f t="shared" si="1"/>
        <v>#DIV/0!</v>
      </c>
      <c r="K29" s="87"/>
      <c r="L29" s="167" t="s">
        <v>63</v>
      </c>
      <c r="M29" s="42"/>
      <c r="N29" s="42"/>
      <c r="O29" s="117" t="e">
        <f t="shared" si="2"/>
        <v>#DIV/0!</v>
      </c>
      <c r="Q29" s="167" t="s">
        <v>63</v>
      </c>
      <c r="R29" s="42"/>
      <c r="S29" s="42"/>
      <c r="T29" s="117" t="e">
        <f t="shared" si="3"/>
        <v>#DIV/0!</v>
      </c>
      <c r="U29" s="87"/>
      <c r="V29" s="87"/>
      <c r="W29" s="167" t="s">
        <v>63</v>
      </c>
      <c r="X29" s="42"/>
      <c r="Y29" s="42"/>
      <c r="Z29" s="117" t="e">
        <f t="shared" si="4"/>
        <v>#DIV/0!</v>
      </c>
    </row>
    <row r="30" spans="1:26" s="54" customFormat="1" x14ac:dyDescent="0.3">
      <c r="A30" s="50"/>
      <c r="B30" s="161" t="s">
        <v>91</v>
      </c>
      <c r="C30" s="174">
        <f>+SUM(C31:C33)</f>
        <v>0</v>
      </c>
      <c r="D30" s="174">
        <f>+SUM(D31:D33)</f>
        <v>0</v>
      </c>
      <c r="E30" s="164" t="e">
        <f t="shared" si="0"/>
        <v>#DIV/0!</v>
      </c>
      <c r="F30" s="50"/>
      <c r="G30" s="161" t="s">
        <v>91</v>
      </c>
      <c r="H30" s="174">
        <f>+SUM(H31:H33)</f>
        <v>0</v>
      </c>
      <c r="I30" s="174">
        <f>+SUM(I31:I33)</f>
        <v>0</v>
      </c>
      <c r="J30" s="164" t="e">
        <f t="shared" si="1"/>
        <v>#DIV/0!</v>
      </c>
      <c r="K30" s="89"/>
      <c r="L30" s="161" t="s">
        <v>91</v>
      </c>
      <c r="M30" s="174">
        <f>+SUM(M31:M33)</f>
        <v>0</v>
      </c>
      <c r="N30" s="174">
        <f>+SUM(N31:N33)</f>
        <v>0</v>
      </c>
      <c r="O30" s="164" t="e">
        <f t="shared" si="2"/>
        <v>#DIV/0!</v>
      </c>
      <c r="Q30" s="161" t="s">
        <v>91</v>
      </c>
      <c r="R30" s="174">
        <f>+SUM(R31:R33)</f>
        <v>0</v>
      </c>
      <c r="S30" s="174">
        <f>+SUM(S31:S33)</f>
        <v>0</v>
      </c>
      <c r="T30" s="164" t="e">
        <f t="shared" si="3"/>
        <v>#DIV/0!</v>
      </c>
      <c r="U30" s="89"/>
      <c r="V30" s="89"/>
      <c r="W30" s="161" t="s">
        <v>91</v>
      </c>
      <c r="X30" s="174">
        <f>+SUM(X31:X33)</f>
        <v>0</v>
      </c>
      <c r="Y30" s="174">
        <f>+SUM(Y31:Y33)</f>
        <v>0</v>
      </c>
      <c r="Z30" s="164" t="e">
        <f t="shared" si="4"/>
        <v>#DIV/0!</v>
      </c>
    </row>
    <row r="31" spans="1:26" x14ac:dyDescent="0.3">
      <c r="A31" s="1"/>
      <c r="B31" s="167" t="s">
        <v>61</v>
      </c>
      <c r="C31" s="42"/>
      <c r="D31" s="42"/>
      <c r="E31" s="117" t="e">
        <f t="shared" si="0"/>
        <v>#DIV/0!</v>
      </c>
      <c r="F31" s="1"/>
      <c r="G31" s="167" t="s">
        <v>61</v>
      </c>
      <c r="H31" s="42"/>
      <c r="I31" s="42"/>
      <c r="J31" s="117" t="e">
        <f t="shared" si="1"/>
        <v>#DIV/0!</v>
      </c>
      <c r="K31" s="87"/>
      <c r="L31" s="167" t="s">
        <v>61</v>
      </c>
      <c r="M31" s="42"/>
      <c r="N31" s="42"/>
      <c r="O31" s="117" t="e">
        <f t="shared" si="2"/>
        <v>#DIV/0!</v>
      </c>
      <c r="Q31" s="167" t="s">
        <v>61</v>
      </c>
      <c r="R31" s="42"/>
      <c r="S31" s="42"/>
      <c r="T31" s="117" t="e">
        <f t="shared" si="3"/>
        <v>#DIV/0!</v>
      </c>
      <c r="U31" s="87"/>
      <c r="V31" s="87"/>
      <c r="W31" s="167" t="s">
        <v>61</v>
      </c>
      <c r="X31" s="42"/>
      <c r="Y31" s="42"/>
      <c r="Z31" s="117" t="e">
        <f t="shared" si="4"/>
        <v>#DIV/0!</v>
      </c>
    </row>
    <row r="32" spans="1:26" x14ac:dyDescent="0.3">
      <c r="A32" s="1"/>
      <c r="B32" s="167" t="s">
        <v>62</v>
      </c>
      <c r="C32" s="42"/>
      <c r="D32" s="42"/>
      <c r="E32" s="117" t="e">
        <f t="shared" si="0"/>
        <v>#DIV/0!</v>
      </c>
      <c r="F32" s="1"/>
      <c r="G32" s="167" t="s">
        <v>62</v>
      </c>
      <c r="H32" s="42"/>
      <c r="I32" s="42"/>
      <c r="J32" s="117" t="e">
        <f t="shared" si="1"/>
        <v>#DIV/0!</v>
      </c>
      <c r="K32" s="87"/>
      <c r="L32" s="167" t="s">
        <v>62</v>
      </c>
      <c r="M32" s="42"/>
      <c r="N32" s="42"/>
      <c r="O32" s="117" t="e">
        <f t="shared" si="2"/>
        <v>#DIV/0!</v>
      </c>
      <c r="Q32" s="167" t="s">
        <v>62</v>
      </c>
      <c r="R32" s="42"/>
      <c r="S32" s="42"/>
      <c r="T32" s="117" t="e">
        <f t="shared" si="3"/>
        <v>#DIV/0!</v>
      </c>
      <c r="U32" s="87"/>
      <c r="V32" s="87"/>
      <c r="W32" s="167" t="s">
        <v>62</v>
      </c>
      <c r="X32" s="42"/>
      <c r="Y32" s="42"/>
      <c r="Z32" s="117" t="e">
        <f t="shared" si="4"/>
        <v>#DIV/0!</v>
      </c>
    </row>
    <row r="33" spans="1:26" x14ac:dyDescent="0.3">
      <c r="A33" s="1"/>
      <c r="B33" s="167" t="s">
        <v>63</v>
      </c>
      <c r="C33" s="42"/>
      <c r="D33" s="42"/>
      <c r="E33" s="117" t="e">
        <f t="shared" si="0"/>
        <v>#DIV/0!</v>
      </c>
      <c r="F33" s="1"/>
      <c r="G33" s="167" t="s">
        <v>63</v>
      </c>
      <c r="H33" s="42"/>
      <c r="I33" s="42"/>
      <c r="J33" s="117" t="e">
        <f t="shared" si="1"/>
        <v>#DIV/0!</v>
      </c>
      <c r="K33" s="87"/>
      <c r="L33" s="167" t="s">
        <v>63</v>
      </c>
      <c r="M33" s="42"/>
      <c r="N33" s="42"/>
      <c r="O33" s="117" t="e">
        <f t="shared" si="2"/>
        <v>#DIV/0!</v>
      </c>
      <c r="Q33" s="167" t="s">
        <v>63</v>
      </c>
      <c r="R33" s="42"/>
      <c r="S33" s="42"/>
      <c r="T33" s="117" t="e">
        <f t="shared" si="3"/>
        <v>#DIV/0!</v>
      </c>
      <c r="U33" s="87"/>
      <c r="V33" s="87"/>
      <c r="W33" s="167" t="s">
        <v>63</v>
      </c>
      <c r="X33" s="42"/>
      <c r="Y33" s="42"/>
      <c r="Z33" s="117" t="e">
        <f t="shared" si="4"/>
        <v>#DIV/0!</v>
      </c>
    </row>
    <row r="34" spans="1:26" s="54" customFormat="1" x14ac:dyDescent="0.3">
      <c r="A34" s="50"/>
      <c r="B34" s="161" t="s">
        <v>92</v>
      </c>
      <c r="C34" s="174">
        <f>+SUM(C35:C37)</f>
        <v>0</v>
      </c>
      <c r="D34" s="174">
        <f>+SUM(D35:D37)</f>
        <v>0</v>
      </c>
      <c r="E34" s="164" t="e">
        <f t="shared" si="0"/>
        <v>#DIV/0!</v>
      </c>
      <c r="F34" s="50"/>
      <c r="G34" s="161" t="s">
        <v>92</v>
      </c>
      <c r="H34" s="174">
        <f>+SUM(H35:H37)</f>
        <v>0</v>
      </c>
      <c r="I34" s="174">
        <f>+SUM(I35:I37)</f>
        <v>0</v>
      </c>
      <c r="J34" s="164" t="e">
        <f t="shared" si="1"/>
        <v>#DIV/0!</v>
      </c>
      <c r="K34" s="89"/>
      <c r="L34" s="161" t="s">
        <v>92</v>
      </c>
      <c r="M34" s="174">
        <f>+SUM(M35:M37)</f>
        <v>0</v>
      </c>
      <c r="N34" s="174">
        <f>+SUM(N35:N37)</f>
        <v>0</v>
      </c>
      <c r="O34" s="164" t="e">
        <f t="shared" si="2"/>
        <v>#DIV/0!</v>
      </c>
      <c r="Q34" s="161" t="s">
        <v>92</v>
      </c>
      <c r="R34" s="174">
        <f>+SUM(R35:R37)</f>
        <v>0</v>
      </c>
      <c r="S34" s="174">
        <f>+SUM(S35:S37)</f>
        <v>0</v>
      </c>
      <c r="T34" s="164" t="e">
        <f t="shared" si="3"/>
        <v>#DIV/0!</v>
      </c>
      <c r="U34" s="89"/>
      <c r="V34" s="89"/>
      <c r="W34" s="161" t="s">
        <v>92</v>
      </c>
      <c r="X34" s="174">
        <f>+SUM(X35:X37)</f>
        <v>0</v>
      </c>
      <c r="Y34" s="174">
        <f>+SUM(Y35:Y37)</f>
        <v>0</v>
      </c>
      <c r="Z34" s="164" t="e">
        <f t="shared" si="4"/>
        <v>#DIV/0!</v>
      </c>
    </row>
    <row r="35" spans="1:26" x14ac:dyDescent="0.3">
      <c r="A35" s="1"/>
      <c r="B35" s="167" t="s">
        <v>61</v>
      </c>
      <c r="C35" s="42"/>
      <c r="D35" s="42"/>
      <c r="E35" s="117" t="e">
        <f t="shared" si="0"/>
        <v>#DIV/0!</v>
      </c>
      <c r="F35" s="1"/>
      <c r="G35" s="167" t="s">
        <v>61</v>
      </c>
      <c r="H35" s="42"/>
      <c r="I35" s="42"/>
      <c r="J35" s="117" t="e">
        <f t="shared" si="1"/>
        <v>#DIV/0!</v>
      </c>
      <c r="K35" s="87"/>
      <c r="L35" s="167" t="s">
        <v>61</v>
      </c>
      <c r="M35" s="42"/>
      <c r="N35" s="42"/>
      <c r="O35" s="117" t="e">
        <f t="shared" si="2"/>
        <v>#DIV/0!</v>
      </c>
      <c r="Q35" s="167" t="s">
        <v>61</v>
      </c>
      <c r="R35" s="42"/>
      <c r="S35" s="42"/>
      <c r="T35" s="117" t="e">
        <f t="shared" si="3"/>
        <v>#DIV/0!</v>
      </c>
      <c r="U35" s="87"/>
      <c r="V35" s="87"/>
      <c r="W35" s="167" t="s">
        <v>61</v>
      </c>
      <c r="X35" s="42"/>
      <c r="Y35" s="42"/>
      <c r="Z35" s="117" t="e">
        <f t="shared" si="4"/>
        <v>#DIV/0!</v>
      </c>
    </row>
    <row r="36" spans="1:26" x14ac:dyDescent="0.3">
      <c r="A36" s="1"/>
      <c r="B36" s="167" t="s">
        <v>62</v>
      </c>
      <c r="C36" s="42"/>
      <c r="D36" s="42"/>
      <c r="E36" s="117" t="e">
        <f t="shared" si="0"/>
        <v>#DIV/0!</v>
      </c>
      <c r="F36" s="1"/>
      <c r="G36" s="167" t="s">
        <v>62</v>
      </c>
      <c r="H36" s="42"/>
      <c r="I36" s="42"/>
      <c r="J36" s="117" t="e">
        <f t="shared" si="1"/>
        <v>#DIV/0!</v>
      </c>
      <c r="K36" s="87"/>
      <c r="L36" s="167" t="s">
        <v>62</v>
      </c>
      <c r="M36" s="42"/>
      <c r="N36" s="42"/>
      <c r="O36" s="117" t="e">
        <f t="shared" si="2"/>
        <v>#DIV/0!</v>
      </c>
      <c r="Q36" s="167" t="s">
        <v>62</v>
      </c>
      <c r="R36" s="42"/>
      <c r="S36" s="42"/>
      <c r="T36" s="117" t="e">
        <f t="shared" si="3"/>
        <v>#DIV/0!</v>
      </c>
      <c r="U36" s="87"/>
      <c r="V36" s="87"/>
      <c r="W36" s="167" t="s">
        <v>62</v>
      </c>
      <c r="X36" s="42"/>
      <c r="Y36" s="42"/>
      <c r="Z36" s="117" t="e">
        <f t="shared" si="4"/>
        <v>#DIV/0!</v>
      </c>
    </row>
    <row r="37" spans="1:26" x14ac:dyDescent="0.3">
      <c r="A37" s="1"/>
      <c r="B37" s="167" t="s">
        <v>63</v>
      </c>
      <c r="C37" s="42"/>
      <c r="D37" s="42"/>
      <c r="E37" s="117" t="e">
        <f t="shared" si="0"/>
        <v>#DIV/0!</v>
      </c>
      <c r="F37" s="1"/>
      <c r="G37" s="167" t="s">
        <v>63</v>
      </c>
      <c r="H37" s="42"/>
      <c r="I37" s="42"/>
      <c r="J37" s="117" t="e">
        <f t="shared" si="1"/>
        <v>#DIV/0!</v>
      </c>
      <c r="K37" s="87"/>
      <c r="L37" s="167" t="s">
        <v>63</v>
      </c>
      <c r="M37" s="42"/>
      <c r="N37" s="42"/>
      <c r="O37" s="117" t="e">
        <f t="shared" si="2"/>
        <v>#DIV/0!</v>
      </c>
      <c r="Q37" s="167" t="s">
        <v>63</v>
      </c>
      <c r="R37" s="42"/>
      <c r="S37" s="42"/>
      <c r="T37" s="117" t="e">
        <f t="shared" si="3"/>
        <v>#DIV/0!</v>
      </c>
      <c r="U37" s="87"/>
      <c r="V37" s="87"/>
      <c r="W37" s="167" t="s">
        <v>63</v>
      </c>
      <c r="X37" s="42"/>
      <c r="Y37" s="42"/>
      <c r="Z37" s="117" t="e">
        <f t="shared" si="4"/>
        <v>#DIV/0!</v>
      </c>
    </row>
    <row r="38" spans="1:26" s="54" customFormat="1" x14ac:dyDescent="0.3">
      <c r="A38" s="50"/>
      <c r="B38" s="161" t="s">
        <v>93</v>
      </c>
      <c r="C38" s="174">
        <f>+SUM(C39:C41)</f>
        <v>0</v>
      </c>
      <c r="D38" s="174">
        <f>+SUM(D39:D41)</f>
        <v>0</v>
      </c>
      <c r="E38" s="164" t="e">
        <f t="shared" si="0"/>
        <v>#DIV/0!</v>
      </c>
      <c r="F38" s="50"/>
      <c r="G38" s="161" t="s">
        <v>93</v>
      </c>
      <c r="H38" s="174">
        <f>+SUM(H39:H41)</f>
        <v>0</v>
      </c>
      <c r="I38" s="174">
        <f>+SUM(I39:I41)</f>
        <v>0</v>
      </c>
      <c r="J38" s="164" t="e">
        <f t="shared" si="1"/>
        <v>#DIV/0!</v>
      </c>
      <c r="K38" s="89"/>
      <c r="L38" s="161" t="s">
        <v>93</v>
      </c>
      <c r="M38" s="174">
        <f>+SUM(M39:M41)</f>
        <v>0</v>
      </c>
      <c r="N38" s="174">
        <f>+SUM(N39:N41)</f>
        <v>0</v>
      </c>
      <c r="O38" s="164" t="e">
        <f t="shared" si="2"/>
        <v>#DIV/0!</v>
      </c>
      <c r="Q38" s="161" t="s">
        <v>93</v>
      </c>
      <c r="R38" s="174">
        <f>+SUM(R39:R41)</f>
        <v>0</v>
      </c>
      <c r="S38" s="174">
        <f>+SUM(S39:S41)</f>
        <v>0</v>
      </c>
      <c r="T38" s="164" t="e">
        <f t="shared" si="3"/>
        <v>#DIV/0!</v>
      </c>
      <c r="U38" s="89"/>
      <c r="V38" s="89"/>
      <c r="W38" s="161" t="s">
        <v>93</v>
      </c>
      <c r="X38" s="174">
        <f>+SUM(X39:X41)</f>
        <v>0</v>
      </c>
      <c r="Y38" s="174">
        <f>+SUM(Y39:Y41)</f>
        <v>0</v>
      </c>
      <c r="Z38" s="164" t="e">
        <f t="shared" si="4"/>
        <v>#DIV/0!</v>
      </c>
    </row>
    <row r="39" spans="1:26" x14ac:dyDescent="0.3">
      <c r="A39" s="1"/>
      <c r="B39" s="167" t="s">
        <v>61</v>
      </c>
      <c r="C39" s="42"/>
      <c r="D39" s="42"/>
      <c r="E39" s="117" t="e">
        <f t="shared" si="0"/>
        <v>#DIV/0!</v>
      </c>
      <c r="F39" s="1"/>
      <c r="G39" s="167" t="s">
        <v>61</v>
      </c>
      <c r="H39" s="42"/>
      <c r="I39" s="42"/>
      <c r="J39" s="117" t="e">
        <f t="shared" si="1"/>
        <v>#DIV/0!</v>
      </c>
      <c r="K39" s="87"/>
      <c r="L39" s="167" t="s">
        <v>61</v>
      </c>
      <c r="M39" s="42"/>
      <c r="N39" s="42"/>
      <c r="O39" s="117" t="e">
        <f t="shared" si="2"/>
        <v>#DIV/0!</v>
      </c>
      <c r="Q39" s="167" t="s">
        <v>61</v>
      </c>
      <c r="R39" s="42"/>
      <c r="S39" s="42"/>
      <c r="T39" s="117" t="e">
        <f t="shared" si="3"/>
        <v>#DIV/0!</v>
      </c>
      <c r="U39" s="87"/>
      <c r="V39" s="87"/>
      <c r="W39" s="167" t="s">
        <v>61</v>
      </c>
      <c r="X39" s="42"/>
      <c r="Y39" s="42"/>
      <c r="Z39" s="117" t="e">
        <f t="shared" si="4"/>
        <v>#DIV/0!</v>
      </c>
    </row>
    <row r="40" spans="1:26" x14ac:dyDescent="0.3">
      <c r="A40" s="1"/>
      <c r="B40" s="167" t="s">
        <v>62</v>
      </c>
      <c r="C40" s="42"/>
      <c r="D40" s="42"/>
      <c r="E40" s="117" t="e">
        <f t="shared" si="0"/>
        <v>#DIV/0!</v>
      </c>
      <c r="F40" s="1"/>
      <c r="G40" s="167" t="s">
        <v>62</v>
      </c>
      <c r="H40" s="42"/>
      <c r="I40" s="42"/>
      <c r="J40" s="117" t="e">
        <f t="shared" si="1"/>
        <v>#DIV/0!</v>
      </c>
      <c r="K40" s="87"/>
      <c r="L40" s="167" t="s">
        <v>62</v>
      </c>
      <c r="M40" s="42"/>
      <c r="N40" s="42"/>
      <c r="O40" s="117" t="e">
        <f t="shared" si="2"/>
        <v>#DIV/0!</v>
      </c>
      <c r="Q40" s="167" t="s">
        <v>62</v>
      </c>
      <c r="R40" s="42"/>
      <c r="S40" s="42"/>
      <c r="T40" s="117" t="e">
        <f t="shared" si="3"/>
        <v>#DIV/0!</v>
      </c>
      <c r="U40" s="87"/>
      <c r="V40" s="87"/>
      <c r="W40" s="167" t="s">
        <v>62</v>
      </c>
      <c r="X40" s="42"/>
      <c r="Y40" s="42"/>
      <c r="Z40" s="117" t="e">
        <f t="shared" si="4"/>
        <v>#DIV/0!</v>
      </c>
    </row>
    <row r="41" spans="1:26" x14ac:dyDescent="0.3">
      <c r="A41" s="1"/>
      <c r="B41" s="167" t="s">
        <v>63</v>
      </c>
      <c r="C41" s="42"/>
      <c r="D41" s="42"/>
      <c r="E41" s="117" t="e">
        <f t="shared" si="0"/>
        <v>#DIV/0!</v>
      </c>
      <c r="F41" s="1"/>
      <c r="G41" s="167" t="s">
        <v>63</v>
      </c>
      <c r="H41" s="42"/>
      <c r="I41" s="42"/>
      <c r="J41" s="117" t="e">
        <f t="shared" si="1"/>
        <v>#DIV/0!</v>
      </c>
      <c r="K41" s="87"/>
      <c r="L41" s="167" t="s">
        <v>63</v>
      </c>
      <c r="M41" s="42"/>
      <c r="N41" s="42"/>
      <c r="O41" s="117" t="e">
        <f t="shared" si="2"/>
        <v>#DIV/0!</v>
      </c>
      <c r="Q41" s="167" t="s">
        <v>63</v>
      </c>
      <c r="R41" s="42"/>
      <c r="S41" s="42"/>
      <c r="T41" s="117" t="e">
        <f t="shared" si="3"/>
        <v>#DIV/0!</v>
      </c>
      <c r="U41" s="87"/>
      <c r="V41" s="87"/>
      <c r="W41" s="167" t="s">
        <v>63</v>
      </c>
      <c r="X41" s="42"/>
      <c r="Y41" s="42"/>
      <c r="Z41" s="117" t="e">
        <f t="shared" si="4"/>
        <v>#DIV/0!</v>
      </c>
    </row>
    <row r="42" spans="1:26" s="54" customFormat="1" x14ac:dyDescent="0.3">
      <c r="A42" s="50"/>
      <c r="B42" s="161" t="s">
        <v>94</v>
      </c>
      <c r="C42" s="174">
        <f>+SUM(C43:C45)</f>
        <v>0</v>
      </c>
      <c r="D42" s="174">
        <f>+SUM(D43:D45)</f>
        <v>0</v>
      </c>
      <c r="E42" s="164" t="e">
        <f t="shared" si="0"/>
        <v>#DIV/0!</v>
      </c>
      <c r="F42" s="50"/>
      <c r="G42" s="161" t="s">
        <v>94</v>
      </c>
      <c r="H42" s="174">
        <f>+SUM(H43:H45)</f>
        <v>0</v>
      </c>
      <c r="I42" s="174">
        <f>+SUM(I43:I45)</f>
        <v>0</v>
      </c>
      <c r="J42" s="164" t="e">
        <f t="shared" si="1"/>
        <v>#DIV/0!</v>
      </c>
      <c r="K42" s="89"/>
      <c r="L42" s="161" t="s">
        <v>94</v>
      </c>
      <c r="M42" s="174">
        <f>+SUM(M43:M45)</f>
        <v>0</v>
      </c>
      <c r="N42" s="174">
        <f>+SUM(N43:N45)</f>
        <v>0</v>
      </c>
      <c r="O42" s="164" t="e">
        <f t="shared" si="2"/>
        <v>#DIV/0!</v>
      </c>
      <c r="Q42" s="161" t="s">
        <v>94</v>
      </c>
      <c r="R42" s="174">
        <f>+SUM(R43:R45)</f>
        <v>0</v>
      </c>
      <c r="S42" s="174">
        <f>+SUM(S43:S45)</f>
        <v>0</v>
      </c>
      <c r="T42" s="164" t="e">
        <f t="shared" si="3"/>
        <v>#DIV/0!</v>
      </c>
      <c r="U42" s="89"/>
      <c r="V42" s="89"/>
      <c r="W42" s="161" t="s">
        <v>94</v>
      </c>
      <c r="X42" s="174">
        <f>+SUM(X43:X45)</f>
        <v>0</v>
      </c>
      <c r="Y42" s="174">
        <f>+SUM(Y43:Y45)</f>
        <v>0</v>
      </c>
      <c r="Z42" s="164" t="e">
        <f t="shared" si="4"/>
        <v>#DIV/0!</v>
      </c>
    </row>
    <row r="43" spans="1:26" x14ac:dyDescent="0.3">
      <c r="A43" s="1"/>
      <c r="B43" s="167" t="s">
        <v>61</v>
      </c>
      <c r="C43" s="42"/>
      <c r="D43" s="42"/>
      <c r="E43" s="117" t="e">
        <f t="shared" si="0"/>
        <v>#DIV/0!</v>
      </c>
      <c r="F43" s="1"/>
      <c r="G43" s="167" t="s">
        <v>61</v>
      </c>
      <c r="H43" s="42"/>
      <c r="I43" s="42"/>
      <c r="J43" s="117" t="e">
        <f t="shared" si="1"/>
        <v>#DIV/0!</v>
      </c>
      <c r="K43" s="87"/>
      <c r="L43" s="167" t="s">
        <v>61</v>
      </c>
      <c r="M43" s="42"/>
      <c r="N43" s="42"/>
      <c r="O43" s="117" t="e">
        <f t="shared" si="2"/>
        <v>#DIV/0!</v>
      </c>
      <c r="Q43" s="167" t="s">
        <v>61</v>
      </c>
      <c r="R43" s="42"/>
      <c r="S43" s="42"/>
      <c r="T43" s="117" t="e">
        <f t="shared" si="3"/>
        <v>#DIV/0!</v>
      </c>
      <c r="U43" s="87"/>
      <c r="V43" s="87"/>
      <c r="W43" s="167" t="s">
        <v>61</v>
      </c>
      <c r="X43" s="42"/>
      <c r="Y43" s="42"/>
      <c r="Z43" s="117" t="e">
        <f t="shared" si="4"/>
        <v>#DIV/0!</v>
      </c>
    </row>
    <row r="44" spans="1:26" x14ac:dyDescent="0.3">
      <c r="A44" s="1"/>
      <c r="B44" s="167" t="s">
        <v>62</v>
      </c>
      <c r="C44" s="42"/>
      <c r="D44" s="42"/>
      <c r="E44" s="117" t="e">
        <f t="shared" si="0"/>
        <v>#DIV/0!</v>
      </c>
      <c r="F44" s="1"/>
      <c r="G44" s="167" t="s">
        <v>62</v>
      </c>
      <c r="H44" s="42"/>
      <c r="I44" s="42"/>
      <c r="J44" s="117" t="e">
        <f t="shared" si="1"/>
        <v>#DIV/0!</v>
      </c>
      <c r="K44" s="87"/>
      <c r="L44" s="167" t="s">
        <v>62</v>
      </c>
      <c r="M44" s="42"/>
      <c r="N44" s="42"/>
      <c r="O44" s="117" t="e">
        <f t="shared" si="2"/>
        <v>#DIV/0!</v>
      </c>
      <c r="Q44" s="167" t="s">
        <v>62</v>
      </c>
      <c r="R44" s="42"/>
      <c r="S44" s="42"/>
      <c r="T44" s="117" t="e">
        <f t="shared" si="3"/>
        <v>#DIV/0!</v>
      </c>
      <c r="U44" s="87"/>
      <c r="V44" s="87"/>
      <c r="W44" s="167" t="s">
        <v>62</v>
      </c>
      <c r="X44" s="42"/>
      <c r="Y44" s="42"/>
      <c r="Z44" s="117" t="e">
        <f t="shared" si="4"/>
        <v>#DIV/0!</v>
      </c>
    </row>
    <row r="45" spans="1:26" x14ac:dyDescent="0.3">
      <c r="A45" s="1"/>
      <c r="B45" s="167" t="s">
        <v>63</v>
      </c>
      <c r="C45" s="42"/>
      <c r="D45" s="42"/>
      <c r="E45" s="117" t="e">
        <f t="shared" si="0"/>
        <v>#DIV/0!</v>
      </c>
      <c r="F45" s="1"/>
      <c r="G45" s="167" t="s">
        <v>63</v>
      </c>
      <c r="H45" s="42"/>
      <c r="I45" s="42"/>
      <c r="J45" s="117" t="e">
        <f t="shared" si="1"/>
        <v>#DIV/0!</v>
      </c>
      <c r="K45" s="87"/>
      <c r="L45" s="167" t="s">
        <v>63</v>
      </c>
      <c r="M45" s="42"/>
      <c r="N45" s="42"/>
      <c r="O45" s="117" t="e">
        <f t="shared" si="2"/>
        <v>#DIV/0!</v>
      </c>
      <c r="Q45" s="167" t="s">
        <v>63</v>
      </c>
      <c r="R45" s="42"/>
      <c r="S45" s="42"/>
      <c r="T45" s="117" t="e">
        <f t="shared" si="3"/>
        <v>#DIV/0!</v>
      </c>
      <c r="U45" s="87"/>
      <c r="V45" s="87"/>
      <c r="W45" s="167" t="s">
        <v>63</v>
      </c>
      <c r="X45" s="42"/>
      <c r="Y45" s="42"/>
      <c r="Z45" s="117" t="e">
        <f t="shared" si="4"/>
        <v>#DIV/0!</v>
      </c>
    </row>
    <row r="46" spans="1:26" s="54" customFormat="1" x14ac:dyDescent="0.3">
      <c r="A46" s="50"/>
      <c r="B46" s="161" t="s">
        <v>95</v>
      </c>
      <c r="C46" s="174">
        <f>+SUM(C47:C49)</f>
        <v>0</v>
      </c>
      <c r="D46" s="174">
        <f>+SUM(D47:D49)</f>
        <v>0</v>
      </c>
      <c r="E46" s="164" t="e">
        <f t="shared" si="0"/>
        <v>#DIV/0!</v>
      </c>
      <c r="F46" s="50"/>
      <c r="G46" s="161" t="s">
        <v>95</v>
      </c>
      <c r="H46" s="174">
        <f>+SUM(H47:H49)</f>
        <v>0</v>
      </c>
      <c r="I46" s="174">
        <f>+SUM(I47:I49)</f>
        <v>0</v>
      </c>
      <c r="J46" s="164" t="e">
        <f t="shared" si="1"/>
        <v>#DIV/0!</v>
      </c>
      <c r="K46" s="89"/>
      <c r="L46" s="161" t="s">
        <v>95</v>
      </c>
      <c r="M46" s="174">
        <f>+SUM(M47:M49)</f>
        <v>0</v>
      </c>
      <c r="N46" s="174">
        <f>+SUM(N47:N49)</f>
        <v>0</v>
      </c>
      <c r="O46" s="164" t="e">
        <f t="shared" si="2"/>
        <v>#DIV/0!</v>
      </c>
      <c r="Q46" s="161" t="s">
        <v>95</v>
      </c>
      <c r="R46" s="174">
        <f>+SUM(R47:R49)</f>
        <v>0</v>
      </c>
      <c r="S46" s="174">
        <f>+SUM(S47:S49)</f>
        <v>0</v>
      </c>
      <c r="T46" s="164" t="e">
        <f t="shared" si="3"/>
        <v>#DIV/0!</v>
      </c>
      <c r="U46" s="89"/>
      <c r="V46" s="89"/>
      <c r="W46" s="161" t="s">
        <v>95</v>
      </c>
      <c r="X46" s="174">
        <f>+SUM(X47:X49)</f>
        <v>0</v>
      </c>
      <c r="Y46" s="174">
        <f>+SUM(Y47:Y49)</f>
        <v>0</v>
      </c>
      <c r="Z46" s="164" t="e">
        <f t="shared" si="4"/>
        <v>#DIV/0!</v>
      </c>
    </row>
    <row r="47" spans="1:26" x14ac:dyDescent="0.3">
      <c r="A47" s="1"/>
      <c r="B47" s="167" t="s">
        <v>61</v>
      </c>
      <c r="C47" s="42"/>
      <c r="D47" s="42"/>
      <c r="E47" s="117" t="e">
        <f t="shared" si="0"/>
        <v>#DIV/0!</v>
      </c>
      <c r="F47" s="1"/>
      <c r="G47" s="167" t="s">
        <v>61</v>
      </c>
      <c r="H47" s="42"/>
      <c r="I47" s="42"/>
      <c r="J47" s="117" t="e">
        <f t="shared" si="1"/>
        <v>#DIV/0!</v>
      </c>
      <c r="K47" s="87"/>
      <c r="L47" s="167" t="s">
        <v>61</v>
      </c>
      <c r="M47" s="42"/>
      <c r="N47" s="42"/>
      <c r="O47" s="117" t="e">
        <f t="shared" si="2"/>
        <v>#DIV/0!</v>
      </c>
      <c r="Q47" s="167" t="s">
        <v>61</v>
      </c>
      <c r="R47" s="42"/>
      <c r="S47" s="42"/>
      <c r="T47" s="117" t="e">
        <f t="shared" si="3"/>
        <v>#DIV/0!</v>
      </c>
      <c r="U47" s="87"/>
      <c r="V47" s="87"/>
      <c r="W47" s="167" t="s">
        <v>61</v>
      </c>
      <c r="X47" s="42"/>
      <c r="Y47" s="42"/>
      <c r="Z47" s="117" t="e">
        <f t="shared" si="4"/>
        <v>#DIV/0!</v>
      </c>
    </row>
    <row r="48" spans="1:26" x14ac:dyDescent="0.3">
      <c r="A48" s="1"/>
      <c r="B48" s="167" t="s">
        <v>62</v>
      </c>
      <c r="C48" s="42"/>
      <c r="D48" s="42"/>
      <c r="E48" s="117" t="e">
        <f t="shared" si="0"/>
        <v>#DIV/0!</v>
      </c>
      <c r="F48" s="1"/>
      <c r="G48" s="167" t="s">
        <v>62</v>
      </c>
      <c r="H48" s="42"/>
      <c r="I48" s="42"/>
      <c r="J48" s="117" t="e">
        <f t="shared" si="1"/>
        <v>#DIV/0!</v>
      </c>
      <c r="K48" s="87"/>
      <c r="L48" s="167" t="s">
        <v>62</v>
      </c>
      <c r="M48" s="42"/>
      <c r="N48" s="42"/>
      <c r="O48" s="117" t="e">
        <f t="shared" si="2"/>
        <v>#DIV/0!</v>
      </c>
      <c r="Q48" s="167" t="s">
        <v>62</v>
      </c>
      <c r="R48" s="42"/>
      <c r="S48" s="42"/>
      <c r="T48" s="117" t="e">
        <f t="shared" si="3"/>
        <v>#DIV/0!</v>
      </c>
      <c r="U48" s="87"/>
      <c r="V48" s="87"/>
      <c r="W48" s="167" t="s">
        <v>62</v>
      </c>
      <c r="X48" s="42"/>
      <c r="Y48" s="42"/>
      <c r="Z48" s="117" t="e">
        <f t="shared" si="4"/>
        <v>#DIV/0!</v>
      </c>
    </row>
    <row r="49" spans="1:26" x14ac:dyDescent="0.3">
      <c r="A49" s="1"/>
      <c r="B49" s="167" t="s">
        <v>63</v>
      </c>
      <c r="C49" s="42"/>
      <c r="D49" s="42"/>
      <c r="E49" s="117" t="e">
        <f t="shared" si="0"/>
        <v>#DIV/0!</v>
      </c>
      <c r="F49" s="1"/>
      <c r="G49" s="167" t="s">
        <v>63</v>
      </c>
      <c r="H49" s="42"/>
      <c r="I49" s="42"/>
      <c r="J49" s="117" t="e">
        <f t="shared" si="1"/>
        <v>#DIV/0!</v>
      </c>
      <c r="K49" s="87"/>
      <c r="L49" s="167" t="s">
        <v>63</v>
      </c>
      <c r="M49" s="42"/>
      <c r="N49" s="42"/>
      <c r="O49" s="117" t="e">
        <f t="shared" si="2"/>
        <v>#DIV/0!</v>
      </c>
      <c r="Q49" s="167" t="s">
        <v>63</v>
      </c>
      <c r="R49" s="42"/>
      <c r="S49" s="42"/>
      <c r="T49" s="117" t="e">
        <f t="shared" si="3"/>
        <v>#DIV/0!</v>
      </c>
      <c r="U49" s="87"/>
      <c r="V49" s="87"/>
      <c r="W49" s="167" t="s">
        <v>63</v>
      </c>
      <c r="X49" s="42"/>
      <c r="Y49" s="42"/>
      <c r="Z49" s="117" t="e">
        <f t="shared" si="4"/>
        <v>#DIV/0!</v>
      </c>
    </row>
    <row r="50" spans="1:26" s="54" customFormat="1" x14ac:dyDescent="0.3">
      <c r="A50" s="50"/>
      <c r="B50" s="161" t="s">
        <v>97</v>
      </c>
      <c r="C50" s="174">
        <f>+SUM(C51:C53)</f>
        <v>0</v>
      </c>
      <c r="D50" s="174">
        <f>+SUM(D51:D53)</f>
        <v>0</v>
      </c>
      <c r="E50" s="164" t="e">
        <f t="shared" si="0"/>
        <v>#DIV/0!</v>
      </c>
      <c r="F50" s="50"/>
      <c r="G50" s="161" t="s">
        <v>97</v>
      </c>
      <c r="H50" s="174">
        <f>+SUM(H51:H53)</f>
        <v>0</v>
      </c>
      <c r="I50" s="174">
        <f>+SUM(I51:I53)</f>
        <v>0</v>
      </c>
      <c r="J50" s="164" t="e">
        <f t="shared" si="1"/>
        <v>#DIV/0!</v>
      </c>
      <c r="K50" s="89"/>
      <c r="L50" s="161" t="s">
        <v>97</v>
      </c>
      <c r="M50" s="174">
        <f>+SUM(M51:M53)</f>
        <v>0</v>
      </c>
      <c r="N50" s="174">
        <f>+SUM(N51:N53)</f>
        <v>0</v>
      </c>
      <c r="O50" s="164" t="e">
        <f t="shared" si="2"/>
        <v>#DIV/0!</v>
      </c>
      <c r="Q50" s="161" t="s">
        <v>97</v>
      </c>
      <c r="R50" s="174">
        <f>+SUM(R51:R53)</f>
        <v>0</v>
      </c>
      <c r="S50" s="174">
        <f>+SUM(S51:S53)</f>
        <v>0</v>
      </c>
      <c r="T50" s="164" t="e">
        <f t="shared" si="3"/>
        <v>#DIV/0!</v>
      </c>
      <c r="U50" s="89"/>
      <c r="V50" s="89"/>
      <c r="W50" s="161" t="s">
        <v>97</v>
      </c>
      <c r="X50" s="174">
        <f>+SUM(X51:X53)</f>
        <v>0</v>
      </c>
      <c r="Y50" s="174">
        <f>+SUM(Y51:Y53)</f>
        <v>0</v>
      </c>
      <c r="Z50" s="164" t="e">
        <f t="shared" si="4"/>
        <v>#DIV/0!</v>
      </c>
    </row>
    <row r="51" spans="1:26" x14ac:dyDescent="0.3">
      <c r="A51" s="1"/>
      <c r="B51" s="167" t="s">
        <v>61</v>
      </c>
      <c r="C51" s="42"/>
      <c r="D51" s="42"/>
      <c r="E51" s="117" t="e">
        <f t="shared" si="0"/>
        <v>#DIV/0!</v>
      </c>
      <c r="F51" s="1"/>
      <c r="G51" s="167" t="s">
        <v>61</v>
      </c>
      <c r="H51" s="42"/>
      <c r="I51" s="42"/>
      <c r="J51" s="117" t="e">
        <f t="shared" si="1"/>
        <v>#DIV/0!</v>
      </c>
      <c r="K51" s="87"/>
      <c r="L51" s="167" t="s">
        <v>61</v>
      </c>
      <c r="M51" s="42"/>
      <c r="N51" s="42"/>
      <c r="O51" s="117" t="e">
        <f t="shared" si="2"/>
        <v>#DIV/0!</v>
      </c>
      <c r="Q51" s="167" t="s">
        <v>61</v>
      </c>
      <c r="R51" s="42"/>
      <c r="S51" s="42"/>
      <c r="T51" s="117" t="e">
        <f t="shared" si="3"/>
        <v>#DIV/0!</v>
      </c>
      <c r="U51" s="87"/>
      <c r="V51" s="87"/>
      <c r="W51" s="167" t="s">
        <v>61</v>
      </c>
      <c r="X51" s="42"/>
      <c r="Y51" s="42"/>
      <c r="Z51" s="117" t="e">
        <f t="shared" si="4"/>
        <v>#DIV/0!</v>
      </c>
    </row>
    <row r="52" spans="1:26" x14ac:dyDescent="0.3">
      <c r="A52" s="1"/>
      <c r="B52" s="167" t="s">
        <v>62</v>
      </c>
      <c r="C52" s="42"/>
      <c r="D52" s="42"/>
      <c r="E52" s="117" t="e">
        <f t="shared" si="0"/>
        <v>#DIV/0!</v>
      </c>
      <c r="F52" s="1"/>
      <c r="G52" s="167" t="s">
        <v>62</v>
      </c>
      <c r="H52" s="42"/>
      <c r="I52" s="42"/>
      <c r="J52" s="117" t="e">
        <f t="shared" si="1"/>
        <v>#DIV/0!</v>
      </c>
      <c r="K52" s="87"/>
      <c r="L52" s="167" t="s">
        <v>62</v>
      </c>
      <c r="M52" s="42"/>
      <c r="N52" s="42"/>
      <c r="O52" s="117" t="e">
        <f t="shared" si="2"/>
        <v>#DIV/0!</v>
      </c>
      <c r="Q52" s="167" t="s">
        <v>62</v>
      </c>
      <c r="R52" s="42"/>
      <c r="S52" s="42"/>
      <c r="T52" s="117" t="e">
        <f t="shared" si="3"/>
        <v>#DIV/0!</v>
      </c>
      <c r="U52" s="87"/>
      <c r="V52" s="87"/>
      <c r="W52" s="167" t="s">
        <v>62</v>
      </c>
      <c r="X52" s="42"/>
      <c r="Y52" s="42"/>
      <c r="Z52" s="117" t="e">
        <f t="shared" si="4"/>
        <v>#DIV/0!</v>
      </c>
    </row>
    <row r="53" spans="1:26" x14ac:dyDescent="0.3">
      <c r="A53" s="1"/>
      <c r="B53" s="167" t="s">
        <v>63</v>
      </c>
      <c r="C53" s="42"/>
      <c r="D53" s="42"/>
      <c r="E53" s="117" t="e">
        <f t="shared" si="0"/>
        <v>#DIV/0!</v>
      </c>
      <c r="F53" s="1"/>
      <c r="G53" s="167" t="s">
        <v>63</v>
      </c>
      <c r="H53" s="42"/>
      <c r="I53" s="42"/>
      <c r="J53" s="117" t="e">
        <f t="shared" si="1"/>
        <v>#DIV/0!</v>
      </c>
      <c r="K53" s="87"/>
      <c r="L53" s="167" t="s">
        <v>63</v>
      </c>
      <c r="M53" s="42"/>
      <c r="N53" s="42"/>
      <c r="O53" s="117" t="e">
        <f t="shared" si="2"/>
        <v>#DIV/0!</v>
      </c>
      <c r="Q53" s="167" t="s">
        <v>63</v>
      </c>
      <c r="R53" s="42"/>
      <c r="S53" s="42"/>
      <c r="T53" s="117" t="e">
        <f t="shared" si="3"/>
        <v>#DIV/0!</v>
      </c>
      <c r="U53" s="87"/>
      <c r="V53" s="87"/>
      <c r="W53" s="167" t="s">
        <v>63</v>
      </c>
      <c r="X53" s="42"/>
      <c r="Y53" s="42"/>
      <c r="Z53" s="117" t="e">
        <f t="shared" si="4"/>
        <v>#DIV/0!</v>
      </c>
    </row>
    <row r="54" spans="1:26" s="54" customFormat="1" x14ac:dyDescent="0.3">
      <c r="A54" s="50"/>
      <c r="B54" s="161" t="s">
        <v>98</v>
      </c>
      <c r="C54" s="174">
        <f>+SUM(C55:C57)</f>
        <v>0</v>
      </c>
      <c r="D54" s="174">
        <f>+SUM(D55:D57)</f>
        <v>0</v>
      </c>
      <c r="E54" s="164" t="e">
        <f t="shared" si="0"/>
        <v>#DIV/0!</v>
      </c>
      <c r="F54" s="50"/>
      <c r="G54" s="161" t="s">
        <v>98</v>
      </c>
      <c r="H54" s="174">
        <f>+SUM(H55:H57)</f>
        <v>0</v>
      </c>
      <c r="I54" s="174">
        <f>+SUM(I55:I57)</f>
        <v>0</v>
      </c>
      <c r="J54" s="164" t="e">
        <f t="shared" si="1"/>
        <v>#DIV/0!</v>
      </c>
      <c r="K54" s="89"/>
      <c r="L54" s="161" t="s">
        <v>98</v>
      </c>
      <c r="M54" s="174">
        <f>+SUM(M55:M57)</f>
        <v>0</v>
      </c>
      <c r="N54" s="174">
        <f>+SUM(N55:N57)</f>
        <v>0</v>
      </c>
      <c r="O54" s="164" t="e">
        <f t="shared" si="2"/>
        <v>#DIV/0!</v>
      </c>
      <c r="Q54" s="161" t="s">
        <v>98</v>
      </c>
      <c r="R54" s="174">
        <f>+SUM(R55:R57)</f>
        <v>0</v>
      </c>
      <c r="S54" s="174">
        <f>+SUM(S55:S57)</f>
        <v>0</v>
      </c>
      <c r="T54" s="164" t="e">
        <f t="shared" si="3"/>
        <v>#DIV/0!</v>
      </c>
      <c r="U54" s="89"/>
      <c r="V54" s="89"/>
      <c r="W54" s="161" t="s">
        <v>98</v>
      </c>
      <c r="X54" s="174">
        <f>+SUM(X55:X57)</f>
        <v>0</v>
      </c>
      <c r="Y54" s="174">
        <f>+SUM(Y55:Y57)</f>
        <v>0</v>
      </c>
      <c r="Z54" s="164" t="e">
        <f t="shared" si="4"/>
        <v>#DIV/0!</v>
      </c>
    </row>
    <row r="55" spans="1:26" x14ac:dyDescent="0.3">
      <c r="A55" s="1"/>
      <c r="B55" s="167" t="s">
        <v>61</v>
      </c>
      <c r="C55" s="42"/>
      <c r="D55" s="42"/>
      <c r="E55" s="117" t="e">
        <f t="shared" si="0"/>
        <v>#DIV/0!</v>
      </c>
      <c r="F55" s="1"/>
      <c r="G55" s="167" t="s">
        <v>61</v>
      </c>
      <c r="H55" s="42"/>
      <c r="I55" s="42"/>
      <c r="J55" s="117" t="e">
        <f t="shared" si="1"/>
        <v>#DIV/0!</v>
      </c>
      <c r="K55" s="87"/>
      <c r="L55" s="167" t="s">
        <v>61</v>
      </c>
      <c r="M55" s="42"/>
      <c r="N55" s="42"/>
      <c r="O55" s="117" t="e">
        <f t="shared" si="2"/>
        <v>#DIV/0!</v>
      </c>
      <c r="Q55" s="167" t="s">
        <v>61</v>
      </c>
      <c r="R55" s="42"/>
      <c r="S55" s="42"/>
      <c r="T55" s="117" t="e">
        <f t="shared" si="3"/>
        <v>#DIV/0!</v>
      </c>
      <c r="U55" s="87"/>
      <c r="V55" s="87"/>
      <c r="W55" s="167" t="s">
        <v>61</v>
      </c>
      <c r="X55" s="42"/>
      <c r="Y55" s="42"/>
      <c r="Z55" s="117" t="e">
        <f t="shared" si="4"/>
        <v>#DIV/0!</v>
      </c>
    </row>
    <row r="56" spans="1:26" x14ac:dyDescent="0.3">
      <c r="A56" s="1"/>
      <c r="B56" s="167" t="s">
        <v>62</v>
      </c>
      <c r="C56" s="42"/>
      <c r="D56" s="42"/>
      <c r="E56" s="117" t="e">
        <f t="shared" si="0"/>
        <v>#DIV/0!</v>
      </c>
      <c r="F56" s="1"/>
      <c r="G56" s="167" t="s">
        <v>62</v>
      </c>
      <c r="H56" s="42"/>
      <c r="I56" s="42"/>
      <c r="J56" s="117" t="e">
        <f t="shared" si="1"/>
        <v>#DIV/0!</v>
      </c>
      <c r="K56" s="87"/>
      <c r="L56" s="167" t="s">
        <v>62</v>
      </c>
      <c r="M56" s="42"/>
      <c r="N56" s="42"/>
      <c r="O56" s="117" t="e">
        <f t="shared" si="2"/>
        <v>#DIV/0!</v>
      </c>
      <c r="Q56" s="167" t="s">
        <v>62</v>
      </c>
      <c r="R56" s="42"/>
      <c r="S56" s="42"/>
      <c r="T56" s="117" t="e">
        <f t="shared" si="3"/>
        <v>#DIV/0!</v>
      </c>
      <c r="U56" s="87"/>
      <c r="V56" s="87"/>
      <c r="W56" s="167" t="s">
        <v>62</v>
      </c>
      <c r="X56" s="42"/>
      <c r="Y56" s="42"/>
      <c r="Z56" s="117" t="e">
        <f t="shared" si="4"/>
        <v>#DIV/0!</v>
      </c>
    </row>
    <row r="57" spans="1:26" ht="15" thickBot="1" x14ac:dyDescent="0.35">
      <c r="A57" s="1"/>
      <c r="B57" s="167" t="s">
        <v>63</v>
      </c>
      <c r="C57" s="42"/>
      <c r="D57" s="42"/>
      <c r="E57" s="117" t="e">
        <f t="shared" si="0"/>
        <v>#DIV/0!</v>
      </c>
      <c r="F57" s="1"/>
      <c r="G57" s="167" t="s">
        <v>63</v>
      </c>
      <c r="H57" s="42"/>
      <c r="I57" s="42"/>
      <c r="J57" s="117" t="e">
        <f t="shared" si="1"/>
        <v>#DIV/0!</v>
      </c>
      <c r="K57" s="87"/>
      <c r="L57" s="167" t="s">
        <v>63</v>
      </c>
      <c r="M57" s="42"/>
      <c r="N57" s="42"/>
      <c r="O57" s="117" t="e">
        <f t="shared" si="2"/>
        <v>#DIV/0!</v>
      </c>
      <c r="Q57" s="167" t="s">
        <v>63</v>
      </c>
      <c r="R57" s="42"/>
      <c r="S57" s="42"/>
      <c r="T57" s="117" t="e">
        <f t="shared" si="3"/>
        <v>#DIV/0!</v>
      </c>
      <c r="U57" s="87"/>
      <c r="V57" s="87"/>
      <c r="W57" s="167" t="s">
        <v>63</v>
      </c>
      <c r="X57" s="42"/>
      <c r="Y57" s="42"/>
      <c r="Z57" s="117" t="e">
        <f t="shared" si="4"/>
        <v>#DIV/0!</v>
      </c>
    </row>
    <row r="58" spans="1:26" s="54" customFormat="1" ht="15" thickBot="1" x14ac:dyDescent="0.35">
      <c r="A58" s="50"/>
      <c r="B58" s="51" t="s">
        <v>64</v>
      </c>
      <c r="C58" s="52">
        <f>+C54+C50+C46+C42+C38+C34+C30+C26+C22+C18+C14+C10+C6</f>
        <v>0</v>
      </c>
      <c r="D58" s="52">
        <f>+D54+D50+D46+D42+D38+D34+D30+D26+D22+D18+D14+D10+D6</f>
        <v>0</v>
      </c>
      <c r="E58" s="112" t="e">
        <f t="shared" si="0"/>
        <v>#DIV/0!</v>
      </c>
      <c r="F58" s="50"/>
      <c r="G58" s="51" t="s">
        <v>64</v>
      </c>
      <c r="H58" s="52">
        <f>+H54+H50+H46+H42+H38+H34+H30+H26+H22+H18+H14+H10+H6</f>
        <v>0</v>
      </c>
      <c r="I58" s="52">
        <f>+I54+I50+I46+I42+I38+I34+I30+I26+I22+I18+I14+I10+I6</f>
        <v>0</v>
      </c>
      <c r="J58" s="112" t="e">
        <f t="shared" si="1"/>
        <v>#DIV/0!</v>
      </c>
      <c r="K58" s="89"/>
      <c r="L58" s="51" t="s">
        <v>64</v>
      </c>
      <c r="M58" s="52">
        <f>+M54+M50+M46+M42+M38+M34+M30+M26+M22+M18+M14+M10+M6</f>
        <v>0</v>
      </c>
      <c r="N58" s="52">
        <f>+N54+N50+N46+N42+N38+N34+N30+N26+N22+N18+N14+N10+N6</f>
        <v>0</v>
      </c>
      <c r="O58" s="112" t="e">
        <f t="shared" si="2"/>
        <v>#DIV/0!</v>
      </c>
      <c r="Q58" s="51" t="s">
        <v>64</v>
      </c>
      <c r="R58" s="52">
        <f>+R54+R50+R46+R42+R38+R34+R30+R26+R22+R18+R14+R10+R6</f>
        <v>0</v>
      </c>
      <c r="S58" s="52">
        <f>+S54+S50+S46+S42+S38+S34+S30+S26+S22+S18+S14+S10+S6</f>
        <v>0</v>
      </c>
      <c r="T58" s="112" t="e">
        <f t="shared" si="3"/>
        <v>#DIV/0!</v>
      </c>
      <c r="U58" s="89"/>
      <c r="V58" s="89"/>
      <c r="W58" s="51" t="s">
        <v>64</v>
      </c>
      <c r="X58" s="52">
        <f>+X54+X50+X46+X42+X38+X34+X30+X26+X22+X18+X14+X10+X6</f>
        <v>0</v>
      </c>
      <c r="Y58" s="52">
        <f>+Y54+Y50+Y46+Y42+Y38+Y34+Y30+Y26+Y22+Y18+Y14+Y10+Y6</f>
        <v>0</v>
      </c>
      <c r="Z58" s="112" t="e">
        <f t="shared" si="4"/>
        <v>#DIV/0!</v>
      </c>
    </row>
    <row r="59" spans="1:26" x14ac:dyDescent="0.3">
      <c r="B59" s="55"/>
      <c r="C59" s="55"/>
      <c r="D59" s="55"/>
      <c r="E59" s="55"/>
      <c r="G59" s="55"/>
      <c r="H59" s="55"/>
      <c r="I59" s="55"/>
      <c r="J59" s="55"/>
      <c r="L59" s="55"/>
      <c r="M59" s="55"/>
      <c r="N59" s="55"/>
      <c r="O59" s="55"/>
      <c r="Q59" s="55"/>
      <c r="R59" s="55"/>
      <c r="S59" s="55"/>
      <c r="T59" s="55"/>
      <c r="W59" s="55"/>
      <c r="X59" s="55"/>
      <c r="Y59" s="55"/>
      <c r="Z59" s="55"/>
    </row>
  </sheetData>
  <mergeCells count="15">
    <mergeCell ref="B3:E3"/>
    <mergeCell ref="G3:J3"/>
    <mergeCell ref="L3:O3"/>
    <mergeCell ref="Q3:T3"/>
    <mergeCell ref="W3:Z3"/>
    <mergeCell ref="B2:E2"/>
    <mergeCell ref="G2:J2"/>
    <mergeCell ref="L2:O2"/>
    <mergeCell ref="Q2:T2"/>
    <mergeCell ref="W2:Z2"/>
    <mergeCell ref="B4:E4"/>
    <mergeCell ref="G4:J4"/>
    <mergeCell ref="L4:O4"/>
    <mergeCell ref="Q4:T4"/>
    <mergeCell ref="W4:Z4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2" manualBreakCount="2">
    <brk id="10" max="1048575" man="1"/>
    <brk id="22" max="5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F197C-CCB3-4568-842F-6B7E23897335}">
  <sheetPr codeName="Hoja22"/>
  <dimension ref="A1:BW20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3.109375" style="5" customWidth="1"/>
    <col min="3" max="3" width="15.88671875" style="5" customWidth="1"/>
    <col min="4" max="4" width="11.33203125" style="5" bestFit="1" customWidth="1"/>
    <col min="5" max="7" width="8.109375" style="5" customWidth="1"/>
    <col min="8" max="8" width="13.44140625" style="5" bestFit="1" customWidth="1"/>
    <col min="9" max="9" width="11.6640625" style="5" customWidth="1"/>
    <col min="10" max="10" width="9.88671875" style="5" bestFit="1" customWidth="1"/>
    <col min="11" max="12" width="8.109375" style="5" customWidth="1"/>
    <col min="13" max="13" width="14.6640625" style="5" bestFit="1" customWidth="1"/>
    <col min="14" max="15" width="11" style="5" bestFit="1" customWidth="1"/>
    <col min="16" max="16" width="2.109375" style="5" customWidth="1"/>
    <col min="17" max="17" width="13.109375" style="5" customWidth="1"/>
    <col min="18" max="18" width="15.88671875" style="5" customWidth="1"/>
    <col min="19" max="19" width="11.33203125" style="5" bestFit="1" customWidth="1"/>
    <col min="20" max="22" width="8.109375" style="5" customWidth="1"/>
    <col min="23" max="23" width="13.44140625" style="5" bestFit="1" customWidth="1"/>
    <col min="24" max="24" width="11.6640625" style="5" customWidth="1"/>
    <col min="25" max="25" width="9.88671875" style="5" bestFit="1" customWidth="1"/>
    <col min="26" max="27" width="8.109375" style="5" customWidth="1"/>
    <col min="28" max="28" width="14.6640625" style="5" bestFit="1" customWidth="1"/>
    <col min="29" max="30" width="11" style="5" bestFit="1" customWidth="1"/>
    <col min="31" max="31" width="2.109375" style="5" customWidth="1"/>
    <col min="32" max="32" width="13.109375" style="5" customWidth="1"/>
    <col min="33" max="33" width="15.88671875" style="5" customWidth="1"/>
    <col min="34" max="34" width="11.33203125" style="5" bestFit="1" customWidth="1"/>
    <col min="35" max="37" width="8.109375" style="5" customWidth="1"/>
    <col min="38" max="38" width="13.44140625" style="5" bestFit="1" customWidth="1"/>
    <col min="39" max="39" width="11.6640625" style="5" customWidth="1"/>
    <col min="40" max="40" width="9.88671875" style="5" bestFit="1" customWidth="1"/>
    <col min="41" max="42" width="8.109375" style="5" customWidth="1"/>
    <col min="43" max="43" width="14.6640625" style="5" bestFit="1" customWidth="1"/>
    <col min="44" max="45" width="11" style="5" bestFit="1" customWidth="1"/>
    <col min="46" max="46" width="2.109375" style="5" customWidth="1"/>
    <col min="47" max="47" width="13.109375" style="5" customWidth="1"/>
    <col min="48" max="48" width="15.88671875" style="5" customWidth="1"/>
    <col min="49" max="49" width="11.33203125" style="5" bestFit="1" customWidth="1"/>
    <col min="50" max="52" width="8.109375" style="5" customWidth="1"/>
    <col min="53" max="53" width="13.44140625" style="5" bestFit="1" customWidth="1"/>
    <col min="54" max="54" width="11.6640625" style="5" customWidth="1"/>
    <col min="55" max="55" width="9.88671875" style="5" bestFit="1" customWidth="1"/>
    <col min="56" max="57" width="8.109375" style="5" customWidth="1"/>
    <col min="58" max="58" width="14.6640625" style="5" bestFit="1" customWidth="1"/>
    <col min="59" max="60" width="11" style="5" bestFit="1" customWidth="1"/>
    <col min="61" max="61" width="4.88671875" style="5" customWidth="1"/>
    <col min="62" max="62" width="13.109375" style="5" customWidth="1"/>
    <col min="63" max="63" width="15.88671875" style="5" customWidth="1"/>
    <col min="64" max="64" width="11.33203125" style="5" bestFit="1" customWidth="1"/>
    <col min="65" max="67" width="8.109375" style="5" customWidth="1"/>
    <col min="68" max="68" width="13.44140625" style="5" bestFit="1" customWidth="1"/>
    <col min="69" max="69" width="11.6640625" style="5" customWidth="1"/>
    <col min="70" max="70" width="9.88671875" style="5" bestFit="1" customWidth="1"/>
    <col min="71" max="72" width="8.109375" style="5" customWidth="1"/>
    <col min="73" max="73" width="14.6640625" style="5" bestFit="1" customWidth="1"/>
    <col min="74" max="75" width="11" style="5" bestFit="1" customWidth="1"/>
    <col min="76" max="16384" width="11.44140625" style="5"/>
  </cols>
  <sheetData>
    <row r="1" spans="1:75" ht="54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2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J1" s="2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5" customHeight="1" x14ac:dyDescent="0.3">
      <c r="B2" s="468" t="s">
        <v>164</v>
      </c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Q2" s="468" t="s">
        <v>164</v>
      </c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  <c r="AC2" s="469"/>
      <c r="AD2" s="469"/>
      <c r="AF2" s="468" t="s">
        <v>164</v>
      </c>
      <c r="AG2" s="469"/>
      <c r="AH2" s="469"/>
      <c r="AI2" s="469"/>
      <c r="AJ2" s="469"/>
      <c r="AK2" s="469"/>
      <c r="AL2" s="469"/>
      <c r="AM2" s="469"/>
      <c r="AN2" s="469"/>
      <c r="AO2" s="469"/>
      <c r="AP2" s="469"/>
      <c r="AQ2" s="469"/>
      <c r="AR2" s="469"/>
      <c r="AS2" s="469"/>
      <c r="AU2" s="468" t="s">
        <v>164</v>
      </c>
      <c r="AV2" s="469"/>
      <c r="AW2" s="469"/>
      <c r="AX2" s="469"/>
      <c r="AY2" s="469"/>
      <c r="AZ2" s="469"/>
      <c r="BA2" s="469"/>
      <c r="BB2" s="469"/>
      <c r="BC2" s="469"/>
      <c r="BD2" s="469"/>
      <c r="BE2" s="469"/>
      <c r="BF2" s="469"/>
      <c r="BG2" s="469"/>
      <c r="BH2" s="469"/>
      <c r="BJ2" s="468" t="s">
        <v>164</v>
      </c>
      <c r="BK2" s="469"/>
      <c r="BL2" s="469"/>
      <c r="BM2" s="469"/>
      <c r="BN2" s="469"/>
      <c r="BO2" s="469"/>
      <c r="BP2" s="469"/>
      <c r="BQ2" s="469"/>
      <c r="BR2" s="469"/>
      <c r="BS2" s="469"/>
      <c r="BT2" s="469"/>
      <c r="BU2" s="469"/>
      <c r="BV2" s="469"/>
      <c r="BW2" s="469"/>
    </row>
    <row r="3" spans="1:75" ht="15" customHeight="1" x14ac:dyDescent="0.3">
      <c r="B3" s="544" t="s">
        <v>26</v>
      </c>
      <c r="C3" s="551"/>
      <c r="D3" s="551"/>
      <c r="E3" s="551"/>
      <c r="F3" s="551"/>
      <c r="G3" s="551"/>
      <c r="H3" s="545"/>
      <c r="I3" s="545"/>
      <c r="J3" s="545"/>
      <c r="K3" s="545"/>
      <c r="L3" s="545"/>
      <c r="M3" s="545"/>
      <c r="N3" s="545"/>
      <c r="O3" s="546"/>
      <c r="Q3" s="544" t="s">
        <v>26</v>
      </c>
      <c r="R3" s="551"/>
      <c r="S3" s="551"/>
      <c r="T3" s="551"/>
      <c r="U3" s="551"/>
      <c r="V3" s="551"/>
      <c r="W3" s="545"/>
      <c r="X3" s="545"/>
      <c r="Y3" s="545"/>
      <c r="Z3" s="545"/>
      <c r="AA3" s="545"/>
      <c r="AB3" s="545"/>
      <c r="AC3" s="545"/>
      <c r="AD3" s="546"/>
      <c r="AF3" s="544" t="s">
        <v>26</v>
      </c>
      <c r="AG3" s="551"/>
      <c r="AH3" s="551"/>
      <c r="AI3" s="551"/>
      <c r="AJ3" s="551"/>
      <c r="AK3" s="551"/>
      <c r="AL3" s="545"/>
      <c r="AM3" s="545"/>
      <c r="AN3" s="545"/>
      <c r="AO3" s="545"/>
      <c r="AP3" s="545"/>
      <c r="AQ3" s="545"/>
      <c r="AR3" s="545"/>
      <c r="AS3" s="546"/>
      <c r="AU3" s="544" t="s">
        <v>26</v>
      </c>
      <c r="AV3" s="551"/>
      <c r="AW3" s="551"/>
      <c r="AX3" s="551"/>
      <c r="AY3" s="551"/>
      <c r="AZ3" s="551"/>
      <c r="BA3" s="545"/>
      <c r="BB3" s="545"/>
      <c r="BC3" s="545"/>
      <c r="BD3" s="545"/>
      <c r="BE3" s="545"/>
      <c r="BF3" s="545"/>
      <c r="BG3" s="545"/>
      <c r="BH3" s="546"/>
      <c r="BJ3" s="544" t="s">
        <v>26</v>
      </c>
      <c r="BK3" s="551"/>
      <c r="BL3" s="551"/>
      <c r="BM3" s="551"/>
      <c r="BN3" s="551"/>
      <c r="BO3" s="551"/>
      <c r="BP3" s="545"/>
      <c r="BQ3" s="545"/>
      <c r="BR3" s="545"/>
      <c r="BS3" s="545"/>
      <c r="BT3" s="545"/>
      <c r="BU3" s="545"/>
      <c r="BV3" s="545"/>
      <c r="BW3" s="546"/>
    </row>
    <row r="4" spans="1:75" ht="15" customHeight="1" thickBot="1" x14ac:dyDescent="0.35">
      <c r="B4" s="450" t="s">
        <v>52</v>
      </c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Q4" s="450" t="s">
        <v>53</v>
      </c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F4" s="450" t="s">
        <v>54</v>
      </c>
      <c r="AG4" s="451"/>
      <c r="AH4" s="451"/>
      <c r="AI4" s="451"/>
      <c r="AJ4" s="451"/>
      <c r="AK4" s="451"/>
      <c r="AL4" s="451"/>
      <c r="AM4" s="451"/>
      <c r="AN4" s="451"/>
      <c r="AO4" s="451"/>
      <c r="AP4" s="451"/>
      <c r="AQ4" s="451"/>
      <c r="AR4" s="451"/>
      <c r="AS4" s="451"/>
      <c r="AU4" s="450" t="s">
        <v>55</v>
      </c>
      <c r="AV4" s="451"/>
      <c r="AW4" s="451"/>
      <c r="AX4" s="451"/>
      <c r="AY4" s="451"/>
      <c r="AZ4" s="451"/>
      <c r="BA4" s="451"/>
      <c r="BB4" s="451"/>
      <c r="BC4" s="451"/>
      <c r="BD4" s="451"/>
      <c r="BE4" s="451"/>
      <c r="BF4" s="451"/>
      <c r="BG4" s="451"/>
      <c r="BH4" s="451"/>
      <c r="BJ4" s="450" t="s">
        <v>56</v>
      </c>
      <c r="BK4" s="451"/>
      <c r="BL4" s="451"/>
      <c r="BM4" s="451"/>
      <c r="BN4" s="451"/>
      <c r="BO4" s="451"/>
      <c r="BP4" s="451"/>
      <c r="BQ4" s="451"/>
      <c r="BR4" s="451"/>
      <c r="BS4" s="451"/>
      <c r="BT4" s="451"/>
      <c r="BU4" s="451"/>
      <c r="BV4" s="451"/>
      <c r="BW4" s="451"/>
    </row>
    <row r="5" spans="1:75" ht="17.25" customHeight="1" thickBot="1" x14ac:dyDescent="0.35">
      <c r="A5" s="1"/>
      <c r="B5" s="499" t="s">
        <v>165</v>
      </c>
      <c r="C5" s="499" t="s">
        <v>166</v>
      </c>
      <c r="D5" s="541"/>
      <c r="E5" s="541"/>
      <c r="F5" s="541"/>
      <c r="G5" s="541"/>
      <c r="H5" s="548" t="s">
        <v>167</v>
      </c>
      <c r="I5" s="549"/>
      <c r="J5" s="549"/>
      <c r="K5" s="549"/>
      <c r="L5" s="550">
        <v>2020</v>
      </c>
      <c r="M5" s="536" t="s">
        <v>168</v>
      </c>
      <c r="N5" s="536" t="s">
        <v>169</v>
      </c>
      <c r="O5" s="536" t="s">
        <v>170</v>
      </c>
      <c r="P5" s="87"/>
      <c r="Q5" s="499" t="s">
        <v>165</v>
      </c>
      <c r="R5" s="499" t="s">
        <v>166</v>
      </c>
      <c r="S5" s="541"/>
      <c r="T5" s="541"/>
      <c r="U5" s="541"/>
      <c r="V5" s="541"/>
      <c r="W5" s="548" t="s">
        <v>167</v>
      </c>
      <c r="X5" s="549"/>
      <c r="Y5" s="549"/>
      <c r="Z5" s="549"/>
      <c r="AA5" s="550">
        <v>2020</v>
      </c>
      <c r="AB5" s="536" t="s">
        <v>168</v>
      </c>
      <c r="AC5" s="536" t="s">
        <v>169</v>
      </c>
      <c r="AD5" s="536" t="s">
        <v>170</v>
      </c>
      <c r="AE5" s="87"/>
      <c r="AF5" s="499" t="s">
        <v>165</v>
      </c>
      <c r="AG5" s="499" t="s">
        <v>166</v>
      </c>
      <c r="AH5" s="541"/>
      <c r="AI5" s="541"/>
      <c r="AJ5" s="541"/>
      <c r="AK5" s="541"/>
      <c r="AL5" s="548" t="s">
        <v>167</v>
      </c>
      <c r="AM5" s="549"/>
      <c r="AN5" s="549"/>
      <c r="AO5" s="549"/>
      <c r="AP5" s="550">
        <v>2020</v>
      </c>
      <c r="AQ5" s="536" t="s">
        <v>168</v>
      </c>
      <c r="AR5" s="536" t="s">
        <v>169</v>
      </c>
      <c r="AS5" s="536" t="s">
        <v>170</v>
      </c>
      <c r="AT5" s="87"/>
      <c r="AU5" s="499" t="s">
        <v>165</v>
      </c>
      <c r="AV5" s="499" t="s">
        <v>166</v>
      </c>
      <c r="AW5" s="541"/>
      <c r="AX5" s="541"/>
      <c r="AY5" s="541"/>
      <c r="AZ5" s="541"/>
      <c r="BA5" s="548" t="s">
        <v>167</v>
      </c>
      <c r="BB5" s="549"/>
      <c r="BC5" s="549"/>
      <c r="BD5" s="549"/>
      <c r="BE5" s="550">
        <v>2020</v>
      </c>
      <c r="BF5" s="536" t="s">
        <v>168</v>
      </c>
      <c r="BG5" s="536" t="s">
        <v>169</v>
      </c>
      <c r="BH5" s="536" t="s">
        <v>170</v>
      </c>
      <c r="BJ5" s="499" t="s">
        <v>165</v>
      </c>
      <c r="BK5" s="499" t="s">
        <v>166</v>
      </c>
      <c r="BL5" s="541"/>
      <c r="BM5" s="541"/>
      <c r="BN5" s="541"/>
      <c r="BO5" s="541"/>
      <c r="BP5" s="548" t="s">
        <v>167</v>
      </c>
      <c r="BQ5" s="549"/>
      <c r="BR5" s="549"/>
      <c r="BS5" s="549"/>
      <c r="BT5" s="550">
        <v>2020</v>
      </c>
      <c r="BU5" s="536" t="s">
        <v>168</v>
      </c>
      <c r="BV5" s="536" t="s">
        <v>169</v>
      </c>
      <c r="BW5" s="536" t="s">
        <v>170</v>
      </c>
    </row>
    <row r="6" spans="1:75" ht="30.75" customHeight="1" thickBot="1" x14ac:dyDescent="0.35">
      <c r="A6" s="1"/>
      <c r="B6" s="506"/>
      <c r="C6" s="200" t="s">
        <v>171</v>
      </c>
      <c r="D6" s="203" t="s">
        <v>172</v>
      </c>
      <c r="E6" s="203" t="s">
        <v>150</v>
      </c>
      <c r="F6" s="203" t="s">
        <v>151</v>
      </c>
      <c r="G6" s="204" t="s">
        <v>152</v>
      </c>
      <c r="H6" s="205" t="s">
        <v>84</v>
      </c>
      <c r="I6" s="206" t="s">
        <v>89</v>
      </c>
      <c r="J6" s="206" t="s">
        <v>91</v>
      </c>
      <c r="K6" s="206" t="s">
        <v>90</v>
      </c>
      <c r="L6" s="207" t="s">
        <v>93</v>
      </c>
      <c r="M6" s="537"/>
      <c r="N6" s="547"/>
      <c r="O6" s="547"/>
      <c r="P6" s="87"/>
      <c r="Q6" s="506"/>
      <c r="R6" s="200" t="s">
        <v>171</v>
      </c>
      <c r="S6" s="203" t="s">
        <v>172</v>
      </c>
      <c r="T6" s="203" t="s">
        <v>150</v>
      </c>
      <c r="U6" s="203" t="s">
        <v>151</v>
      </c>
      <c r="V6" s="204" t="s">
        <v>152</v>
      </c>
      <c r="W6" s="205" t="s">
        <v>84</v>
      </c>
      <c r="X6" s="206" t="s">
        <v>89</v>
      </c>
      <c r="Y6" s="206" t="s">
        <v>91</v>
      </c>
      <c r="Z6" s="206" t="s">
        <v>90</v>
      </c>
      <c r="AA6" s="207" t="s">
        <v>93</v>
      </c>
      <c r="AB6" s="537"/>
      <c r="AC6" s="547"/>
      <c r="AD6" s="547"/>
      <c r="AE6" s="87"/>
      <c r="AF6" s="506"/>
      <c r="AG6" s="200" t="s">
        <v>171</v>
      </c>
      <c r="AH6" s="203" t="s">
        <v>172</v>
      </c>
      <c r="AI6" s="203" t="s">
        <v>150</v>
      </c>
      <c r="AJ6" s="203" t="s">
        <v>151</v>
      </c>
      <c r="AK6" s="204" t="s">
        <v>152</v>
      </c>
      <c r="AL6" s="205" t="s">
        <v>84</v>
      </c>
      <c r="AM6" s="206" t="s">
        <v>89</v>
      </c>
      <c r="AN6" s="206" t="s">
        <v>91</v>
      </c>
      <c r="AO6" s="206" t="s">
        <v>90</v>
      </c>
      <c r="AP6" s="207" t="s">
        <v>93</v>
      </c>
      <c r="AQ6" s="537"/>
      <c r="AR6" s="547"/>
      <c r="AS6" s="547"/>
      <c r="AT6" s="87"/>
      <c r="AU6" s="506"/>
      <c r="AV6" s="200" t="s">
        <v>171</v>
      </c>
      <c r="AW6" s="203" t="s">
        <v>172</v>
      </c>
      <c r="AX6" s="203" t="s">
        <v>150</v>
      </c>
      <c r="AY6" s="203" t="s">
        <v>151</v>
      </c>
      <c r="AZ6" s="204" t="s">
        <v>152</v>
      </c>
      <c r="BA6" s="205" t="s">
        <v>84</v>
      </c>
      <c r="BB6" s="206" t="s">
        <v>89</v>
      </c>
      <c r="BC6" s="206" t="s">
        <v>91</v>
      </c>
      <c r="BD6" s="206" t="s">
        <v>90</v>
      </c>
      <c r="BE6" s="207" t="s">
        <v>93</v>
      </c>
      <c r="BF6" s="537"/>
      <c r="BG6" s="547"/>
      <c r="BH6" s="547"/>
      <c r="BJ6" s="506"/>
      <c r="BK6" s="200" t="s">
        <v>171</v>
      </c>
      <c r="BL6" s="203" t="s">
        <v>172</v>
      </c>
      <c r="BM6" s="203" t="s">
        <v>150</v>
      </c>
      <c r="BN6" s="203" t="s">
        <v>151</v>
      </c>
      <c r="BO6" s="204" t="s">
        <v>152</v>
      </c>
      <c r="BP6" s="205" t="s">
        <v>84</v>
      </c>
      <c r="BQ6" s="206" t="s">
        <v>89</v>
      </c>
      <c r="BR6" s="206" t="s">
        <v>91</v>
      </c>
      <c r="BS6" s="206" t="s">
        <v>90</v>
      </c>
      <c r="BT6" s="207" t="s">
        <v>93</v>
      </c>
      <c r="BU6" s="537"/>
      <c r="BV6" s="547"/>
      <c r="BW6" s="547"/>
    </row>
    <row r="7" spans="1:75" s="54" customFormat="1" x14ac:dyDescent="0.3">
      <c r="A7" s="50"/>
      <c r="B7" s="161"/>
      <c r="C7" s="208"/>
      <c r="D7" s="162"/>
      <c r="E7" s="162"/>
      <c r="F7" s="162"/>
      <c r="G7" s="209"/>
      <c r="H7" s="208"/>
      <c r="I7" s="162"/>
      <c r="J7" s="162"/>
      <c r="K7" s="162"/>
      <c r="L7" s="210"/>
      <c r="M7" s="211"/>
      <c r="N7" s="211"/>
      <c r="O7" s="211"/>
      <c r="P7" s="89"/>
      <c r="Q7" s="161"/>
      <c r="R7" s="208"/>
      <c r="S7" s="162"/>
      <c r="T7" s="162"/>
      <c r="U7" s="162"/>
      <c r="V7" s="209"/>
      <c r="W7" s="208"/>
      <c r="X7" s="162"/>
      <c r="Y7" s="162"/>
      <c r="Z7" s="162"/>
      <c r="AA7" s="210"/>
      <c r="AB7" s="211"/>
      <c r="AC7" s="211"/>
      <c r="AD7" s="211"/>
      <c r="AE7" s="89"/>
      <c r="AF7" s="161"/>
      <c r="AG7" s="208"/>
      <c r="AH7" s="162"/>
      <c r="AI7" s="162"/>
      <c r="AJ7" s="162"/>
      <c r="AK7" s="209"/>
      <c r="AL7" s="208"/>
      <c r="AM7" s="162"/>
      <c r="AN7" s="162"/>
      <c r="AO7" s="162"/>
      <c r="AP7" s="210"/>
      <c r="AQ7" s="211"/>
      <c r="AR7" s="211"/>
      <c r="AS7" s="211"/>
      <c r="AT7" s="89"/>
      <c r="AU7" s="161"/>
      <c r="AV7" s="208"/>
      <c r="AW7" s="162"/>
      <c r="AX7" s="162"/>
      <c r="AY7" s="162"/>
      <c r="AZ7" s="209"/>
      <c r="BA7" s="208"/>
      <c r="BB7" s="162"/>
      <c r="BC7" s="162"/>
      <c r="BD7" s="162"/>
      <c r="BE7" s="210"/>
      <c r="BF7" s="211"/>
      <c r="BG7" s="211"/>
      <c r="BH7" s="211"/>
      <c r="BJ7" s="161"/>
      <c r="BK7" s="208"/>
      <c r="BL7" s="162"/>
      <c r="BM7" s="162"/>
      <c r="BN7" s="162"/>
      <c r="BO7" s="209"/>
      <c r="BP7" s="208"/>
      <c r="BQ7" s="162"/>
      <c r="BR7" s="162"/>
      <c r="BS7" s="162"/>
      <c r="BT7" s="210"/>
      <c r="BU7" s="211"/>
      <c r="BV7" s="211"/>
      <c r="BW7" s="211"/>
    </row>
    <row r="8" spans="1:75" s="178" customFormat="1" x14ac:dyDescent="0.3">
      <c r="A8" s="172"/>
      <c r="B8" s="173"/>
      <c r="C8" s="212"/>
      <c r="D8" s="174"/>
      <c r="E8" s="174"/>
      <c r="F8" s="174"/>
      <c r="G8" s="213"/>
      <c r="H8" s="212"/>
      <c r="I8" s="174"/>
      <c r="J8" s="174"/>
      <c r="K8" s="174"/>
      <c r="L8" s="214"/>
      <c r="M8" s="215"/>
      <c r="N8" s="215"/>
      <c r="O8" s="215"/>
      <c r="P8" s="177"/>
      <c r="Q8" s="173"/>
      <c r="R8" s="212"/>
      <c r="S8" s="174"/>
      <c r="T8" s="174"/>
      <c r="U8" s="174"/>
      <c r="V8" s="213"/>
      <c r="W8" s="212"/>
      <c r="X8" s="174"/>
      <c r="Y8" s="174"/>
      <c r="Z8" s="174"/>
      <c r="AA8" s="214"/>
      <c r="AB8" s="215"/>
      <c r="AC8" s="215"/>
      <c r="AD8" s="215"/>
      <c r="AE8" s="177"/>
      <c r="AF8" s="173"/>
      <c r="AG8" s="212"/>
      <c r="AH8" s="174"/>
      <c r="AI8" s="174"/>
      <c r="AJ8" s="174"/>
      <c r="AK8" s="213"/>
      <c r="AL8" s="212"/>
      <c r="AM8" s="174"/>
      <c r="AN8" s="174"/>
      <c r="AO8" s="174"/>
      <c r="AP8" s="214"/>
      <c r="AQ8" s="215"/>
      <c r="AR8" s="215"/>
      <c r="AS8" s="215"/>
      <c r="AT8" s="177"/>
      <c r="AU8" s="173"/>
      <c r="AV8" s="212"/>
      <c r="AW8" s="174"/>
      <c r="AX8" s="174"/>
      <c r="AY8" s="174"/>
      <c r="AZ8" s="213"/>
      <c r="BA8" s="212"/>
      <c r="BB8" s="174"/>
      <c r="BC8" s="174"/>
      <c r="BD8" s="174"/>
      <c r="BE8" s="214"/>
      <c r="BF8" s="215"/>
      <c r="BG8" s="215"/>
      <c r="BH8" s="215"/>
      <c r="BJ8" s="173"/>
      <c r="BK8" s="212"/>
      <c r="BL8" s="174"/>
      <c r="BM8" s="174"/>
      <c r="BN8" s="174"/>
      <c r="BO8" s="213"/>
      <c r="BP8" s="212"/>
      <c r="BQ8" s="174"/>
      <c r="BR8" s="174"/>
      <c r="BS8" s="174"/>
      <c r="BT8" s="214"/>
      <c r="BU8" s="215"/>
      <c r="BV8" s="215"/>
      <c r="BW8" s="215"/>
    </row>
    <row r="9" spans="1:75" s="54" customFormat="1" x14ac:dyDescent="0.3">
      <c r="A9" s="50"/>
      <c r="B9" s="173"/>
      <c r="C9" s="212"/>
      <c r="D9" s="174"/>
      <c r="E9" s="174"/>
      <c r="F9" s="174"/>
      <c r="G9" s="213"/>
      <c r="H9" s="212"/>
      <c r="I9" s="174"/>
      <c r="J9" s="174"/>
      <c r="K9" s="174"/>
      <c r="L9" s="214"/>
      <c r="M9" s="215"/>
      <c r="N9" s="215"/>
      <c r="O9" s="215"/>
      <c r="P9" s="89"/>
      <c r="Q9" s="173"/>
      <c r="R9" s="212"/>
      <c r="S9" s="174"/>
      <c r="T9" s="174"/>
      <c r="U9" s="174"/>
      <c r="V9" s="213"/>
      <c r="W9" s="212"/>
      <c r="X9" s="174"/>
      <c r="Y9" s="174"/>
      <c r="Z9" s="174"/>
      <c r="AA9" s="214"/>
      <c r="AB9" s="215"/>
      <c r="AC9" s="215"/>
      <c r="AD9" s="215"/>
      <c r="AE9" s="89"/>
      <c r="AF9" s="173"/>
      <c r="AG9" s="212"/>
      <c r="AH9" s="174"/>
      <c r="AI9" s="174"/>
      <c r="AJ9" s="174"/>
      <c r="AK9" s="213"/>
      <c r="AL9" s="212"/>
      <c r="AM9" s="174"/>
      <c r="AN9" s="174"/>
      <c r="AO9" s="174"/>
      <c r="AP9" s="214"/>
      <c r="AQ9" s="215"/>
      <c r="AR9" s="215"/>
      <c r="AS9" s="215"/>
      <c r="AT9" s="89"/>
      <c r="AU9" s="173"/>
      <c r="AV9" s="212"/>
      <c r="AW9" s="174"/>
      <c r="AX9" s="174"/>
      <c r="AY9" s="174"/>
      <c r="AZ9" s="213"/>
      <c r="BA9" s="212"/>
      <c r="BB9" s="174"/>
      <c r="BC9" s="174"/>
      <c r="BD9" s="174"/>
      <c r="BE9" s="214"/>
      <c r="BF9" s="215"/>
      <c r="BG9" s="215"/>
      <c r="BH9" s="215"/>
      <c r="BJ9" s="173"/>
      <c r="BK9" s="212"/>
      <c r="BL9" s="174"/>
      <c r="BM9" s="174"/>
      <c r="BN9" s="174"/>
      <c r="BO9" s="213"/>
      <c r="BP9" s="212"/>
      <c r="BQ9" s="174"/>
      <c r="BR9" s="174"/>
      <c r="BS9" s="174"/>
      <c r="BT9" s="214"/>
      <c r="BU9" s="215"/>
      <c r="BV9" s="215"/>
      <c r="BW9" s="215"/>
    </row>
    <row r="10" spans="1:75" s="54" customFormat="1" x14ac:dyDescent="0.3">
      <c r="A10" s="50"/>
      <c r="B10" s="161"/>
      <c r="C10" s="212"/>
      <c r="D10" s="174"/>
      <c r="E10" s="174"/>
      <c r="F10" s="174"/>
      <c r="G10" s="213"/>
      <c r="H10" s="212"/>
      <c r="I10" s="174"/>
      <c r="J10" s="174"/>
      <c r="K10" s="174"/>
      <c r="L10" s="214"/>
      <c r="M10" s="215"/>
      <c r="N10" s="215"/>
      <c r="O10" s="215"/>
      <c r="P10" s="89"/>
      <c r="Q10" s="161"/>
      <c r="R10" s="212"/>
      <c r="S10" s="174"/>
      <c r="T10" s="174"/>
      <c r="U10" s="174"/>
      <c r="V10" s="213"/>
      <c r="W10" s="212"/>
      <c r="X10" s="174"/>
      <c r="Y10" s="174"/>
      <c r="Z10" s="174"/>
      <c r="AA10" s="214"/>
      <c r="AB10" s="215"/>
      <c r="AC10" s="215"/>
      <c r="AD10" s="215"/>
      <c r="AE10" s="89"/>
      <c r="AF10" s="161"/>
      <c r="AG10" s="212"/>
      <c r="AH10" s="174"/>
      <c r="AI10" s="174"/>
      <c r="AJ10" s="174"/>
      <c r="AK10" s="213"/>
      <c r="AL10" s="212"/>
      <c r="AM10" s="174"/>
      <c r="AN10" s="174"/>
      <c r="AO10" s="174"/>
      <c r="AP10" s="214"/>
      <c r="AQ10" s="215"/>
      <c r="AR10" s="215"/>
      <c r="AS10" s="215"/>
      <c r="AT10" s="89"/>
      <c r="AU10" s="161"/>
      <c r="AV10" s="212"/>
      <c r="AW10" s="174"/>
      <c r="AX10" s="174"/>
      <c r="AY10" s="174"/>
      <c r="AZ10" s="213"/>
      <c r="BA10" s="212"/>
      <c r="BB10" s="174"/>
      <c r="BC10" s="174"/>
      <c r="BD10" s="174"/>
      <c r="BE10" s="214"/>
      <c r="BF10" s="215"/>
      <c r="BG10" s="215"/>
      <c r="BH10" s="215"/>
      <c r="BJ10" s="161"/>
      <c r="BK10" s="212"/>
      <c r="BL10" s="174"/>
      <c r="BM10" s="174"/>
      <c r="BN10" s="174"/>
      <c r="BO10" s="213"/>
      <c r="BP10" s="212"/>
      <c r="BQ10" s="174"/>
      <c r="BR10" s="174"/>
      <c r="BS10" s="174"/>
      <c r="BT10" s="214"/>
      <c r="BU10" s="215"/>
      <c r="BV10" s="215"/>
      <c r="BW10" s="215"/>
    </row>
    <row r="11" spans="1:75" s="54" customFormat="1" x14ac:dyDescent="0.3">
      <c r="A11" s="50"/>
      <c r="B11" s="161"/>
      <c r="C11" s="212"/>
      <c r="D11" s="174"/>
      <c r="E11" s="174"/>
      <c r="F11" s="174"/>
      <c r="G11" s="213"/>
      <c r="H11" s="212"/>
      <c r="I11" s="174"/>
      <c r="J11" s="174"/>
      <c r="K11" s="174"/>
      <c r="L11" s="214"/>
      <c r="M11" s="215"/>
      <c r="N11" s="215"/>
      <c r="O11" s="215"/>
      <c r="P11" s="89"/>
      <c r="Q11" s="161"/>
      <c r="R11" s="212"/>
      <c r="S11" s="174"/>
      <c r="T11" s="174"/>
      <c r="U11" s="174"/>
      <c r="V11" s="213"/>
      <c r="W11" s="212"/>
      <c r="X11" s="174"/>
      <c r="Y11" s="174"/>
      <c r="Z11" s="174"/>
      <c r="AA11" s="214"/>
      <c r="AB11" s="215"/>
      <c r="AC11" s="215"/>
      <c r="AD11" s="215"/>
      <c r="AE11" s="89"/>
      <c r="AF11" s="161"/>
      <c r="AG11" s="212"/>
      <c r="AH11" s="174"/>
      <c r="AI11" s="174"/>
      <c r="AJ11" s="174"/>
      <c r="AK11" s="213"/>
      <c r="AL11" s="212"/>
      <c r="AM11" s="174"/>
      <c r="AN11" s="174"/>
      <c r="AO11" s="174"/>
      <c r="AP11" s="214"/>
      <c r="AQ11" s="215"/>
      <c r="AR11" s="215"/>
      <c r="AS11" s="215"/>
      <c r="AT11" s="89"/>
      <c r="AU11" s="161"/>
      <c r="AV11" s="212"/>
      <c r="AW11" s="174"/>
      <c r="AX11" s="174"/>
      <c r="AY11" s="174"/>
      <c r="AZ11" s="213"/>
      <c r="BA11" s="212"/>
      <c r="BB11" s="174"/>
      <c r="BC11" s="174"/>
      <c r="BD11" s="174"/>
      <c r="BE11" s="214"/>
      <c r="BF11" s="215"/>
      <c r="BG11" s="215"/>
      <c r="BH11" s="215"/>
      <c r="BJ11" s="161"/>
      <c r="BK11" s="212"/>
      <c r="BL11" s="174"/>
      <c r="BM11" s="174"/>
      <c r="BN11" s="174"/>
      <c r="BO11" s="213"/>
      <c r="BP11" s="212"/>
      <c r="BQ11" s="174"/>
      <c r="BR11" s="174"/>
      <c r="BS11" s="174"/>
      <c r="BT11" s="214"/>
      <c r="BU11" s="215"/>
      <c r="BV11" s="215"/>
      <c r="BW11" s="215"/>
    </row>
    <row r="12" spans="1:75" s="54" customFormat="1" x14ac:dyDescent="0.3">
      <c r="A12" s="50"/>
      <c r="B12" s="161"/>
      <c r="C12" s="212"/>
      <c r="D12" s="174"/>
      <c r="E12" s="174"/>
      <c r="F12" s="174"/>
      <c r="G12" s="213"/>
      <c r="H12" s="212"/>
      <c r="I12" s="174"/>
      <c r="J12" s="174"/>
      <c r="K12" s="174"/>
      <c r="L12" s="214"/>
      <c r="M12" s="215"/>
      <c r="N12" s="215"/>
      <c r="O12" s="215"/>
      <c r="P12" s="89"/>
      <c r="Q12" s="161"/>
      <c r="R12" s="212"/>
      <c r="S12" s="174"/>
      <c r="T12" s="174"/>
      <c r="U12" s="174"/>
      <c r="V12" s="213"/>
      <c r="W12" s="212"/>
      <c r="X12" s="174"/>
      <c r="Y12" s="174"/>
      <c r="Z12" s="174"/>
      <c r="AA12" s="214"/>
      <c r="AB12" s="215"/>
      <c r="AC12" s="215"/>
      <c r="AD12" s="215"/>
      <c r="AE12" s="89"/>
      <c r="AF12" s="161"/>
      <c r="AG12" s="212"/>
      <c r="AH12" s="174"/>
      <c r="AI12" s="174"/>
      <c r="AJ12" s="174"/>
      <c r="AK12" s="213"/>
      <c r="AL12" s="212"/>
      <c r="AM12" s="174"/>
      <c r="AN12" s="174"/>
      <c r="AO12" s="174"/>
      <c r="AP12" s="214"/>
      <c r="AQ12" s="215"/>
      <c r="AR12" s="215"/>
      <c r="AS12" s="215"/>
      <c r="AT12" s="89"/>
      <c r="AU12" s="161"/>
      <c r="AV12" s="212"/>
      <c r="AW12" s="174"/>
      <c r="AX12" s="174"/>
      <c r="AY12" s="174"/>
      <c r="AZ12" s="213"/>
      <c r="BA12" s="212"/>
      <c r="BB12" s="174"/>
      <c r="BC12" s="174"/>
      <c r="BD12" s="174"/>
      <c r="BE12" s="214"/>
      <c r="BF12" s="215"/>
      <c r="BG12" s="215"/>
      <c r="BH12" s="215"/>
      <c r="BJ12" s="161"/>
      <c r="BK12" s="212"/>
      <c r="BL12" s="174"/>
      <c r="BM12" s="174"/>
      <c r="BN12" s="174"/>
      <c r="BO12" s="213"/>
      <c r="BP12" s="212"/>
      <c r="BQ12" s="174"/>
      <c r="BR12" s="174"/>
      <c r="BS12" s="174"/>
      <c r="BT12" s="214"/>
      <c r="BU12" s="215"/>
      <c r="BV12" s="215"/>
      <c r="BW12" s="215"/>
    </row>
    <row r="13" spans="1:75" s="54" customFormat="1" x14ac:dyDescent="0.3">
      <c r="A13" s="50"/>
      <c r="B13" s="161"/>
      <c r="C13" s="212"/>
      <c r="D13" s="174"/>
      <c r="E13" s="174"/>
      <c r="F13" s="174"/>
      <c r="G13" s="213"/>
      <c r="H13" s="212"/>
      <c r="I13" s="174"/>
      <c r="J13" s="174"/>
      <c r="K13" s="174"/>
      <c r="L13" s="214"/>
      <c r="M13" s="215"/>
      <c r="N13" s="215"/>
      <c r="O13" s="215"/>
      <c r="P13" s="89"/>
      <c r="Q13" s="161"/>
      <c r="R13" s="212"/>
      <c r="S13" s="174"/>
      <c r="T13" s="174"/>
      <c r="U13" s="174"/>
      <c r="V13" s="213"/>
      <c r="W13" s="212"/>
      <c r="X13" s="174"/>
      <c r="Y13" s="174"/>
      <c r="Z13" s="174"/>
      <c r="AA13" s="214"/>
      <c r="AB13" s="215"/>
      <c r="AC13" s="215"/>
      <c r="AD13" s="215"/>
      <c r="AE13" s="89"/>
      <c r="AF13" s="161"/>
      <c r="AG13" s="212"/>
      <c r="AH13" s="174"/>
      <c r="AI13" s="174"/>
      <c r="AJ13" s="174"/>
      <c r="AK13" s="213"/>
      <c r="AL13" s="212"/>
      <c r="AM13" s="174"/>
      <c r="AN13" s="174"/>
      <c r="AO13" s="174"/>
      <c r="AP13" s="214"/>
      <c r="AQ13" s="215"/>
      <c r="AR13" s="215"/>
      <c r="AS13" s="215"/>
      <c r="AT13" s="89"/>
      <c r="AU13" s="161"/>
      <c r="AV13" s="212"/>
      <c r="AW13" s="174"/>
      <c r="AX13" s="174"/>
      <c r="AY13" s="174"/>
      <c r="AZ13" s="213"/>
      <c r="BA13" s="212"/>
      <c r="BB13" s="174"/>
      <c r="BC13" s="174"/>
      <c r="BD13" s="174"/>
      <c r="BE13" s="214"/>
      <c r="BF13" s="215"/>
      <c r="BG13" s="215"/>
      <c r="BH13" s="215"/>
      <c r="BJ13" s="161"/>
      <c r="BK13" s="212"/>
      <c r="BL13" s="174"/>
      <c r="BM13" s="174"/>
      <c r="BN13" s="174"/>
      <c r="BO13" s="213"/>
      <c r="BP13" s="212"/>
      <c r="BQ13" s="174"/>
      <c r="BR13" s="174"/>
      <c r="BS13" s="174"/>
      <c r="BT13" s="214"/>
      <c r="BU13" s="215"/>
      <c r="BV13" s="215"/>
      <c r="BW13" s="215"/>
    </row>
    <row r="14" spans="1:75" s="54" customFormat="1" x14ac:dyDescent="0.3">
      <c r="A14" s="50"/>
      <c r="B14" s="161"/>
      <c r="C14" s="212"/>
      <c r="D14" s="174"/>
      <c r="E14" s="174"/>
      <c r="F14" s="174"/>
      <c r="G14" s="213"/>
      <c r="H14" s="212"/>
      <c r="I14" s="174"/>
      <c r="J14" s="174"/>
      <c r="K14" s="174"/>
      <c r="L14" s="214"/>
      <c r="M14" s="215"/>
      <c r="N14" s="215"/>
      <c r="O14" s="215"/>
      <c r="P14" s="89"/>
      <c r="Q14" s="161"/>
      <c r="R14" s="212"/>
      <c r="S14" s="174"/>
      <c r="T14" s="174"/>
      <c r="U14" s="174"/>
      <c r="V14" s="213"/>
      <c r="W14" s="212"/>
      <c r="X14" s="174"/>
      <c r="Y14" s="174"/>
      <c r="Z14" s="174"/>
      <c r="AA14" s="214"/>
      <c r="AB14" s="215"/>
      <c r="AC14" s="215"/>
      <c r="AD14" s="215"/>
      <c r="AE14" s="89"/>
      <c r="AF14" s="161"/>
      <c r="AG14" s="212"/>
      <c r="AH14" s="174"/>
      <c r="AI14" s="174"/>
      <c r="AJ14" s="174"/>
      <c r="AK14" s="213"/>
      <c r="AL14" s="212"/>
      <c r="AM14" s="174"/>
      <c r="AN14" s="174"/>
      <c r="AO14" s="174"/>
      <c r="AP14" s="214"/>
      <c r="AQ14" s="215"/>
      <c r="AR14" s="215"/>
      <c r="AS14" s="215"/>
      <c r="AT14" s="89"/>
      <c r="AU14" s="161"/>
      <c r="AV14" s="212"/>
      <c r="AW14" s="174"/>
      <c r="AX14" s="174"/>
      <c r="AY14" s="174"/>
      <c r="AZ14" s="213"/>
      <c r="BA14" s="212"/>
      <c r="BB14" s="174"/>
      <c r="BC14" s="174"/>
      <c r="BD14" s="174"/>
      <c r="BE14" s="214"/>
      <c r="BF14" s="215"/>
      <c r="BG14" s="215"/>
      <c r="BH14" s="215"/>
      <c r="BJ14" s="161"/>
      <c r="BK14" s="212"/>
      <c r="BL14" s="174"/>
      <c r="BM14" s="174"/>
      <c r="BN14" s="174"/>
      <c r="BO14" s="213"/>
      <c r="BP14" s="212"/>
      <c r="BQ14" s="174"/>
      <c r="BR14" s="174"/>
      <c r="BS14" s="174"/>
      <c r="BT14" s="214"/>
      <c r="BU14" s="215"/>
      <c r="BV14" s="215"/>
      <c r="BW14" s="215"/>
    </row>
    <row r="15" spans="1:75" s="54" customFormat="1" x14ac:dyDescent="0.3">
      <c r="A15" s="50"/>
      <c r="B15" s="161"/>
      <c r="C15" s="212"/>
      <c r="D15" s="174"/>
      <c r="E15" s="174"/>
      <c r="F15" s="174"/>
      <c r="G15" s="213"/>
      <c r="H15" s="212"/>
      <c r="I15" s="174"/>
      <c r="J15" s="174"/>
      <c r="K15" s="174"/>
      <c r="L15" s="214"/>
      <c r="M15" s="215"/>
      <c r="N15" s="215"/>
      <c r="O15" s="215"/>
      <c r="P15" s="89"/>
      <c r="Q15" s="161"/>
      <c r="R15" s="212"/>
      <c r="S15" s="174"/>
      <c r="T15" s="174"/>
      <c r="U15" s="174"/>
      <c r="V15" s="213"/>
      <c r="W15" s="212"/>
      <c r="X15" s="174"/>
      <c r="Y15" s="174"/>
      <c r="Z15" s="174"/>
      <c r="AA15" s="214"/>
      <c r="AB15" s="215"/>
      <c r="AC15" s="215"/>
      <c r="AD15" s="215"/>
      <c r="AE15" s="89"/>
      <c r="AF15" s="161"/>
      <c r="AG15" s="212"/>
      <c r="AH15" s="174"/>
      <c r="AI15" s="174"/>
      <c r="AJ15" s="174"/>
      <c r="AK15" s="213"/>
      <c r="AL15" s="212"/>
      <c r="AM15" s="174"/>
      <c r="AN15" s="174"/>
      <c r="AO15" s="174"/>
      <c r="AP15" s="214"/>
      <c r="AQ15" s="215"/>
      <c r="AR15" s="215"/>
      <c r="AS15" s="215"/>
      <c r="AT15" s="89"/>
      <c r="AU15" s="161"/>
      <c r="AV15" s="212"/>
      <c r="AW15" s="174"/>
      <c r="AX15" s="174"/>
      <c r="AY15" s="174"/>
      <c r="AZ15" s="213"/>
      <c r="BA15" s="212"/>
      <c r="BB15" s="174"/>
      <c r="BC15" s="174"/>
      <c r="BD15" s="174"/>
      <c r="BE15" s="214"/>
      <c r="BF15" s="215"/>
      <c r="BG15" s="215"/>
      <c r="BH15" s="215"/>
      <c r="BJ15" s="161"/>
      <c r="BK15" s="212"/>
      <c r="BL15" s="174"/>
      <c r="BM15" s="174"/>
      <c r="BN15" s="174"/>
      <c r="BO15" s="213"/>
      <c r="BP15" s="212"/>
      <c r="BQ15" s="174"/>
      <c r="BR15" s="174"/>
      <c r="BS15" s="174"/>
      <c r="BT15" s="214"/>
      <c r="BU15" s="215"/>
      <c r="BV15" s="215"/>
      <c r="BW15" s="215"/>
    </row>
    <row r="16" spans="1:75" s="54" customFormat="1" x14ac:dyDescent="0.3">
      <c r="A16" s="50"/>
      <c r="B16" s="161"/>
      <c r="C16" s="212"/>
      <c r="D16" s="174"/>
      <c r="E16" s="174"/>
      <c r="F16" s="174"/>
      <c r="G16" s="213"/>
      <c r="H16" s="212"/>
      <c r="I16" s="174"/>
      <c r="J16" s="174"/>
      <c r="K16" s="174"/>
      <c r="L16" s="214"/>
      <c r="M16" s="215"/>
      <c r="N16" s="215"/>
      <c r="O16" s="215"/>
      <c r="P16" s="89"/>
      <c r="Q16" s="161"/>
      <c r="R16" s="212"/>
      <c r="S16" s="174"/>
      <c r="T16" s="174"/>
      <c r="U16" s="174"/>
      <c r="V16" s="213"/>
      <c r="W16" s="212"/>
      <c r="X16" s="174"/>
      <c r="Y16" s="174"/>
      <c r="Z16" s="174"/>
      <c r="AA16" s="214"/>
      <c r="AB16" s="215"/>
      <c r="AC16" s="215"/>
      <c r="AD16" s="215"/>
      <c r="AE16" s="89"/>
      <c r="AF16" s="161"/>
      <c r="AG16" s="212"/>
      <c r="AH16" s="174"/>
      <c r="AI16" s="174"/>
      <c r="AJ16" s="174"/>
      <c r="AK16" s="213"/>
      <c r="AL16" s="212"/>
      <c r="AM16" s="174"/>
      <c r="AN16" s="174"/>
      <c r="AO16" s="174"/>
      <c r="AP16" s="214"/>
      <c r="AQ16" s="215"/>
      <c r="AR16" s="215"/>
      <c r="AS16" s="215"/>
      <c r="AT16" s="89"/>
      <c r="AU16" s="161"/>
      <c r="AV16" s="212"/>
      <c r="AW16" s="174"/>
      <c r="AX16" s="174"/>
      <c r="AY16" s="174"/>
      <c r="AZ16" s="213"/>
      <c r="BA16" s="212"/>
      <c r="BB16" s="174"/>
      <c r="BC16" s="174"/>
      <c r="BD16" s="174"/>
      <c r="BE16" s="214"/>
      <c r="BF16" s="215"/>
      <c r="BG16" s="215"/>
      <c r="BH16" s="215"/>
      <c r="BJ16" s="161"/>
      <c r="BK16" s="212"/>
      <c r="BL16" s="174"/>
      <c r="BM16" s="174"/>
      <c r="BN16" s="174"/>
      <c r="BO16" s="213"/>
      <c r="BP16" s="212"/>
      <c r="BQ16" s="174"/>
      <c r="BR16" s="174"/>
      <c r="BS16" s="174"/>
      <c r="BT16" s="214"/>
      <c r="BU16" s="215"/>
      <c r="BV16" s="215"/>
      <c r="BW16" s="215"/>
    </row>
    <row r="17" spans="1:75" s="54" customFormat="1" x14ac:dyDescent="0.3">
      <c r="A17" s="50"/>
      <c r="B17" s="161"/>
      <c r="C17" s="212"/>
      <c r="D17" s="174"/>
      <c r="E17" s="174"/>
      <c r="F17" s="174"/>
      <c r="G17" s="213"/>
      <c r="H17" s="212"/>
      <c r="I17" s="174"/>
      <c r="J17" s="174"/>
      <c r="K17" s="174"/>
      <c r="L17" s="214"/>
      <c r="M17" s="215"/>
      <c r="N17" s="215"/>
      <c r="O17" s="215"/>
      <c r="P17" s="89"/>
      <c r="Q17" s="161"/>
      <c r="R17" s="212"/>
      <c r="S17" s="174"/>
      <c r="T17" s="174"/>
      <c r="U17" s="174"/>
      <c r="V17" s="213"/>
      <c r="W17" s="212"/>
      <c r="X17" s="174"/>
      <c r="Y17" s="174"/>
      <c r="Z17" s="174"/>
      <c r="AA17" s="214"/>
      <c r="AB17" s="215"/>
      <c r="AC17" s="215"/>
      <c r="AD17" s="215"/>
      <c r="AE17" s="89"/>
      <c r="AF17" s="161"/>
      <c r="AG17" s="212"/>
      <c r="AH17" s="174"/>
      <c r="AI17" s="174"/>
      <c r="AJ17" s="174"/>
      <c r="AK17" s="213"/>
      <c r="AL17" s="212"/>
      <c r="AM17" s="174"/>
      <c r="AN17" s="174"/>
      <c r="AO17" s="174"/>
      <c r="AP17" s="214"/>
      <c r="AQ17" s="215"/>
      <c r="AR17" s="215"/>
      <c r="AS17" s="215"/>
      <c r="AT17" s="89"/>
      <c r="AU17" s="161"/>
      <c r="AV17" s="212"/>
      <c r="AW17" s="174"/>
      <c r="AX17" s="174"/>
      <c r="AY17" s="174"/>
      <c r="AZ17" s="213"/>
      <c r="BA17" s="212"/>
      <c r="BB17" s="174"/>
      <c r="BC17" s="174"/>
      <c r="BD17" s="174"/>
      <c r="BE17" s="214"/>
      <c r="BF17" s="215"/>
      <c r="BG17" s="215"/>
      <c r="BH17" s="215"/>
      <c r="BJ17" s="161"/>
      <c r="BK17" s="212"/>
      <c r="BL17" s="174"/>
      <c r="BM17" s="174"/>
      <c r="BN17" s="174"/>
      <c r="BO17" s="213"/>
      <c r="BP17" s="212"/>
      <c r="BQ17" s="174"/>
      <c r="BR17" s="174"/>
      <c r="BS17" s="174"/>
      <c r="BT17" s="214"/>
      <c r="BU17" s="215"/>
      <c r="BV17" s="215"/>
      <c r="BW17" s="215"/>
    </row>
    <row r="18" spans="1:75" s="54" customFormat="1" x14ac:dyDescent="0.3">
      <c r="A18" s="50"/>
      <c r="B18" s="161"/>
      <c r="C18" s="212"/>
      <c r="D18" s="174"/>
      <c r="E18" s="174"/>
      <c r="F18" s="174"/>
      <c r="G18" s="213"/>
      <c r="H18" s="212"/>
      <c r="I18" s="174"/>
      <c r="J18" s="174"/>
      <c r="K18" s="174"/>
      <c r="L18" s="214"/>
      <c r="M18" s="215"/>
      <c r="N18" s="215"/>
      <c r="O18" s="215"/>
      <c r="P18" s="89"/>
      <c r="Q18" s="161"/>
      <c r="R18" s="212"/>
      <c r="S18" s="174"/>
      <c r="T18" s="174"/>
      <c r="U18" s="174"/>
      <c r="V18" s="213"/>
      <c r="W18" s="212"/>
      <c r="X18" s="174"/>
      <c r="Y18" s="174"/>
      <c r="Z18" s="174"/>
      <c r="AA18" s="214"/>
      <c r="AB18" s="215"/>
      <c r="AC18" s="215"/>
      <c r="AD18" s="215"/>
      <c r="AE18" s="89"/>
      <c r="AF18" s="161"/>
      <c r="AG18" s="212"/>
      <c r="AH18" s="174"/>
      <c r="AI18" s="174"/>
      <c r="AJ18" s="174"/>
      <c r="AK18" s="213"/>
      <c r="AL18" s="212"/>
      <c r="AM18" s="174"/>
      <c r="AN18" s="174"/>
      <c r="AO18" s="174"/>
      <c r="AP18" s="214"/>
      <c r="AQ18" s="215"/>
      <c r="AR18" s="215"/>
      <c r="AS18" s="215"/>
      <c r="AT18" s="89"/>
      <c r="AU18" s="161"/>
      <c r="AV18" s="212"/>
      <c r="AW18" s="174"/>
      <c r="AX18" s="174"/>
      <c r="AY18" s="174"/>
      <c r="AZ18" s="213"/>
      <c r="BA18" s="212"/>
      <c r="BB18" s="174"/>
      <c r="BC18" s="174"/>
      <c r="BD18" s="174"/>
      <c r="BE18" s="214"/>
      <c r="BF18" s="215"/>
      <c r="BG18" s="215"/>
      <c r="BH18" s="215"/>
      <c r="BJ18" s="161"/>
      <c r="BK18" s="212"/>
      <c r="BL18" s="174"/>
      <c r="BM18" s="174"/>
      <c r="BN18" s="174"/>
      <c r="BO18" s="213"/>
      <c r="BP18" s="212"/>
      <c r="BQ18" s="174"/>
      <c r="BR18" s="174"/>
      <c r="BS18" s="174"/>
      <c r="BT18" s="214"/>
      <c r="BU18" s="215"/>
      <c r="BV18" s="215"/>
      <c r="BW18" s="215"/>
    </row>
    <row r="19" spans="1:75" s="54" customFormat="1" ht="15" thickBot="1" x14ac:dyDescent="0.35">
      <c r="A19" s="50"/>
      <c r="B19" s="216"/>
      <c r="C19" s="217"/>
      <c r="D19" s="218"/>
      <c r="E19" s="218"/>
      <c r="F19" s="218"/>
      <c r="G19" s="219"/>
      <c r="H19" s="217"/>
      <c r="I19" s="218"/>
      <c r="J19" s="218"/>
      <c r="K19" s="218"/>
      <c r="L19" s="220"/>
      <c r="M19" s="221"/>
      <c r="N19" s="221"/>
      <c r="O19" s="221"/>
      <c r="P19" s="89"/>
      <c r="Q19" s="216"/>
      <c r="R19" s="217"/>
      <c r="S19" s="218"/>
      <c r="T19" s="218"/>
      <c r="U19" s="218"/>
      <c r="V19" s="219"/>
      <c r="W19" s="217"/>
      <c r="X19" s="218"/>
      <c r="Y19" s="218"/>
      <c r="Z19" s="218"/>
      <c r="AA19" s="220"/>
      <c r="AB19" s="221"/>
      <c r="AC19" s="221"/>
      <c r="AD19" s="221"/>
      <c r="AE19" s="89"/>
      <c r="AF19" s="216"/>
      <c r="AG19" s="217"/>
      <c r="AH19" s="218"/>
      <c r="AI19" s="218"/>
      <c r="AJ19" s="218"/>
      <c r="AK19" s="219"/>
      <c r="AL19" s="217"/>
      <c r="AM19" s="218"/>
      <c r="AN19" s="218"/>
      <c r="AO19" s="218"/>
      <c r="AP19" s="220"/>
      <c r="AQ19" s="221"/>
      <c r="AR19" s="221"/>
      <c r="AS19" s="221"/>
      <c r="AT19" s="89"/>
      <c r="AU19" s="216"/>
      <c r="AV19" s="217"/>
      <c r="AW19" s="218"/>
      <c r="AX19" s="218"/>
      <c r="AY19" s="218"/>
      <c r="AZ19" s="219"/>
      <c r="BA19" s="217"/>
      <c r="BB19" s="218"/>
      <c r="BC19" s="218"/>
      <c r="BD19" s="218"/>
      <c r="BE19" s="220"/>
      <c r="BF19" s="221"/>
      <c r="BG19" s="221"/>
      <c r="BH19" s="221"/>
      <c r="BJ19" s="216"/>
      <c r="BK19" s="217"/>
      <c r="BL19" s="218"/>
      <c r="BM19" s="218"/>
      <c r="BN19" s="218"/>
      <c r="BO19" s="219"/>
      <c r="BP19" s="217"/>
      <c r="BQ19" s="218"/>
      <c r="BR19" s="218"/>
      <c r="BS19" s="218"/>
      <c r="BT19" s="220"/>
      <c r="BU19" s="221"/>
      <c r="BV19" s="221"/>
      <c r="BW19" s="221"/>
    </row>
    <row r="20" spans="1:75" x14ac:dyDescent="0.3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</row>
  </sheetData>
  <mergeCells count="45">
    <mergeCell ref="B3:O3"/>
    <mergeCell ref="Q3:AD3"/>
    <mergeCell ref="AF3:AS3"/>
    <mergeCell ref="AU3:BH3"/>
    <mergeCell ref="BJ3:BW3"/>
    <mergeCell ref="B2:O2"/>
    <mergeCell ref="Q2:AD2"/>
    <mergeCell ref="AF2:AS2"/>
    <mergeCell ref="AU2:BH2"/>
    <mergeCell ref="BJ2:BW2"/>
    <mergeCell ref="BJ4:BW4"/>
    <mergeCell ref="B5:B6"/>
    <mergeCell ref="C5:G5"/>
    <mergeCell ref="H5:L5"/>
    <mergeCell ref="M5:M6"/>
    <mergeCell ref="N5:N6"/>
    <mergeCell ref="AC5:AC6"/>
    <mergeCell ref="B4:O4"/>
    <mergeCell ref="Q4:AD4"/>
    <mergeCell ref="AF4:AS4"/>
    <mergeCell ref="AU4:BH4"/>
    <mergeCell ref="O5:O6"/>
    <mergeCell ref="Q5:Q6"/>
    <mergeCell ref="R5:V5"/>
    <mergeCell ref="W5:AA5"/>
    <mergeCell ref="AB5:AB6"/>
    <mergeCell ref="BG5:BG6"/>
    <mergeCell ref="AD5:AD6"/>
    <mergeCell ref="AF5:AF6"/>
    <mergeCell ref="AG5:AK5"/>
    <mergeCell ref="AL5:AP5"/>
    <mergeCell ref="AQ5:AQ6"/>
    <mergeCell ref="AR5:AR6"/>
    <mergeCell ref="AS5:AS6"/>
    <mergeCell ref="AU5:AU6"/>
    <mergeCell ref="AV5:AZ5"/>
    <mergeCell ref="BA5:BE5"/>
    <mergeCell ref="BF5:BF6"/>
    <mergeCell ref="BW5:BW6"/>
    <mergeCell ref="BH5:BH6"/>
    <mergeCell ref="BJ5:BJ6"/>
    <mergeCell ref="BK5:BO5"/>
    <mergeCell ref="BP5:BT5"/>
    <mergeCell ref="BU5:BU6"/>
    <mergeCell ref="BV5:BV6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5B52A-BE2E-4484-9C83-061113BB618E}">
  <sheetPr codeName="Hoja23"/>
  <dimension ref="A1:AA101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2.6640625" style="5" customWidth="1"/>
    <col min="3" max="3" width="38" style="5" bestFit="1" customWidth="1"/>
    <col min="4" max="4" width="15.6640625" style="5" customWidth="1"/>
    <col min="5" max="5" width="20.6640625" style="5" customWidth="1"/>
    <col min="6" max="6" width="22.44140625" style="5" customWidth="1"/>
    <col min="7" max="7" width="25.109375" style="5" customWidth="1"/>
    <col min="8" max="8" width="30" style="5" customWidth="1"/>
    <col min="9" max="9" width="21.88671875" style="5" customWidth="1"/>
    <col min="10" max="10" width="3.109375" style="5" customWidth="1"/>
    <col min="11" max="11" width="11.44140625" style="5"/>
    <col min="12" max="12" width="25.44140625" style="5" customWidth="1"/>
    <col min="13" max="13" width="18.88671875" style="5" customWidth="1"/>
    <col min="14" max="14" width="21" style="5" customWidth="1"/>
    <col min="15" max="15" width="21.33203125" style="5" customWidth="1"/>
    <col min="16" max="16" width="20.88671875" style="5" customWidth="1"/>
    <col min="17" max="17" width="36.5546875" style="5" customWidth="1"/>
    <col min="18" max="18" width="20.88671875" style="5" customWidth="1"/>
    <col min="19" max="19" width="3.109375" style="5" customWidth="1"/>
    <col min="20" max="20" width="11.44140625" style="5"/>
    <col min="21" max="21" width="27.6640625" style="5" customWidth="1"/>
    <col min="22" max="22" width="15.6640625" style="5" customWidth="1"/>
    <col min="23" max="23" width="21.6640625" style="5" customWidth="1"/>
    <col min="24" max="24" width="21.33203125" style="5" customWidth="1"/>
    <col min="25" max="25" width="20.88671875" style="5" customWidth="1"/>
    <col min="26" max="26" width="32.33203125" style="5" customWidth="1"/>
    <col min="27" max="27" width="22.33203125" style="5" customWidth="1"/>
    <col min="28" max="16384" width="11.44140625" style="5"/>
  </cols>
  <sheetData>
    <row r="1" spans="1:27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L1" s="3"/>
      <c r="M1" s="3"/>
      <c r="N1" s="3"/>
      <c r="O1" s="3"/>
      <c r="P1" s="3"/>
      <c r="Q1" s="3"/>
      <c r="R1" s="3"/>
      <c r="T1" s="2"/>
      <c r="U1" s="3"/>
      <c r="V1" s="3"/>
      <c r="W1" s="3"/>
      <c r="X1" s="3"/>
      <c r="Y1" s="3"/>
    </row>
    <row r="2" spans="1:27" x14ac:dyDescent="0.3">
      <c r="B2" s="468" t="s">
        <v>173</v>
      </c>
      <c r="C2" s="469"/>
      <c r="D2" s="469"/>
      <c r="E2" s="469"/>
      <c r="F2" s="469"/>
      <c r="G2" s="469"/>
      <c r="H2" s="469"/>
      <c r="I2" s="469"/>
      <c r="K2" s="468" t="s">
        <v>173</v>
      </c>
      <c r="L2" s="469"/>
      <c r="M2" s="469"/>
      <c r="N2" s="469"/>
      <c r="O2" s="469"/>
      <c r="P2" s="469"/>
      <c r="Q2" s="469"/>
      <c r="R2" s="469"/>
      <c r="T2" s="468" t="s">
        <v>173</v>
      </c>
      <c r="U2" s="469"/>
      <c r="V2" s="469"/>
      <c r="W2" s="469"/>
      <c r="X2" s="469"/>
      <c r="Y2" s="469"/>
      <c r="Z2" s="469"/>
      <c r="AA2" s="553"/>
    </row>
    <row r="3" spans="1:27" ht="31.5" customHeight="1" x14ac:dyDescent="0.3">
      <c r="B3" s="544" t="s">
        <v>27</v>
      </c>
      <c r="C3" s="545"/>
      <c r="D3" s="545"/>
      <c r="E3" s="545"/>
      <c r="F3" s="545"/>
      <c r="G3" s="545"/>
      <c r="H3" s="545"/>
      <c r="I3" s="546"/>
      <c r="K3" s="544" t="s">
        <v>27</v>
      </c>
      <c r="L3" s="545"/>
      <c r="M3" s="545"/>
      <c r="N3" s="545"/>
      <c r="O3" s="545"/>
      <c r="P3" s="545"/>
      <c r="Q3" s="545"/>
      <c r="R3" s="546"/>
      <c r="T3" s="544" t="s">
        <v>27</v>
      </c>
      <c r="U3" s="551"/>
      <c r="V3" s="551"/>
      <c r="W3" s="551"/>
      <c r="X3" s="551"/>
      <c r="Y3" s="551"/>
      <c r="Z3" s="551"/>
      <c r="AA3" s="559"/>
    </row>
    <row r="4" spans="1:27" ht="15.75" customHeight="1" thickBot="1" x14ac:dyDescent="0.35">
      <c r="B4" s="450" t="s">
        <v>174</v>
      </c>
      <c r="C4" s="451"/>
      <c r="D4" s="451"/>
      <c r="E4" s="451"/>
      <c r="F4" s="451"/>
      <c r="G4" s="451"/>
      <c r="H4" s="451"/>
      <c r="I4" s="451"/>
      <c r="K4" s="450" t="s">
        <v>56</v>
      </c>
      <c r="L4" s="451"/>
      <c r="M4" s="451"/>
      <c r="N4" s="451"/>
      <c r="O4" s="451"/>
      <c r="P4" s="451"/>
      <c r="Q4" s="451"/>
      <c r="R4" s="451"/>
      <c r="T4" s="450" t="s">
        <v>56</v>
      </c>
      <c r="U4" s="451"/>
      <c r="V4" s="451"/>
      <c r="W4" s="451"/>
      <c r="X4" s="451"/>
      <c r="Y4" s="451"/>
      <c r="Z4" s="451"/>
      <c r="AA4" s="552"/>
    </row>
    <row r="5" spans="1:27" ht="45.75" customHeight="1" thickBot="1" x14ac:dyDescent="0.35">
      <c r="A5" s="1"/>
      <c r="B5" s="200" t="s">
        <v>175</v>
      </c>
      <c r="C5" s="573" t="s">
        <v>176</v>
      </c>
      <c r="D5" s="549"/>
      <c r="E5" s="549"/>
      <c r="F5" s="574"/>
      <c r="G5" s="201" t="s">
        <v>177</v>
      </c>
      <c r="H5" s="201" t="s">
        <v>178</v>
      </c>
      <c r="I5" s="202" t="s">
        <v>60</v>
      </c>
      <c r="K5" s="200" t="s">
        <v>175</v>
      </c>
      <c r="L5" s="573" t="s">
        <v>176</v>
      </c>
      <c r="M5" s="549"/>
      <c r="N5" s="549"/>
      <c r="O5" s="574"/>
      <c r="P5" s="201" t="s">
        <v>177</v>
      </c>
      <c r="Q5" s="201" t="s">
        <v>178</v>
      </c>
      <c r="R5" s="202" t="s">
        <v>60</v>
      </c>
      <c r="T5" s="200" t="s">
        <v>175</v>
      </c>
      <c r="U5" s="573" t="s">
        <v>176</v>
      </c>
      <c r="V5" s="549"/>
      <c r="W5" s="549"/>
      <c r="X5" s="574"/>
      <c r="Y5" s="201" t="s">
        <v>177</v>
      </c>
      <c r="Z5" s="201" t="s">
        <v>178</v>
      </c>
      <c r="AA5" s="202" t="s">
        <v>60</v>
      </c>
    </row>
    <row r="6" spans="1:27" s="54" customFormat="1" ht="15" thickBot="1" x14ac:dyDescent="0.35">
      <c r="A6" s="50"/>
      <c r="B6" s="568">
        <v>2019</v>
      </c>
      <c r="C6" s="554" t="s">
        <v>179</v>
      </c>
      <c r="D6" s="555"/>
      <c r="E6" s="555"/>
      <c r="F6" s="222"/>
      <c r="G6" s="557"/>
      <c r="H6" s="561" t="e">
        <f>+G6/F7</f>
        <v>#DIV/0!</v>
      </c>
      <c r="I6" s="565" t="e">
        <f>+(G8-G6)/G6</f>
        <v>#DIV/0!</v>
      </c>
      <c r="K6" s="568">
        <v>2019</v>
      </c>
      <c r="L6" s="563" t="s">
        <v>179</v>
      </c>
      <c r="M6" s="564"/>
      <c r="N6" s="564"/>
      <c r="O6" s="223"/>
      <c r="P6" s="557"/>
      <c r="Q6" s="561" t="e">
        <f>+P6/O7</f>
        <v>#DIV/0!</v>
      </c>
      <c r="R6" s="565" t="e">
        <f>+(P8-P6)/P6</f>
        <v>#DIV/0!</v>
      </c>
      <c r="T6" s="568">
        <v>2019</v>
      </c>
      <c r="U6" s="570" t="s">
        <v>179</v>
      </c>
      <c r="V6" s="571"/>
      <c r="W6" s="572"/>
      <c r="X6" s="224">
        <v>9441</v>
      </c>
      <c r="Y6" s="557">
        <v>1542</v>
      </c>
      <c r="Z6" s="561">
        <f>+Y6/X7</f>
        <v>0.58810068649885583</v>
      </c>
      <c r="AA6" s="225">
        <f>+(Y8-Y6)/Y6</f>
        <v>-1</v>
      </c>
    </row>
    <row r="7" spans="1:27" ht="15" thickBot="1" x14ac:dyDescent="0.35">
      <c r="A7" s="1"/>
      <c r="B7" s="569"/>
      <c r="C7" s="554" t="s">
        <v>180</v>
      </c>
      <c r="D7" s="555"/>
      <c r="E7" s="555"/>
      <c r="F7" s="226"/>
      <c r="G7" s="558"/>
      <c r="H7" s="562"/>
      <c r="I7" s="566"/>
      <c r="K7" s="569"/>
      <c r="L7" s="563" t="s">
        <v>180</v>
      </c>
      <c r="M7" s="564"/>
      <c r="N7" s="564"/>
      <c r="O7" s="227"/>
      <c r="P7" s="558"/>
      <c r="Q7" s="562"/>
      <c r="R7" s="566"/>
      <c r="T7" s="569"/>
      <c r="U7" s="554" t="s">
        <v>180</v>
      </c>
      <c r="V7" s="555"/>
      <c r="W7" s="556"/>
      <c r="X7" s="226">
        <v>2622</v>
      </c>
      <c r="Y7" s="558"/>
      <c r="Z7" s="562"/>
      <c r="AA7" s="164"/>
    </row>
    <row r="8" spans="1:27" ht="15" thickBot="1" x14ac:dyDescent="0.35">
      <c r="A8" s="1"/>
      <c r="B8" s="568">
        <v>2020</v>
      </c>
      <c r="C8" s="554" t="s">
        <v>179</v>
      </c>
      <c r="D8" s="555"/>
      <c r="E8" s="555"/>
      <c r="F8" s="222"/>
      <c r="G8" s="557"/>
      <c r="H8" s="561"/>
      <c r="I8" s="566"/>
      <c r="K8" s="568">
        <v>2020</v>
      </c>
      <c r="L8" s="563" t="s">
        <v>179</v>
      </c>
      <c r="M8" s="564"/>
      <c r="N8" s="564"/>
      <c r="O8" s="223"/>
      <c r="P8" s="557"/>
      <c r="Q8" s="561"/>
      <c r="R8" s="566"/>
      <c r="T8" s="568">
        <v>2020</v>
      </c>
      <c r="U8" s="554" t="s">
        <v>179</v>
      </c>
      <c r="V8" s="555"/>
      <c r="W8" s="556"/>
      <c r="X8" s="222"/>
      <c r="Y8" s="557"/>
      <c r="Z8" s="561"/>
      <c r="AA8" s="164"/>
    </row>
    <row r="9" spans="1:27" ht="15" thickBot="1" x14ac:dyDescent="0.35">
      <c r="A9" s="1"/>
      <c r="B9" s="569"/>
      <c r="C9" s="554" t="s">
        <v>180</v>
      </c>
      <c r="D9" s="555"/>
      <c r="E9" s="555"/>
      <c r="F9" s="226"/>
      <c r="G9" s="558"/>
      <c r="H9" s="562"/>
      <c r="I9" s="567"/>
      <c r="K9" s="569"/>
      <c r="L9" s="563" t="s">
        <v>180</v>
      </c>
      <c r="M9" s="564"/>
      <c r="N9" s="564"/>
      <c r="O9" s="227"/>
      <c r="P9" s="558"/>
      <c r="Q9" s="562"/>
      <c r="R9" s="567"/>
      <c r="T9" s="569"/>
      <c r="U9" s="554" t="s">
        <v>180</v>
      </c>
      <c r="V9" s="555"/>
      <c r="W9" s="556"/>
      <c r="X9" s="226"/>
      <c r="Y9" s="558"/>
      <c r="Z9" s="562"/>
      <c r="AA9" s="228"/>
    </row>
    <row r="10" spans="1:27" x14ac:dyDescent="0.3">
      <c r="U10" s="55"/>
      <c r="V10" s="55"/>
      <c r="W10" s="55"/>
    </row>
    <row r="12" spans="1:27" x14ac:dyDescent="0.3">
      <c r="B12" s="468" t="s">
        <v>181</v>
      </c>
      <c r="C12" s="469"/>
      <c r="D12" s="469"/>
      <c r="E12" s="469"/>
      <c r="F12" s="469"/>
      <c r="G12" s="469"/>
      <c r="H12" s="469"/>
      <c r="I12" s="469"/>
      <c r="K12" s="468" t="s">
        <v>181</v>
      </c>
      <c r="L12" s="469"/>
      <c r="M12" s="469"/>
      <c r="N12" s="469"/>
      <c r="O12" s="469"/>
      <c r="P12" s="469"/>
      <c r="Q12" s="469"/>
      <c r="R12" s="469"/>
      <c r="T12" s="468" t="s">
        <v>181</v>
      </c>
      <c r="U12" s="469"/>
      <c r="V12" s="469"/>
      <c r="W12" s="469"/>
      <c r="X12" s="469"/>
      <c r="Y12" s="469"/>
      <c r="Z12" s="469"/>
      <c r="AA12" s="469"/>
    </row>
    <row r="13" spans="1:27" s="6" customFormat="1" x14ac:dyDescent="0.3">
      <c r="B13" s="544" t="s">
        <v>28</v>
      </c>
      <c r="C13" s="545"/>
      <c r="D13" s="545"/>
      <c r="E13" s="545"/>
      <c r="F13" s="545"/>
      <c r="G13" s="545"/>
      <c r="H13" s="545"/>
      <c r="I13" s="546"/>
      <c r="K13" s="544" t="s">
        <v>28</v>
      </c>
      <c r="L13" s="545"/>
      <c r="M13" s="545"/>
      <c r="N13" s="545"/>
      <c r="O13" s="545"/>
      <c r="P13" s="545"/>
      <c r="Q13" s="545"/>
      <c r="R13" s="546"/>
      <c r="T13" s="544" t="s">
        <v>28</v>
      </c>
      <c r="U13" s="545"/>
      <c r="V13" s="545"/>
      <c r="W13" s="545"/>
      <c r="X13" s="545"/>
      <c r="Y13" s="545"/>
      <c r="Z13" s="545"/>
      <c r="AA13" s="546"/>
    </row>
    <row r="14" spans="1:27" s="7" customFormat="1" x14ac:dyDescent="0.3">
      <c r="B14" s="560" t="s">
        <v>174</v>
      </c>
      <c r="C14" s="560"/>
      <c r="D14" s="560"/>
      <c r="E14" s="560"/>
      <c r="F14" s="560"/>
      <c r="G14" s="560"/>
      <c r="H14" s="560"/>
      <c r="I14" s="560"/>
      <c r="K14" s="560" t="s">
        <v>56</v>
      </c>
      <c r="L14" s="560"/>
      <c r="M14" s="560"/>
      <c r="N14" s="560"/>
      <c r="O14" s="560"/>
      <c r="P14" s="560"/>
      <c r="Q14" s="560"/>
      <c r="R14" s="560"/>
      <c r="T14" s="560" t="s">
        <v>56</v>
      </c>
      <c r="U14" s="560"/>
      <c r="V14" s="560"/>
      <c r="W14" s="560"/>
      <c r="X14" s="560"/>
      <c r="Y14" s="560"/>
    </row>
    <row r="15" spans="1:27" s="55" customFormat="1" ht="15" thickBot="1" x14ac:dyDescent="0.35">
      <c r="B15" s="113"/>
      <c r="C15" s="113"/>
      <c r="D15" s="113"/>
      <c r="E15" s="113"/>
      <c r="F15" s="113"/>
      <c r="G15" s="113"/>
      <c r="H15" s="113"/>
      <c r="I15" s="113"/>
    </row>
    <row r="16" spans="1:27" ht="38.25" customHeight="1" thickBot="1" x14ac:dyDescent="0.35">
      <c r="A16" s="1"/>
      <c r="B16" s="200" t="s">
        <v>175</v>
      </c>
      <c r="C16" s="203" t="s">
        <v>182</v>
      </c>
      <c r="D16" s="203" t="s">
        <v>183</v>
      </c>
      <c r="E16" s="203" t="s">
        <v>184</v>
      </c>
      <c r="F16" s="203" t="s">
        <v>185</v>
      </c>
      <c r="G16" s="203" t="s">
        <v>186</v>
      </c>
      <c r="H16" s="203" t="s">
        <v>187</v>
      </c>
      <c r="I16" s="229" t="s">
        <v>188</v>
      </c>
      <c r="J16" s="8"/>
      <c r="K16" s="200" t="s">
        <v>175</v>
      </c>
      <c r="L16" s="203" t="s">
        <v>182</v>
      </c>
      <c r="M16" s="203" t="s">
        <v>183</v>
      </c>
      <c r="N16" s="203" t="s">
        <v>184</v>
      </c>
      <c r="O16" s="203" t="s">
        <v>185</v>
      </c>
      <c r="P16" s="203" t="s">
        <v>186</v>
      </c>
      <c r="Q16" s="203" t="s">
        <v>187</v>
      </c>
      <c r="R16" s="229" t="s">
        <v>188</v>
      </c>
      <c r="T16" s="200" t="s">
        <v>175</v>
      </c>
      <c r="U16" s="203" t="s">
        <v>182</v>
      </c>
      <c r="V16" s="203" t="s">
        <v>183</v>
      </c>
      <c r="W16" s="203" t="s">
        <v>184</v>
      </c>
      <c r="X16" s="203" t="s">
        <v>185</v>
      </c>
      <c r="Y16" s="203" t="s">
        <v>186</v>
      </c>
      <c r="Z16" s="203" t="s">
        <v>187</v>
      </c>
      <c r="AA16" s="229" t="s">
        <v>188</v>
      </c>
    </row>
    <row r="17" spans="1:27" ht="15" thickBot="1" x14ac:dyDescent="0.35">
      <c r="A17" s="1"/>
      <c r="B17" s="230">
        <v>2019</v>
      </c>
      <c r="C17" s="226"/>
      <c r="D17" s="226"/>
      <c r="E17" s="226"/>
      <c r="F17" s="226"/>
      <c r="G17" s="231" t="e">
        <f>+E17/D17</f>
        <v>#DIV/0!</v>
      </c>
      <c r="H17" s="226"/>
      <c r="I17" s="232" t="e">
        <f>+H17/D17</f>
        <v>#DIV/0!</v>
      </c>
      <c r="J17" s="8"/>
      <c r="K17" s="230">
        <v>2019</v>
      </c>
      <c r="L17" s="226"/>
      <c r="M17" s="226"/>
      <c r="N17" s="226"/>
      <c r="O17" s="226"/>
      <c r="P17" s="231" t="e">
        <f>+N17/M17</f>
        <v>#DIV/0!</v>
      </c>
      <c r="Q17" s="226"/>
      <c r="R17" s="232" t="e">
        <f>+Q17/M17</f>
        <v>#DIV/0!</v>
      </c>
      <c r="T17" s="230">
        <v>2019</v>
      </c>
      <c r="U17" s="226">
        <v>1542</v>
      </c>
      <c r="V17" s="226">
        <v>1144</v>
      </c>
      <c r="W17" s="226">
        <v>307</v>
      </c>
      <c r="X17" s="226">
        <v>1199</v>
      </c>
      <c r="Y17" s="231">
        <f>+W17/V17</f>
        <v>0.26835664335664333</v>
      </c>
      <c r="Z17" s="226">
        <v>24</v>
      </c>
      <c r="AA17" s="232">
        <f>+Z17/V17</f>
        <v>2.097902097902098E-2</v>
      </c>
    </row>
    <row r="18" spans="1:27" ht="15" thickBot="1" x14ac:dyDescent="0.35">
      <c r="A18" s="1"/>
      <c r="B18" s="230">
        <v>2020</v>
      </c>
      <c r="C18" s="226"/>
      <c r="D18" s="226"/>
      <c r="E18" s="226"/>
      <c r="F18" s="226"/>
      <c r="G18" s="231" t="e">
        <f>+E18/D18</f>
        <v>#DIV/0!</v>
      </c>
      <c r="H18" s="226"/>
      <c r="I18" s="232" t="e">
        <f>+H18/D18</f>
        <v>#DIV/0!</v>
      </c>
      <c r="J18" s="8"/>
      <c r="K18" s="230">
        <v>2020</v>
      </c>
      <c r="L18" s="226"/>
      <c r="M18" s="226"/>
      <c r="N18" s="226"/>
      <c r="O18" s="226"/>
      <c r="P18" s="231" t="e">
        <f>+N18/M18</f>
        <v>#DIV/0!</v>
      </c>
      <c r="Q18" s="226"/>
      <c r="R18" s="232" t="e">
        <f>+Q18/M18</f>
        <v>#DIV/0!</v>
      </c>
      <c r="T18" s="230">
        <v>2020</v>
      </c>
      <c r="U18" s="226"/>
      <c r="V18" s="226"/>
      <c r="W18" s="226"/>
      <c r="X18" s="226"/>
      <c r="Y18" s="231" t="e">
        <f>+W18/V18</f>
        <v>#DIV/0!</v>
      </c>
      <c r="Z18" s="226"/>
      <c r="AA18" s="232" t="e">
        <f>+Z18/V18</f>
        <v>#DIV/0!</v>
      </c>
    </row>
    <row r="19" spans="1:27" x14ac:dyDescent="0.3">
      <c r="B19" s="55"/>
      <c r="C19" s="55"/>
      <c r="D19" s="55"/>
      <c r="E19" s="55"/>
      <c r="F19" s="55"/>
      <c r="G19" s="55"/>
      <c r="H19" s="55"/>
      <c r="I19" s="55"/>
    </row>
    <row r="21" spans="1:27" x14ac:dyDescent="0.3">
      <c r="C21" s="468" t="s">
        <v>189</v>
      </c>
      <c r="D21" s="469"/>
      <c r="E21" s="469"/>
      <c r="F21" s="469"/>
      <c r="G21" s="469"/>
      <c r="H21" s="469"/>
      <c r="I21" s="553"/>
      <c r="L21" s="468" t="s">
        <v>189</v>
      </c>
      <c r="M21" s="469"/>
      <c r="N21" s="469"/>
      <c r="O21" s="469"/>
      <c r="P21" s="469"/>
      <c r="Q21" s="469"/>
      <c r="R21" s="553"/>
      <c r="U21" s="468" t="s">
        <v>189</v>
      </c>
      <c r="V21" s="469"/>
      <c r="W21" s="469"/>
      <c r="X21" s="469"/>
      <c r="Y21" s="469"/>
      <c r="Z21" s="469"/>
      <c r="AA21" s="553"/>
    </row>
    <row r="22" spans="1:27" ht="15" customHeight="1" x14ac:dyDescent="0.3">
      <c r="C22" s="544" t="s">
        <v>29</v>
      </c>
      <c r="D22" s="551"/>
      <c r="E22" s="551"/>
      <c r="F22" s="551"/>
      <c r="G22" s="551"/>
      <c r="H22" s="551"/>
      <c r="I22" s="559"/>
      <c r="L22" s="544" t="s">
        <v>29</v>
      </c>
      <c r="M22" s="551"/>
      <c r="N22" s="551"/>
      <c r="O22" s="551"/>
      <c r="P22" s="551"/>
      <c r="Q22" s="551"/>
      <c r="R22" s="559"/>
      <c r="U22" s="544" t="s">
        <v>29</v>
      </c>
      <c r="V22" s="551"/>
      <c r="W22" s="551"/>
      <c r="X22" s="551"/>
      <c r="Y22" s="551"/>
      <c r="Z22" s="551"/>
      <c r="AA22" s="559"/>
    </row>
    <row r="23" spans="1:27" ht="15.75" customHeight="1" thickBot="1" x14ac:dyDescent="0.35">
      <c r="C23" s="450" t="s">
        <v>174</v>
      </c>
      <c r="D23" s="451"/>
      <c r="E23" s="451"/>
      <c r="F23" s="451"/>
      <c r="G23" s="451"/>
      <c r="H23" s="451"/>
      <c r="I23" s="552"/>
      <c r="L23" s="450" t="s">
        <v>174</v>
      </c>
      <c r="M23" s="451"/>
      <c r="N23" s="451"/>
      <c r="O23" s="451"/>
      <c r="P23" s="451"/>
      <c r="Q23" s="451"/>
      <c r="R23" s="552"/>
      <c r="U23" s="450" t="s">
        <v>174</v>
      </c>
      <c r="V23" s="451"/>
      <c r="W23" s="451"/>
      <c r="X23" s="451"/>
      <c r="Y23" s="451"/>
      <c r="Z23" s="451"/>
      <c r="AA23" s="552"/>
    </row>
    <row r="24" spans="1:27" ht="15" thickBot="1" x14ac:dyDescent="0.35">
      <c r="B24" s="1"/>
      <c r="C24" s="536" t="s">
        <v>190</v>
      </c>
      <c r="D24" s="548">
        <v>2019</v>
      </c>
      <c r="E24" s="549"/>
      <c r="F24" s="550"/>
      <c r="G24" s="548">
        <v>2020</v>
      </c>
      <c r="H24" s="549"/>
      <c r="I24" s="550"/>
      <c r="L24" s="536" t="s">
        <v>190</v>
      </c>
      <c r="M24" s="548">
        <v>2019</v>
      </c>
      <c r="N24" s="549"/>
      <c r="O24" s="550"/>
      <c r="P24" s="548">
        <v>2020</v>
      </c>
      <c r="Q24" s="549"/>
      <c r="R24" s="550"/>
      <c r="U24" s="536" t="s">
        <v>190</v>
      </c>
      <c r="V24" s="548">
        <v>2019</v>
      </c>
      <c r="W24" s="549"/>
      <c r="X24" s="550"/>
      <c r="Y24" s="548">
        <v>2020</v>
      </c>
      <c r="Z24" s="549"/>
      <c r="AA24" s="550"/>
    </row>
    <row r="25" spans="1:27" ht="34.5" customHeight="1" thickBot="1" x14ac:dyDescent="0.35">
      <c r="B25" s="1"/>
      <c r="C25" s="537"/>
      <c r="D25" s="200" t="s">
        <v>191</v>
      </c>
      <c r="E25" s="203" t="s">
        <v>192</v>
      </c>
      <c r="F25" s="229" t="s">
        <v>193</v>
      </c>
      <c r="G25" s="203" t="s">
        <v>191</v>
      </c>
      <c r="H25" s="203" t="s">
        <v>192</v>
      </c>
      <c r="I25" s="229" t="s">
        <v>193</v>
      </c>
      <c r="L25" s="537"/>
      <c r="M25" s="200" t="s">
        <v>191</v>
      </c>
      <c r="N25" s="203" t="s">
        <v>192</v>
      </c>
      <c r="O25" s="229" t="s">
        <v>193</v>
      </c>
      <c r="P25" s="203" t="s">
        <v>191</v>
      </c>
      <c r="Q25" s="203" t="s">
        <v>192</v>
      </c>
      <c r="R25" s="229" t="s">
        <v>193</v>
      </c>
      <c r="U25" s="537"/>
      <c r="V25" s="200" t="s">
        <v>191</v>
      </c>
      <c r="W25" s="203" t="s">
        <v>192</v>
      </c>
      <c r="X25" s="229" t="s">
        <v>193</v>
      </c>
      <c r="Y25" s="203" t="s">
        <v>191</v>
      </c>
      <c r="Z25" s="203" t="s">
        <v>192</v>
      </c>
      <c r="AA25" s="229" t="s">
        <v>193</v>
      </c>
    </row>
    <row r="26" spans="1:27" ht="15" thickBot="1" x14ac:dyDescent="0.35">
      <c r="B26" s="1"/>
      <c r="C26" s="233" t="s">
        <v>194</v>
      </c>
      <c r="D26" s="233"/>
      <c r="E26" s="227"/>
      <c r="F26" s="234" t="e">
        <f>+E26/D26</f>
        <v>#DIV/0!</v>
      </c>
      <c r="G26" s="227"/>
      <c r="H26" s="227"/>
      <c r="I26" s="234" t="e">
        <f>+H26/G26</f>
        <v>#DIV/0!</v>
      </c>
      <c r="L26" s="233" t="s">
        <v>194</v>
      </c>
      <c r="M26" s="233"/>
      <c r="N26" s="227"/>
      <c r="O26" s="234" t="e">
        <f>+N26/M26</f>
        <v>#DIV/0!</v>
      </c>
      <c r="P26" s="227"/>
      <c r="Q26" s="227"/>
      <c r="R26" s="234" t="e">
        <f>+Q26/P26</f>
        <v>#DIV/0!</v>
      </c>
      <c r="U26" s="233" t="s">
        <v>194</v>
      </c>
      <c r="V26" s="233"/>
      <c r="W26" s="227"/>
      <c r="X26" s="234" t="e">
        <f>+W26/V26</f>
        <v>#DIV/0!</v>
      </c>
      <c r="Y26" s="227"/>
      <c r="Z26" s="227"/>
      <c r="AA26" s="234" t="e">
        <f>+Z26/Y26</f>
        <v>#DIV/0!</v>
      </c>
    </row>
    <row r="27" spans="1:27" ht="15" thickBot="1" x14ac:dyDescent="0.35">
      <c r="B27" s="1"/>
      <c r="C27" s="233" t="s">
        <v>195</v>
      </c>
      <c r="D27" s="233"/>
      <c r="E27" s="227"/>
      <c r="F27" s="234" t="e">
        <f t="shared" ref="F27:F35" si="0">+E27/D27</f>
        <v>#DIV/0!</v>
      </c>
      <c r="G27" s="227"/>
      <c r="H27" s="227"/>
      <c r="I27" s="234" t="e">
        <f t="shared" ref="I27:I35" si="1">+H27/G27</f>
        <v>#DIV/0!</v>
      </c>
      <c r="L27" s="233" t="s">
        <v>195</v>
      </c>
      <c r="M27" s="233"/>
      <c r="N27" s="227"/>
      <c r="O27" s="234" t="e">
        <f t="shared" ref="O27:O35" si="2">+N27/M27</f>
        <v>#DIV/0!</v>
      </c>
      <c r="P27" s="227"/>
      <c r="Q27" s="227"/>
      <c r="R27" s="234" t="e">
        <f t="shared" ref="R27:R35" si="3">+Q27/P27</f>
        <v>#DIV/0!</v>
      </c>
      <c r="U27" s="233" t="s">
        <v>195</v>
      </c>
      <c r="V27" s="233"/>
      <c r="W27" s="227"/>
      <c r="X27" s="234" t="e">
        <f t="shared" ref="X27:X35" si="4">+W27/V27</f>
        <v>#DIV/0!</v>
      </c>
      <c r="Y27" s="227"/>
      <c r="Z27" s="227"/>
      <c r="AA27" s="234" t="e">
        <f t="shared" ref="AA27:AA35" si="5">+Z27/Y27</f>
        <v>#DIV/0!</v>
      </c>
    </row>
    <row r="28" spans="1:27" ht="15" thickBot="1" x14ac:dyDescent="0.35">
      <c r="B28" s="1"/>
      <c r="C28" s="233" t="s">
        <v>196</v>
      </c>
      <c r="D28" s="233"/>
      <c r="E28" s="227"/>
      <c r="F28" s="234" t="e">
        <f t="shared" si="0"/>
        <v>#DIV/0!</v>
      </c>
      <c r="G28" s="227"/>
      <c r="H28" s="227"/>
      <c r="I28" s="234" t="e">
        <f t="shared" si="1"/>
        <v>#DIV/0!</v>
      </c>
      <c r="L28" s="233" t="s">
        <v>196</v>
      </c>
      <c r="M28" s="233"/>
      <c r="N28" s="227"/>
      <c r="O28" s="234" t="e">
        <f t="shared" si="2"/>
        <v>#DIV/0!</v>
      </c>
      <c r="P28" s="227"/>
      <c r="Q28" s="227"/>
      <c r="R28" s="234" t="e">
        <f t="shared" si="3"/>
        <v>#DIV/0!</v>
      </c>
      <c r="U28" s="233" t="s">
        <v>196</v>
      </c>
      <c r="V28" s="233"/>
      <c r="W28" s="227"/>
      <c r="X28" s="234" t="e">
        <f t="shared" si="4"/>
        <v>#DIV/0!</v>
      </c>
      <c r="Y28" s="227"/>
      <c r="Z28" s="227"/>
      <c r="AA28" s="234" t="e">
        <f t="shared" si="5"/>
        <v>#DIV/0!</v>
      </c>
    </row>
    <row r="29" spans="1:27" ht="15" thickBot="1" x14ac:dyDescent="0.35">
      <c r="B29" s="1"/>
      <c r="C29" s="233" t="s">
        <v>197</v>
      </c>
      <c r="D29" s="233"/>
      <c r="E29" s="227"/>
      <c r="F29" s="234" t="e">
        <f t="shared" si="0"/>
        <v>#DIV/0!</v>
      </c>
      <c r="G29" s="227"/>
      <c r="H29" s="227"/>
      <c r="I29" s="234" t="e">
        <f t="shared" si="1"/>
        <v>#DIV/0!</v>
      </c>
      <c r="L29" s="233" t="s">
        <v>197</v>
      </c>
      <c r="M29" s="233"/>
      <c r="N29" s="227"/>
      <c r="O29" s="234" t="e">
        <f t="shared" si="2"/>
        <v>#DIV/0!</v>
      </c>
      <c r="P29" s="227"/>
      <c r="Q29" s="227"/>
      <c r="R29" s="234" t="e">
        <f t="shared" si="3"/>
        <v>#DIV/0!</v>
      </c>
      <c r="U29" s="233" t="s">
        <v>197</v>
      </c>
      <c r="V29" s="233"/>
      <c r="W29" s="227"/>
      <c r="X29" s="234" t="e">
        <f t="shared" si="4"/>
        <v>#DIV/0!</v>
      </c>
      <c r="Y29" s="227"/>
      <c r="Z29" s="227"/>
      <c r="AA29" s="234" t="e">
        <f t="shared" si="5"/>
        <v>#DIV/0!</v>
      </c>
    </row>
    <row r="30" spans="1:27" ht="15" thickBot="1" x14ac:dyDescent="0.35">
      <c r="B30" s="1"/>
      <c r="C30" s="233" t="s">
        <v>198</v>
      </c>
      <c r="D30" s="233"/>
      <c r="E30" s="227"/>
      <c r="F30" s="234" t="e">
        <f t="shared" si="0"/>
        <v>#DIV/0!</v>
      </c>
      <c r="G30" s="227"/>
      <c r="H30" s="227"/>
      <c r="I30" s="234" t="e">
        <f t="shared" si="1"/>
        <v>#DIV/0!</v>
      </c>
      <c r="L30" s="233" t="s">
        <v>198</v>
      </c>
      <c r="M30" s="233"/>
      <c r="N30" s="227"/>
      <c r="O30" s="234" t="e">
        <f t="shared" si="2"/>
        <v>#DIV/0!</v>
      </c>
      <c r="P30" s="227"/>
      <c r="Q30" s="227"/>
      <c r="R30" s="234" t="e">
        <f t="shared" si="3"/>
        <v>#DIV/0!</v>
      </c>
      <c r="U30" s="233" t="s">
        <v>198</v>
      </c>
      <c r="V30" s="233"/>
      <c r="W30" s="227"/>
      <c r="X30" s="234" t="e">
        <f t="shared" si="4"/>
        <v>#DIV/0!</v>
      </c>
      <c r="Y30" s="227"/>
      <c r="Z30" s="227"/>
      <c r="AA30" s="234" t="e">
        <f t="shared" si="5"/>
        <v>#DIV/0!</v>
      </c>
    </row>
    <row r="31" spans="1:27" ht="15" thickBot="1" x14ac:dyDescent="0.35">
      <c r="B31" s="1"/>
      <c r="C31" s="233" t="s">
        <v>199</v>
      </c>
      <c r="D31" s="233"/>
      <c r="E31" s="227"/>
      <c r="F31" s="234" t="e">
        <f t="shared" si="0"/>
        <v>#DIV/0!</v>
      </c>
      <c r="G31" s="227"/>
      <c r="H31" s="227"/>
      <c r="I31" s="234" t="e">
        <f t="shared" si="1"/>
        <v>#DIV/0!</v>
      </c>
      <c r="L31" s="233" t="s">
        <v>199</v>
      </c>
      <c r="M31" s="233"/>
      <c r="N31" s="227"/>
      <c r="O31" s="234" t="e">
        <f t="shared" si="2"/>
        <v>#DIV/0!</v>
      </c>
      <c r="P31" s="227"/>
      <c r="Q31" s="227"/>
      <c r="R31" s="234" t="e">
        <f t="shared" si="3"/>
        <v>#DIV/0!</v>
      </c>
      <c r="U31" s="233" t="s">
        <v>199</v>
      </c>
      <c r="V31" s="233"/>
      <c r="W31" s="227"/>
      <c r="X31" s="234" t="e">
        <f t="shared" si="4"/>
        <v>#DIV/0!</v>
      </c>
      <c r="Y31" s="227"/>
      <c r="Z31" s="227"/>
      <c r="AA31" s="234" t="e">
        <f t="shared" si="5"/>
        <v>#DIV/0!</v>
      </c>
    </row>
    <row r="32" spans="1:27" ht="15" thickBot="1" x14ac:dyDescent="0.35">
      <c r="B32" s="1"/>
      <c r="C32" s="233" t="s">
        <v>200</v>
      </c>
      <c r="D32" s="233"/>
      <c r="E32" s="227"/>
      <c r="F32" s="234" t="e">
        <f t="shared" si="0"/>
        <v>#DIV/0!</v>
      </c>
      <c r="G32" s="227"/>
      <c r="H32" s="227"/>
      <c r="I32" s="234" t="e">
        <f t="shared" si="1"/>
        <v>#DIV/0!</v>
      </c>
      <c r="L32" s="233" t="s">
        <v>200</v>
      </c>
      <c r="M32" s="233"/>
      <c r="N32" s="227"/>
      <c r="O32" s="234" t="e">
        <f t="shared" si="2"/>
        <v>#DIV/0!</v>
      </c>
      <c r="P32" s="227"/>
      <c r="Q32" s="227"/>
      <c r="R32" s="234" t="e">
        <f t="shared" si="3"/>
        <v>#DIV/0!</v>
      </c>
      <c r="U32" s="233" t="s">
        <v>200</v>
      </c>
      <c r="V32" s="233"/>
      <c r="W32" s="227"/>
      <c r="X32" s="234" t="e">
        <f t="shared" si="4"/>
        <v>#DIV/0!</v>
      </c>
      <c r="Y32" s="227"/>
      <c r="Z32" s="227"/>
      <c r="AA32" s="234" t="e">
        <f t="shared" si="5"/>
        <v>#DIV/0!</v>
      </c>
    </row>
    <row r="33" spans="2:27" ht="15" thickBot="1" x14ac:dyDescent="0.35">
      <c r="B33" s="1"/>
      <c r="C33" s="233" t="s">
        <v>161</v>
      </c>
      <c r="D33" s="233"/>
      <c r="E33" s="227"/>
      <c r="F33" s="234" t="e">
        <f t="shared" si="0"/>
        <v>#DIV/0!</v>
      </c>
      <c r="G33" s="227"/>
      <c r="H33" s="227"/>
      <c r="I33" s="234" t="e">
        <f t="shared" si="1"/>
        <v>#DIV/0!</v>
      </c>
      <c r="L33" s="233" t="s">
        <v>161</v>
      </c>
      <c r="M33" s="233"/>
      <c r="N33" s="227"/>
      <c r="O33" s="234" t="e">
        <f t="shared" si="2"/>
        <v>#DIV/0!</v>
      </c>
      <c r="P33" s="227"/>
      <c r="Q33" s="227"/>
      <c r="R33" s="234" t="e">
        <f t="shared" si="3"/>
        <v>#DIV/0!</v>
      </c>
      <c r="U33" s="233" t="s">
        <v>161</v>
      </c>
      <c r="V33" s="233"/>
      <c r="W33" s="227"/>
      <c r="X33" s="234" t="e">
        <f t="shared" si="4"/>
        <v>#DIV/0!</v>
      </c>
      <c r="Y33" s="227"/>
      <c r="Z33" s="227"/>
      <c r="AA33" s="234" t="e">
        <f t="shared" si="5"/>
        <v>#DIV/0!</v>
      </c>
    </row>
    <row r="34" spans="2:27" ht="15" thickBot="1" x14ac:dyDescent="0.35">
      <c r="B34" s="1"/>
      <c r="C34" s="233" t="s">
        <v>110</v>
      </c>
      <c r="D34" s="233"/>
      <c r="E34" s="227"/>
      <c r="F34" s="234" t="e">
        <f t="shared" si="0"/>
        <v>#DIV/0!</v>
      </c>
      <c r="G34" s="227"/>
      <c r="H34" s="227"/>
      <c r="I34" s="234" t="e">
        <f t="shared" si="1"/>
        <v>#DIV/0!</v>
      </c>
      <c r="L34" s="233" t="s">
        <v>110</v>
      </c>
      <c r="M34" s="233"/>
      <c r="N34" s="227"/>
      <c r="O34" s="234" t="e">
        <f t="shared" si="2"/>
        <v>#DIV/0!</v>
      </c>
      <c r="P34" s="227"/>
      <c r="Q34" s="227"/>
      <c r="R34" s="234" t="e">
        <f t="shared" si="3"/>
        <v>#DIV/0!</v>
      </c>
      <c r="U34" s="233" t="s">
        <v>110</v>
      </c>
      <c r="V34" s="233"/>
      <c r="W34" s="227"/>
      <c r="X34" s="234" t="e">
        <f t="shared" si="4"/>
        <v>#DIV/0!</v>
      </c>
      <c r="Y34" s="227"/>
      <c r="Z34" s="227"/>
      <c r="AA34" s="234" t="e">
        <f t="shared" si="5"/>
        <v>#DIV/0!</v>
      </c>
    </row>
    <row r="35" spans="2:27" ht="15" thickBot="1" x14ac:dyDescent="0.35">
      <c r="B35" s="1"/>
      <c r="C35" s="235" t="s">
        <v>201</v>
      </c>
      <c r="D35" s="235">
        <f>SUM(D26:D34)</f>
        <v>0</v>
      </c>
      <c r="E35" s="236">
        <f>SUM(E26:E34)</f>
        <v>0</v>
      </c>
      <c r="F35" s="237" t="e">
        <f t="shared" si="0"/>
        <v>#DIV/0!</v>
      </c>
      <c r="G35" s="236">
        <f>SUM(G26:G34)</f>
        <v>0</v>
      </c>
      <c r="H35" s="236">
        <f>SUM(H26:H34)</f>
        <v>0</v>
      </c>
      <c r="I35" s="237" t="e">
        <f t="shared" si="1"/>
        <v>#DIV/0!</v>
      </c>
      <c r="L35" s="235" t="s">
        <v>201</v>
      </c>
      <c r="M35" s="235">
        <f>SUM(M26:M34)</f>
        <v>0</v>
      </c>
      <c r="N35" s="236">
        <f>SUM(N26:N34)</f>
        <v>0</v>
      </c>
      <c r="O35" s="237" t="e">
        <f t="shared" si="2"/>
        <v>#DIV/0!</v>
      </c>
      <c r="P35" s="236">
        <f>SUM(P26:P34)</f>
        <v>0</v>
      </c>
      <c r="Q35" s="236">
        <f>SUM(Q26:Q34)</f>
        <v>0</v>
      </c>
      <c r="R35" s="237" t="e">
        <f t="shared" si="3"/>
        <v>#DIV/0!</v>
      </c>
      <c r="U35" s="235" t="s">
        <v>201</v>
      </c>
      <c r="V35" s="235">
        <f>SUM(V26:V34)</f>
        <v>0</v>
      </c>
      <c r="W35" s="236">
        <f>SUM(W26:W34)</f>
        <v>0</v>
      </c>
      <c r="X35" s="237" t="e">
        <f t="shared" si="4"/>
        <v>#DIV/0!</v>
      </c>
      <c r="Y35" s="236">
        <f>SUM(Y26:Y34)</f>
        <v>0</v>
      </c>
      <c r="Z35" s="236">
        <f>SUM(Z26:Z34)</f>
        <v>0</v>
      </c>
      <c r="AA35" s="237" t="e">
        <f t="shared" si="5"/>
        <v>#DIV/0!</v>
      </c>
    </row>
    <row r="38" spans="2:27" x14ac:dyDescent="0.3">
      <c r="C38" s="468" t="s">
        <v>202</v>
      </c>
      <c r="D38" s="469"/>
      <c r="E38" s="469"/>
      <c r="F38" s="469"/>
      <c r="G38" s="469"/>
      <c r="H38" s="469"/>
      <c r="I38" s="553"/>
      <c r="L38" s="468" t="s">
        <v>202</v>
      </c>
      <c r="M38" s="469"/>
      <c r="N38" s="469"/>
      <c r="O38" s="469"/>
      <c r="P38" s="469"/>
      <c r="Q38" s="469"/>
      <c r="R38" s="553"/>
      <c r="U38" s="468" t="s">
        <v>202</v>
      </c>
      <c r="V38" s="469"/>
      <c r="W38" s="469"/>
      <c r="X38" s="469"/>
      <c r="Y38" s="469"/>
      <c r="Z38" s="469"/>
      <c r="AA38" s="553"/>
    </row>
    <row r="39" spans="2:27" ht="15" customHeight="1" x14ac:dyDescent="0.3">
      <c r="C39" s="544" t="s">
        <v>30</v>
      </c>
      <c r="D39" s="551"/>
      <c r="E39" s="551"/>
      <c r="F39" s="551"/>
      <c r="G39" s="551"/>
      <c r="H39" s="551"/>
      <c r="I39" s="559"/>
      <c r="L39" s="544" t="s">
        <v>30</v>
      </c>
      <c r="M39" s="551"/>
      <c r="N39" s="551"/>
      <c r="O39" s="551"/>
      <c r="P39" s="551"/>
      <c r="Q39" s="551"/>
      <c r="R39" s="559"/>
      <c r="U39" s="544" t="s">
        <v>30</v>
      </c>
      <c r="V39" s="551"/>
      <c r="W39" s="551"/>
      <c r="X39" s="551"/>
      <c r="Y39" s="551"/>
      <c r="Z39" s="551"/>
      <c r="AA39" s="559"/>
    </row>
    <row r="40" spans="2:27" ht="15.75" customHeight="1" thickBot="1" x14ac:dyDescent="0.35">
      <c r="C40" s="450" t="s">
        <v>174</v>
      </c>
      <c r="D40" s="451"/>
      <c r="E40" s="451"/>
      <c r="F40" s="451"/>
      <c r="G40" s="451"/>
      <c r="H40" s="451"/>
      <c r="I40" s="552"/>
      <c r="L40" s="450" t="s">
        <v>203</v>
      </c>
      <c r="M40" s="451"/>
      <c r="N40" s="451"/>
      <c r="O40" s="451"/>
      <c r="P40" s="451"/>
      <c r="Q40" s="451"/>
      <c r="R40" s="552"/>
      <c r="U40" s="450" t="s">
        <v>56</v>
      </c>
      <c r="V40" s="451"/>
      <c r="W40" s="451"/>
      <c r="X40" s="451"/>
      <c r="Y40" s="451"/>
      <c r="Z40" s="451"/>
      <c r="AA40" s="552"/>
    </row>
    <row r="41" spans="2:27" ht="15.75" customHeight="1" thickBot="1" x14ac:dyDescent="0.35">
      <c r="B41" s="1"/>
      <c r="C41" s="536" t="s">
        <v>190</v>
      </c>
      <c r="D41" s="548">
        <v>2019</v>
      </c>
      <c r="E41" s="549"/>
      <c r="F41" s="550"/>
      <c r="G41" s="548">
        <v>2020</v>
      </c>
      <c r="H41" s="549"/>
      <c r="I41" s="550"/>
      <c r="L41" s="536" t="s">
        <v>190</v>
      </c>
      <c r="M41" s="548">
        <v>2019</v>
      </c>
      <c r="N41" s="549"/>
      <c r="O41" s="550"/>
      <c r="P41" s="548">
        <v>2020</v>
      </c>
      <c r="Q41" s="549"/>
      <c r="R41" s="550"/>
      <c r="U41" s="536" t="s">
        <v>190</v>
      </c>
      <c r="V41" s="548">
        <v>2019</v>
      </c>
      <c r="W41" s="549"/>
      <c r="X41" s="550"/>
      <c r="Y41" s="548">
        <v>2020</v>
      </c>
      <c r="Z41" s="549"/>
      <c r="AA41" s="550"/>
    </row>
    <row r="42" spans="2:27" ht="34.5" customHeight="1" thickBot="1" x14ac:dyDescent="0.35">
      <c r="B42" s="1"/>
      <c r="C42" s="537"/>
      <c r="D42" s="200" t="s">
        <v>191</v>
      </c>
      <c r="E42" s="203" t="s">
        <v>204</v>
      </c>
      <c r="F42" s="229" t="s">
        <v>205</v>
      </c>
      <c r="G42" s="203" t="s">
        <v>191</v>
      </c>
      <c r="H42" s="203" t="s">
        <v>204</v>
      </c>
      <c r="I42" s="229" t="s">
        <v>205</v>
      </c>
      <c r="L42" s="537"/>
      <c r="M42" s="200" t="s">
        <v>191</v>
      </c>
      <c r="N42" s="203" t="s">
        <v>204</v>
      </c>
      <c r="O42" s="229" t="s">
        <v>205</v>
      </c>
      <c r="P42" s="203" t="s">
        <v>191</v>
      </c>
      <c r="Q42" s="203" t="s">
        <v>204</v>
      </c>
      <c r="R42" s="229" t="s">
        <v>205</v>
      </c>
      <c r="U42" s="537"/>
      <c r="V42" s="200" t="s">
        <v>191</v>
      </c>
      <c r="W42" s="203" t="s">
        <v>204</v>
      </c>
      <c r="X42" s="229" t="s">
        <v>205</v>
      </c>
      <c r="Y42" s="203" t="s">
        <v>191</v>
      </c>
      <c r="Z42" s="203" t="s">
        <v>204</v>
      </c>
      <c r="AA42" s="229" t="s">
        <v>205</v>
      </c>
    </row>
    <row r="43" spans="2:27" ht="15" thickBot="1" x14ac:dyDescent="0.35">
      <c r="B43" s="1"/>
      <c r="C43" s="233" t="s">
        <v>194</v>
      </c>
      <c r="D43" s="233"/>
      <c r="E43" s="227"/>
      <c r="F43" s="234" t="e">
        <f>+E43/D43</f>
        <v>#DIV/0!</v>
      </c>
      <c r="G43" s="227"/>
      <c r="H43" s="227"/>
      <c r="I43" s="234" t="e">
        <f>+H43/G43</f>
        <v>#DIV/0!</v>
      </c>
      <c r="L43" s="233" t="s">
        <v>194</v>
      </c>
      <c r="M43" s="233"/>
      <c r="N43" s="227"/>
      <c r="O43" s="234" t="e">
        <f>+N43/M43</f>
        <v>#DIV/0!</v>
      </c>
      <c r="P43" s="227"/>
      <c r="Q43" s="227"/>
      <c r="R43" s="234" t="e">
        <f>+Q43/P43</f>
        <v>#DIV/0!</v>
      </c>
      <c r="U43" s="233" t="s">
        <v>194</v>
      </c>
      <c r="V43" s="233"/>
      <c r="W43" s="227"/>
      <c r="X43" s="234" t="e">
        <f>+W43/V43</f>
        <v>#DIV/0!</v>
      </c>
      <c r="Y43" s="227"/>
      <c r="Z43" s="227"/>
      <c r="AA43" s="234" t="e">
        <f>+Z43/Y43</f>
        <v>#DIV/0!</v>
      </c>
    </row>
    <row r="44" spans="2:27" ht="15" thickBot="1" x14ac:dyDescent="0.35">
      <c r="B44" s="1"/>
      <c r="C44" s="233" t="s">
        <v>195</v>
      </c>
      <c r="D44" s="233"/>
      <c r="E44" s="227"/>
      <c r="F44" s="234" t="e">
        <f t="shared" ref="F44:F52" si="6">+E44/D44</f>
        <v>#DIV/0!</v>
      </c>
      <c r="G44" s="227"/>
      <c r="H44" s="227"/>
      <c r="I44" s="234" t="e">
        <f t="shared" ref="I44:I52" si="7">+H44/G44</f>
        <v>#DIV/0!</v>
      </c>
      <c r="L44" s="233" t="s">
        <v>195</v>
      </c>
      <c r="M44" s="233"/>
      <c r="N44" s="227"/>
      <c r="O44" s="234" t="e">
        <f t="shared" ref="O44:O52" si="8">+N44/M44</f>
        <v>#DIV/0!</v>
      </c>
      <c r="P44" s="227"/>
      <c r="Q44" s="227"/>
      <c r="R44" s="234" t="e">
        <f t="shared" ref="R44:R52" si="9">+Q44/P44</f>
        <v>#DIV/0!</v>
      </c>
      <c r="U44" s="233" t="s">
        <v>195</v>
      </c>
      <c r="V44" s="233"/>
      <c r="W44" s="227"/>
      <c r="X44" s="234" t="e">
        <f t="shared" ref="X44:X52" si="10">+W44/V44</f>
        <v>#DIV/0!</v>
      </c>
      <c r="Y44" s="227"/>
      <c r="Z44" s="227"/>
      <c r="AA44" s="234" t="e">
        <f t="shared" ref="AA44:AA52" si="11">+Z44/Y44</f>
        <v>#DIV/0!</v>
      </c>
    </row>
    <row r="45" spans="2:27" ht="15" thickBot="1" x14ac:dyDescent="0.35">
      <c r="B45" s="1"/>
      <c r="C45" s="233" t="s">
        <v>196</v>
      </c>
      <c r="D45" s="233"/>
      <c r="E45" s="227"/>
      <c r="F45" s="234" t="e">
        <f t="shared" si="6"/>
        <v>#DIV/0!</v>
      </c>
      <c r="G45" s="227"/>
      <c r="H45" s="227"/>
      <c r="I45" s="234" t="e">
        <f t="shared" si="7"/>
        <v>#DIV/0!</v>
      </c>
      <c r="L45" s="233" t="s">
        <v>196</v>
      </c>
      <c r="M45" s="233"/>
      <c r="N45" s="227"/>
      <c r="O45" s="234" t="e">
        <f t="shared" si="8"/>
        <v>#DIV/0!</v>
      </c>
      <c r="P45" s="227"/>
      <c r="Q45" s="227"/>
      <c r="R45" s="234" t="e">
        <f t="shared" si="9"/>
        <v>#DIV/0!</v>
      </c>
      <c r="U45" s="233" t="s">
        <v>196</v>
      </c>
      <c r="V45" s="233"/>
      <c r="W45" s="227"/>
      <c r="X45" s="234" t="e">
        <f t="shared" si="10"/>
        <v>#DIV/0!</v>
      </c>
      <c r="Y45" s="227"/>
      <c r="Z45" s="227"/>
      <c r="AA45" s="234" t="e">
        <f t="shared" si="11"/>
        <v>#DIV/0!</v>
      </c>
    </row>
    <row r="46" spans="2:27" ht="15" thickBot="1" x14ac:dyDescent="0.35">
      <c r="B46" s="1"/>
      <c r="C46" s="233" t="s">
        <v>197</v>
      </c>
      <c r="D46" s="233"/>
      <c r="E46" s="227"/>
      <c r="F46" s="234" t="e">
        <f t="shared" si="6"/>
        <v>#DIV/0!</v>
      </c>
      <c r="G46" s="227"/>
      <c r="H46" s="227"/>
      <c r="I46" s="234" t="e">
        <f t="shared" si="7"/>
        <v>#DIV/0!</v>
      </c>
      <c r="L46" s="233" t="s">
        <v>197</v>
      </c>
      <c r="M46" s="233"/>
      <c r="N46" s="227"/>
      <c r="O46" s="234" t="e">
        <f t="shared" si="8"/>
        <v>#DIV/0!</v>
      </c>
      <c r="P46" s="227"/>
      <c r="Q46" s="227"/>
      <c r="R46" s="234" t="e">
        <f t="shared" si="9"/>
        <v>#DIV/0!</v>
      </c>
      <c r="U46" s="233" t="s">
        <v>197</v>
      </c>
      <c r="V46" s="233"/>
      <c r="W46" s="227"/>
      <c r="X46" s="234" t="e">
        <f t="shared" si="10"/>
        <v>#DIV/0!</v>
      </c>
      <c r="Y46" s="227"/>
      <c r="Z46" s="227"/>
      <c r="AA46" s="234" t="e">
        <f t="shared" si="11"/>
        <v>#DIV/0!</v>
      </c>
    </row>
    <row r="47" spans="2:27" ht="15" thickBot="1" x14ac:dyDescent="0.35">
      <c r="B47" s="1"/>
      <c r="C47" s="233" t="s">
        <v>198</v>
      </c>
      <c r="D47" s="233"/>
      <c r="E47" s="227"/>
      <c r="F47" s="234" t="e">
        <f t="shared" si="6"/>
        <v>#DIV/0!</v>
      </c>
      <c r="G47" s="227"/>
      <c r="H47" s="227"/>
      <c r="I47" s="234" t="e">
        <f t="shared" si="7"/>
        <v>#DIV/0!</v>
      </c>
      <c r="L47" s="233" t="s">
        <v>198</v>
      </c>
      <c r="M47" s="233"/>
      <c r="N47" s="227"/>
      <c r="O47" s="234" t="e">
        <f t="shared" si="8"/>
        <v>#DIV/0!</v>
      </c>
      <c r="P47" s="227"/>
      <c r="Q47" s="227"/>
      <c r="R47" s="234" t="e">
        <f t="shared" si="9"/>
        <v>#DIV/0!</v>
      </c>
      <c r="U47" s="233" t="s">
        <v>198</v>
      </c>
      <c r="V47" s="233"/>
      <c r="W47" s="227"/>
      <c r="X47" s="234" t="e">
        <f t="shared" si="10"/>
        <v>#DIV/0!</v>
      </c>
      <c r="Y47" s="227"/>
      <c r="Z47" s="227"/>
      <c r="AA47" s="234" t="e">
        <f t="shared" si="11"/>
        <v>#DIV/0!</v>
      </c>
    </row>
    <row r="48" spans="2:27" ht="15" thickBot="1" x14ac:dyDescent="0.35">
      <c r="B48" s="1"/>
      <c r="C48" s="233" t="s">
        <v>199</v>
      </c>
      <c r="D48" s="233"/>
      <c r="E48" s="227"/>
      <c r="F48" s="234" t="e">
        <f t="shared" si="6"/>
        <v>#DIV/0!</v>
      </c>
      <c r="G48" s="227"/>
      <c r="H48" s="227"/>
      <c r="I48" s="234" t="e">
        <f t="shared" si="7"/>
        <v>#DIV/0!</v>
      </c>
      <c r="L48" s="233" t="s">
        <v>199</v>
      </c>
      <c r="M48" s="233"/>
      <c r="N48" s="227"/>
      <c r="O48" s="234" t="e">
        <f t="shared" si="8"/>
        <v>#DIV/0!</v>
      </c>
      <c r="P48" s="227"/>
      <c r="Q48" s="227"/>
      <c r="R48" s="234" t="e">
        <f t="shared" si="9"/>
        <v>#DIV/0!</v>
      </c>
      <c r="U48" s="233" t="s">
        <v>199</v>
      </c>
      <c r="V48" s="233"/>
      <c r="W48" s="227"/>
      <c r="X48" s="234" t="e">
        <f t="shared" si="10"/>
        <v>#DIV/0!</v>
      </c>
      <c r="Y48" s="227"/>
      <c r="Z48" s="227"/>
      <c r="AA48" s="234" t="e">
        <f t="shared" si="11"/>
        <v>#DIV/0!</v>
      </c>
    </row>
    <row r="49" spans="2:27" ht="15" thickBot="1" x14ac:dyDescent="0.35">
      <c r="B49" s="1"/>
      <c r="C49" s="233" t="s">
        <v>200</v>
      </c>
      <c r="D49" s="233"/>
      <c r="E49" s="227"/>
      <c r="F49" s="234" t="e">
        <f t="shared" si="6"/>
        <v>#DIV/0!</v>
      </c>
      <c r="G49" s="227"/>
      <c r="H49" s="227"/>
      <c r="I49" s="234" t="e">
        <f t="shared" si="7"/>
        <v>#DIV/0!</v>
      </c>
      <c r="L49" s="233" t="s">
        <v>200</v>
      </c>
      <c r="M49" s="233"/>
      <c r="N49" s="227"/>
      <c r="O49" s="234" t="e">
        <f t="shared" si="8"/>
        <v>#DIV/0!</v>
      </c>
      <c r="P49" s="227"/>
      <c r="Q49" s="227"/>
      <c r="R49" s="234" t="e">
        <f t="shared" si="9"/>
        <v>#DIV/0!</v>
      </c>
      <c r="U49" s="233" t="s">
        <v>200</v>
      </c>
      <c r="V49" s="233"/>
      <c r="W49" s="227"/>
      <c r="X49" s="234" t="e">
        <f t="shared" si="10"/>
        <v>#DIV/0!</v>
      </c>
      <c r="Y49" s="227"/>
      <c r="Z49" s="227"/>
      <c r="AA49" s="234" t="e">
        <f t="shared" si="11"/>
        <v>#DIV/0!</v>
      </c>
    </row>
    <row r="50" spans="2:27" ht="15" thickBot="1" x14ac:dyDescent="0.35">
      <c r="B50" s="1"/>
      <c r="C50" s="233" t="s">
        <v>161</v>
      </c>
      <c r="D50" s="233"/>
      <c r="E50" s="227"/>
      <c r="F50" s="234" t="e">
        <f t="shared" si="6"/>
        <v>#DIV/0!</v>
      </c>
      <c r="G50" s="227"/>
      <c r="H50" s="227"/>
      <c r="I50" s="234" t="e">
        <f t="shared" si="7"/>
        <v>#DIV/0!</v>
      </c>
      <c r="L50" s="233" t="s">
        <v>161</v>
      </c>
      <c r="M50" s="233"/>
      <c r="N50" s="227"/>
      <c r="O50" s="234" t="e">
        <f t="shared" si="8"/>
        <v>#DIV/0!</v>
      </c>
      <c r="P50" s="227"/>
      <c r="Q50" s="227"/>
      <c r="R50" s="234" t="e">
        <f t="shared" si="9"/>
        <v>#DIV/0!</v>
      </c>
      <c r="U50" s="233" t="s">
        <v>161</v>
      </c>
      <c r="V50" s="233"/>
      <c r="W50" s="227"/>
      <c r="X50" s="234" t="e">
        <f t="shared" si="10"/>
        <v>#DIV/0!</v>
      </c>
      <c r="Y50" s="227"/>
      <c r="Z50" s="227"/>
      <c r="AA50" s="234" t="e">
        <f t="shared" si="11"/>
        <v>#DIV/0!</v>
      </c>
    </row>
    <row r="51" spans="2:27" ht="15" thickBot="1" x14ac:dyDescent="0.35">
      <c r="B51" s="1"/>
      <c r="C51" s="233" t="s">
        <v>110</v>
      </c>
      <c r="D51" s="233"/>
      <c r="E51" s="227"/>
      <c r="F51" s="234" t="e">
        <f t="shared" si="6"/>
        <v>#DIV/0!</v>
      </c>
      <c r="G51" s="227"/>
      <c r="H51" s="227"/>
      <c r="I51" s="234" t="e">
        <f t="shared" si="7"/>
        <v>#DIV/0!</v>
      </c>
      <c r="L51" s="233" t="s">
        <v>110</v>
      </c>
      <c r="M51" s="233"/>
      <c r="N51" s="227"/>
      <c r="O51" s="234" t="e">
        <f t="shared" si="8"/>
        <v>#DIV/0!</v>
      </c>
      <c r="P51" s="227"/>
      <c r="Q51" s="227"/>
      <c r="R51" s="234" t="e">
        <f t="shared" si="9"/>
        <v>#DIV/0!</v>
      </c>
      <c r="U51" s="233" t="s">
        <v>110</v>
      </c>
      <c r="V51" s="233"/>
      <c r="W51" s="227"/>
      <c r="X51" s="234" t="e">
        <f t="shared" si="10"/>
        <v>#DIV/0!</v>
      </c>
      <c r="Y51" s="227"/>
      <c r="Z51" s="227"/>
      <c r="AA51" s="234" t="e">
        <f t="shared" si="11"/>
        <v>#DIV/0!</v>
      </c>
    </row>
    <row r="52" spans="2:27" ht="15" thickBot="1" x14ac:dyDescent="0.35">
      <c r="B52" s="1"/>
      <c r="C52" s="235" t="s">
        <v>201</v>
      </c>
      <c r="D52" s="235">
        <f>SUM(D43:D51)</f>
        <v>0</v>
      </c>
      <c r="E52" s="236">
        <f>SUM(E43:E51)</f>
        <v>0</v>
      </c>
      <c r="F52" s="237" t="e">
        <f t="shared" si="6"/>
        <v>#DIV/0!</v>
      </c>
      <c r="G52" s="236">
        <f>SUM(G43:G51)</f>
        <v>0</v>
      </c>
      <c r="H52" s="236">
        <f>SUM(H43:H51)</f>
        <v>0</v>
      </c>
      <c r="I52" s="237" t="e">
        <f t="shared" si="7"/>
        <v>#DIV/0!</v>
      </c>
      <c r="L52" s="235" t="s">
        <v>201</v>
      </c>
      <c r="M52" s="235">
        <f>SUM(M43:M51)</f>
        <v>0</v>
      </c>
      <c r="N52" s="236">
        <f>SUM(N43:N51)</f>
        <v>0</v>
      </c>
      <c r="O52" s="237" t="e">
        <f t="shared" si="8"/>
        <v>#DIV/0!</v>
      </c>
      <c r="P52" s="236">
        <f>SUM(P43:P51)</f>
        <v>0</v>
      </c>
      <c r="Q52" s="236">
        <f>SUM(Q43:Q51)</f>
        <v>0</v>
      </c>
      <c r="R52" s="237" t="e">
        <f t="shared" si="9"/>
        <v>#DIV/0!</v>
      </c>
      <c r="U52" s="235" t="s">
        <v>201</v>
      </c>
      <c r="V52" s="235">
        <f>SUM(V43:V51)</f>
        <v>0</v>
      </c>
      <c r="W52" s="236">
        <f>SUM(W43:W51)</f>
        <v>0</v>
      </c>
      <c r="X52" s="237" t="e">
        <f t="shared" si="10"/>
        <v>#DIV/0!</v>
      </c>
      <c r="Y52" s="236">
        <f>SUM(Y43:Y51)</f>
        <v>0</v>
      </c>
      <c r="Z52" s="236">
        <f>SUM(Z43:Z51)</f>
        <v>0</v>
      </c>
      <c r="AA52" s="237" t="e">
        <f t="shared" si="11"/>
        <v>#DIV/0!</v>
      </c>
    </row>
    <row r="55" spans="2:27" x14ac:dyDescent="0.3">
      <c r="C55" s="468" t="s">
        <v>206</v>
      </c>
      <c r="D55" s="469"/>
      <c r="E55" s="469"/>
      <c r="F55" s="469"/>
      <c r="G55" s="469"/>
      <c r="H55" s="26"/>
      <c r="I55" s="79"/>
      <c r="L55" s="468" t="s">
        <v>206</v>
      </c>
      <c r="M55" s="469"/>
      <c r="N55" s="469"/>
      <c r="O55" s="469"/>
      <c r="P55" s="469"/>
      <c r="U55" s="468" t="s">
        <v>206</v>
      </c>
      <c r="V55" s="469"/>
      <c r="W55" s="469"/>
      <c r="X55" s="469"/>
      <c r="Y55" s="469"/>
    </row>
    <row r="56" spans="2:27" ht="15" customHeight="1" x14ac:dyDescent="0.3">
      <c r="C56" s="544" t="s">
        <v>31</v>
      </c>
      <c r="D56" s="551"/>
      <c r="E56" s="551"/>
      <c r="F56" s="551"/>
      <c r="G56" s="551"/>
      <c r="H56" s="238"/>
      <c r="I56" s="239"/>
      <c r="L56" s="544" t="s">
        <v>31</v>
      </c>
      <c r="M56" s="551"/>
      <c r="N56" s="551"/>
      <c r="O56" s="551"/>
      <c r="P56" s="551"/>
      <c r="U56" s="544" t="s">
        <v>31</v>
      </c>
      <c r="V56" s="551"/>
      <c r="W56" s="551"/>
      <c r="X56" s="551"/>
      <c r="Y56" s="551"/>
    </row>
    <row r="57" spans="2:27" ht="15" thickBot="1" x14ac:dyDescent="0.35">
      <c r="B57" s="1"/>
      <c r="C57" s="451" t="s">
        <v>174</v>
      </c>
      <c r="D57" s="451"/>
      <c r="E57" s="451"/>
      <c r="F57" s="451"/>
      <c r="G57" s="451"/>
      <c r="H57" s="240"/>
      <c r="I57" s="240"/>
      <c r="J57" s="8"/>
      <c r="L57" s="451" t="s">
        <v>203</v>
      </c>
      <c r="M57" s="451"/>
      <c r="N57" s="451"/>
      <c r="O57" s="451"/>
      <c r="P57" s="451"/>
      <c r="U57" s="451" t="s">
        <v>56</v>
      </c>
      <c r="V57" s="451"/>
      <c r="W57" s="451"/>
      <c r="X57" s="451"/>
      <c r="Y57" s="451"/>
    </row>
    <row r="58" spans="2:27" ht="15" thickBot="1" x14ac:dyDescent="0.35">
      <c r="C58" s="536" t="s">
        <v>207</v>
      </c>
      <c r="D58" s="549">
        <v>2019</v>
      </c>
      <c r="E58" s="549"/>
      <c r="F58" s="548">
        <v>2020</v>
      </c>
      <c r="G58" s="550"/>
      <c r="H58" s="191"/>
      <c r="I58" s="55"/>
      <c r="L58" s="536" t="s">
        <v>207</v>
      </c>
      <c r="M58" s="549">
        <v>2019</v>
      </c>
      <c r="N58" s="549"/>
      <c r="O58" s="548">
        <v>2020</v>
      </c>
      <c r="P58" s="550"/>
      <c r="U58" s="536" t="s">
        <v>207</v>
      </c>
      <c r="V58" s="549">
        <v>2019</v>
      </c>
      <c r="W58" s="549"/>
      <c r="X58" s="548">
        <v>2020</v>
      </c>
      <c r="Y58" s="550"/>
    </row>
    <row r="59" spans="2:27" ht="15" thickBot="1" x14ac:dyDescent="0.35">
      <c r="C59" s="537"/>
      <c r="D59" s="241" t="s">
        <v>208</v>
      </c>
      <c r="E59" s="229" t="s">
        <v>209</v>
      </c>
      <c r="F59" s="200" t="s">
        <v>208</v>
      </c>
      <c r="G59" s="229" t="s">
        <v>209</v>
      </c>
      <c r="H59" s="8"/>
      <c r="L59" s="537"/>
      <c r="M59" s="241" t="s">
        <v>208</v>
      </c>
      <c r="N59" s="229" t="s">
        <v>209</v>
      </c>
      <c r="O59" s="200" t="s">
        <v>208</v>
      </c>
      <c r="P59" s="229" t="s">
        <v>209</v>
      </c>
      <c r="U59" s="537"/>
      <c r="V59" s="241" t="s">
        <v>208</v>
      </c>
      <c r="W59" s="229" t="s">
        <v>209</v>
      </c>
      <c r="X59" s="200" t="s">
        <v>208</v>
      </c>
      <c r="Y59" s="229" t="s">
        <v>209</v>
      </c>
    </row>
    <row r="60" spans="2:27" ht="15" thickBot="1" x14ac:dyDescent="0.35">
      <c r="C60" s="242"/>
      <c r="D60" s="227"/>
      <c r="E60" s="234" t="e">
        <f>+D60/$D$100</f>
        <v>#DIV/0!</v>
      </c>
      <c r="F60" s="227"/>
      <c r="G60" s="234" t="e">
        <f>+F60/$D$100</f>
        <v>#DIV/0!</v>
      </c>
      <c r="L60" s="242"/>
      <c r="M60" s="227"/>
      <c r="N60" s="234" t="e">
        <f>+M60/$D$100</f>
        <v>#DIV/0!</v>
      </c>
      <c r="O60" s="227"/>
      <c r="P60" s="234" t="e">
        <f>+O60/$D$100</f>
        <v>#DIV/0!</v>
      </c>
      <c r="U60" s="242"/>
      <c r="V60" s="227"/>
      <c r="W60" s="234" t="e">
        <f>+V60/$D$100</f>
        <v>#DIV/0!</v>
      </c>
      <c r="X60" s="227"/>
      <c r="Y60" s="234" t="e">
        <f>+X60/$D$100</f>
        <v>#DIV/0!</v>
      </c>
    </row>
    <row r="61" spans="2:27" ht="15" thickBot="1" x14ac:dyDescent="0.35">
      <c r="C61" s="242"/>
      <c r="D61" s="227"/>
      <c r="E61" s="234" t="e">
        <f t="shared" ref="E61:G100" si="12">+D61/$D$100</f>
        <v>#DIV/0!</v>
      </c>
      <c r="F61" s="227"/>
      <c r="G61" s="234" t="e">
        <f t="shared" si="12"/>
        <v>#DIV/0!</v>
      </c>
      <c r="L61" s="242"/>
      <c r="M61" s="227"/>
      <c r="N61" s="234" t="e">
        <f t="shared" ref="N61:N100" si="13">+M61/$D$100</f>
        <v>#DIV/0!</v>
      </c>
      <c r="O61" s="227"/>
      <c r="P61" s="234" t="e">
        <f t="shared" ref="P61:P100" si="14">+O61/$D$100</f>
        <v>#DIV/0!</v>
      </c>
      <c r="U61" s="242"/>
      <c r="V61" s="227"/>
      <c r="W61" s="234" t="e">
        <f t="shared" ref="W61:W100" si="15">+V61/$D$100</f>
        <v>#DIV/0!</v>
      </c>
      <c r="X61" s="227"/>
      <c r="Y61" s="234" t="e">
        <f t="shared" ref="Y61:Y100" si="16">+X61/$D$100</f>
        <v>#DIV/0!</v>
      </c>
    </row>
    <row r="62" spans="2:27" ht="15" thickBot="1" x14ac:dyDescent="0.35">
      <c r="C62" s="242"/>
      <c r="D62" s="227"/>
      <c r="E62" s="234" t="e">
        <f t="shared" si="12"/>
        <v>#DIV/0!</v>
      </c>
      <c r="F62" s="227"/>
      <c r="G62" s="234" t="e">
        <f t="shared" si="12"/>
        <v>#DIV/0!</v>
      </c>
      <c r="L62" s="242"/>
      <c r="M62" s="227"/>
      <c r="N62" s="234" t="e">
        <f t="shared" si="13"/>
        <v>#DIV/0!</v>
      </c>
      <c r="O62" s="227"/>
      <c r="P62" s="234" t="e">
        <f t="shared" si="14"/>
        <v>#DIV/0!</v>
      </c>
      <c r="U62" s="242"/>
      <c r="V62" s="227"/>
      <c r="W62" s="234" t="e">
        <f t="shared" si="15"/>
        <v>#DIV/0!</v>
      </c>
      <c r="X62" s="227"/>
      <c r="Y62" s="234" t="e">
        <f t="shared" si="16"/>
        <v>#DIV/0!</v>
      </c>
    </row>
    <row r="63" spans="2:27" ht="15" thickBot="1" x14ac:dyDescent="0.35">
      <c r="C63" s="242"/>
      <c r="D63" s="227"/>
      <c r="E63" s="234" t="e">
        <f t="shared" si="12"/>
        <v>#DIV/0!</v>
      </c>
      <c r="F63" s="227"/>
      <c r="G63" s="234" t="e">
        <f t="shared" si="12"/>
        <v>#DIV/0!</v>
      </c>
      <c r="L63" s="242"/>
      <c r="M63" s="227"/>
      <c r="N63" s="234" t="e">
        <f t="shared" si="13"/>
        <v>#DIV/0!</v>
      </c>
      <c r="O63" s="227"/>
      <c r="P63" s="234" t="e">
        <f t="shared" si="14"/>
        <v>#DIV/0!</v>
      </c>
      <c r="U63" s="242"/>
      <c r="V63" s="227"/>
      <c r="W63" s="234" t="e">
        <f t="shared" si="15"/>
        <v>#DIV/0!</v>
      </c>
      <c r="X63" s="227"/>
      <c r="Y63" s="234" t="e">
        <f t="shared" si="16"/>
        <v>#DIV/0!</v>
      </c>
    </row>
    <row r="64" spans="2:27" ht="15" thickBot="1" x14ac:dyDescent="0.35">
      <c r="C64" s="242"/>
      <c r="D64" s="227"/>
      <c r="E64" s="234" t="e">
        <f t="shared" si="12"/>
        <v>#DIV/0!</v>
      </c>
      <c r="F64" s="227"/>
      <c r="G64" s="234" t="e">
        <f t="shared" si="12"/>
        <v>#DIV/0!</v>
      </c>
      <c r="L64" s="242"/>
      <c r="M64" s="227"/>
      <c r="N64" s="234" t="e">
        <f t="shared" si="13"/>
        <v>#DIV/0!</v>
      </c>
      <c r="O64" s="227"/>
      <c r="P64" s="234" t="e">
        <f t="shared" si="14"/>
        <v>#DIV/0!</v>
      </c>
      <c r="U64" s="242"/>
      <c r="V64" s="227"/>
      <c r="W64" s="234" t="e">
        <f t="shared" si="15"/>
        <v>#DIV/0!</v>
      </c>
      <c r="X64" s="227"/>
      <c r="Y64" s="234" t="e">
        <f t="shared" si="16"/>
        <v>#DIV/0!</v>
      </c>
    </row>
    <row r="65" spans="3:25" ht="15" thickBot="1" x14ac:dyDescent="0.35">
      <c r="C65" s="242"/>
      <c r="D65" s="227"/>
      <c r="E65" s="234" t="e">
        <f t="shared" si="12"/>
        <v>#DIV/0!</v>
      </c>
      <c r="F65" s="227"/>
      <c r="G65" s="234" t="e">
        <f t="shared" si="12"/>
        <v>#DIV/0!</v>
      </c>
      <c r="L65" s="242"/>
      <c r="M65" s="227"/>
      <c r="N65" s="234" t="e">
        <f t="shared" si="13"/>
        <v>#DIV/0!</v>
      </c>
      <c r="O65" s="227"/>
      <c r="P65" s="234" t="e">
        <f t="shared" si="14"/>
        <v>#DIV/0!</v>
      </c>
      <c r="U65" s="242"/>
      <c r="V65" s="227"/>
      <c r="W65" s="234" t="e">
        <f t="shared" si="15"/>
        <v>#DIV/0!</v>
      </c>
      <c r="X65" s="227"/>
      <c r="Y65" s="234" t="e">
        <f t="shared" si="16"/>
        <v>#DIV/0!</v>
      </c>
    </row>
    <row r="66" spans="3:25" ht="15" thickBot="1" x14ac:dyDescent="0.35">
      <c r="C66" s="242"/>
      <c r="D66" s="227"/>
      <c r="E66" s="234" t="e">
        <f t="shared" si="12"/>
        <v>#DIV/0!</v>
      </c>
      <c r="F66" s="227"/>
      <c r="G66" s="234" t="e">
        <f t="shared" si="12"/>
        <v>#DIV/0!</v>
      </c>
      <c r="L66" s="242"/>
      <c r="M66" s="227"/>
      <c r="N66" s="234" t="e">
        <f t="shared" si="13"/>
        <v>#DIV/0!</v>
      </c>
      <c r="O66" s="227"/>
      <c r="P66" s="234" t="e">
        <f t="shared" si="14"/>
        <v>#DIV/0!</v>
      </c>
      <c r="U66" s="242"/>
      <c r="V66" s="227"/>
      <c r="W66" s="234" t="e">
        <f t="shared" si="15"/>
        <v>#DIV/0!</v>
      </c>
      <c r="X66" s="227"/>
      <c r="Y66" s="234" t="e">
        <f t="shared" si="16"/>
        <v>#DIV/0!</v>
      </c>
    </row>
    <row r="67" spans="3:25" ht="15" thickBot="1" x14ac:dyDescent="0.35">
      <c r="C67" s="242"/>
      <c r="D67" s="227"/>
      <c r="E67" s="234" t="e">
        <f t="shared" si="12"/>
        <v>#DIV/0!</v>
      </c>
      <c r="F67" s="227"/>
      <c r="G67" s="234" t="e">
        <f t="shared" si="12"/>
        <v>#DIV/0!</v>
      </c>
      <c r="L67" s="242"/>
      <c r="M67" s="227"/>
      <c r="N67" s="234" t="e">
        <f t="shared" si="13"/>
        <v>#DIV/0!</v>
      </c>
      <c r="O67" s="227"/>
      <c r="P67" s="234" t="e">
        <f t="shared" si="14"/>
        <v>#DIV/0!</v>
      </c>
      <c r="U67" s="242"/>
      <c r="V67" s="227"/>
      <c r="W67" s="234" t="e">
        <f t="shared" si="15"/>
        <v>#DIV/0!</v>
      </c>
      <c r="X67" s="227"/>
      <c r="Y67" s="234" t="e">
        <f t="shared" si="16"/>
        <v>#DIV/0!</v>
      </c>
    </row>
    <row r="68" spans="3:25" ht="15" thickBot="1" x14ac:dyDescent="0.35">
      <c r="C68" s="242"/>
      <c r="D68" s="227"/>
      <c r="E68" s="234" t="e">
        <f t="shared" si="12"/>
        <v>#DIV/0!</v>
      </c>
      <c r="F68" s="227"/>
      <c r="G68" s="234" t="e">
        <f t="shared" si="12"/>
        <v>#DIV/0!</v>
      </c>
      <c r="L68" s="242"/>
      <c r="M68" s="227"/>
      <c r="N68" s="234" t="e">
        <f t="shared" si="13"/>
        <v>#DIV/0!</v>
      </c>
      <c r="O68" s="227"/>
      <c r="P68" s="234" t="e">
        <f t="shared" si="14"/>
        <v>#DIV/0!</v>
      </c>
      <c r="U68" s="242"/>
      <c r="V68" s="227"/>
      <c r="W68" s="234" t="e">
        <f t="shared" si="15"/>
        <v>#DIV/0!</v>
      </c>
      <c r="X68" s="227"/>
      <c r="Y68" s="234" t="e">
        <f t="shared" si="16"/>
        <v>#DIV/0!</v>
      </c>
    </row>
    <row r="69" spans="3:25" ht="15" thickBot="1" x14ac:dyDescent="0.35">
      <c r="C69" s="242"/>
      <c r="D69" s="227"/>
      <c r="E69" s="234" t="e">
        <f t="shared" si="12"/>
        <v>#DIV/0!</v>
      </c>
      <c r="F69" s="227"/>
      <c r="G69" s="234" t="e">
        <f t="shared" si="12"/>
        <v>#DIV/0!</v>
      </c>
      <c r="L69" s="242"/>
      <c r="M69" s="227"/>
      <c r="N69" s="234" t="e">
        <f t="shared" si="13"/>
        <v>#DIV/0!</v>
      </c>
      <c r="O69" s="227"/>
      <c r="P69" s="234" t="e">
        <f t="shared" si="14"/>
        <v>#DIV/0!</v>
      </c>
      <c r="U69" s="242"/>
      <c r="V69" s="227"/>
      <c r="W69" s="234" t="e">
        <f t="shared" si="15"/>
        <v>#DIV/0!</v>
      </c>
      <c r="X69" s="227"/>
      <c r="Y69" s="234" t="e">
        <f t="shared" si="16"/>
        <v>#DIV/0!</v>
      </c>
    </row>
    <row r="70" spans="3:25" ht="15" thickBot="1" x14ac:dyDescent="0.35">
      <c r="C70" s="242"/>
      <c r="D70" s="227"/>
      <c r="E70" s="234" t="e">
        <f t="shared" si="12"/>
        <v>#DIV/0!</v>
      </c>
      <c r="F70" s="227"/>
      <c r="G70" s="234" t="e">
        <f t="shared" si="12"/>
        <v>#DIV/0!</v>
      </c>
      <c r="L70" s="242"/>
      <c r="M70" s="227"/>
      <c r="N70" s="234" t="e">
        <f t="shared" si="13"/>
        <v>#DIV/0!</v>
      </c>
      <c r="O70" s="227"/>
      <c r="P70" s="234" t="e">
        <f t="shared" si="14"/>
        <v>#DIV/0!</v>
      </c>
      <c r="U70" s="242"/>
      <c r="V70" s="227"/>
      <c r="W70" s="234" t="e">
        <f t="shared" si="15"/>
        <v>#DIV/0!</v>
      </c>
      <c r="X70" s="227"/>
      <c r="Y70" s="234" t="e">
        <f t="shared" si="16"/>
        <v>#DIV/0!</v>
      </c>
    </row>
    <row r="71" spans="3:25" ht="15" thickBot="1" x14ac:dyDescent="0.35">
      <c r="C71" s="242"/>
      <c r="D71" s="227"/>
      <c r="E71" s="234" t="e">
        <f t="shared" si="12"/>
        <v>#DIV/0!</v>
      </c>
      <c r="F71" s="227"/>
      <c r="G71" s="234" t="e">
        <f t="shared" si="12"/>
        <v>#DIV/0!</v>
      </c>
      <c r="L71" s="242"/>
      <c r="M71" s="227"/>
      <c r="N71" s="234" t="e">
        <f t="shared" si="13"/>
        <v>#DIV/0!</v>
      </c>
      <c r="O71" s="227"/>
      <c r="P71" s="234" t="e">
        <f t="shared" si="14"/>
        <v>#DIV/0!</v>
      </c>
      <c r="U71" s="242"/>
      <c r="V71" s="227"/>
      <c r="W71" s="234" t="e">
        <f t="shared" si="15"/>
        <v>#DIV/0!</v>
      </c>
      <c r="X71" s="227"/>
      <c r="Y71" s="234" t="e">
        <f t="shared" si="16"/>
        <v>#DIV/0!</v>
      </c>
    </row>
    <row r="72" spans="3:25" ht="15" thickBot="1" x14ac:dyDescent="0.35">
      <c r="C72" s="242"/>
      <c r="D72" s="227"/>
      <c r="E72" s="234" t="e">
        <f t="shared" si="12"/>
        <v>#DIV/0!</v>
      </c>
      <c r="F72" s="227"/>
      <c r="G72" s="234" t="e">
        <f t="shared" si="12"/>
        <v>#DIV/0!</v>
      </c>
      <c r="L72" s="242"/>
      <c r="M72" s="227"/>
      <c r="N72" s="234" t="e">
        <f t="shared" si="13"/>
        <v>#DIV/0!</v>
      </c>
      <c r="O72" s="227"/>
      <c r="P72" s="234" t="e">
        <f t="shared" si="14"/>
        <v>#DIV/0!</v>
      </c>
      <c r="U72" s="242"/>
      <c r="V72" s="227"/>
      <c r="W72" s="234" t="e">
        <f t="shared" si="15"/>
        <v>#DIV/0!</v>
      </c>
      <c r="X72" s="227"/>
      <c r="Y72" s="234" t="e">
        <f t="shared" si="16"/>
        <v>#DIV/0!</v>
      </c>
    </row>
    <row r="73" spans="3:25" ht="15" thickBot="1" x14ac:dyDescent="0.35">
      <c r="C73" s="242"/>
      <c r="D73" s="227"/>
      <c r="E73" s="234" t="e">
        <f t="shared" si="12"/>
        <v>#DIV/0!</v>
      </c>
      <c r="F73" s="227"/>
      <c r="G73" s="234" t="e">
        <f t="shared" si="12"/>
        <v>#DIV/0!</v>
      </c>
      <c r="L73" s="242"/>
      <c r="M73" s="227"/>
      <c r="N73" s="234" t="e">
        <f t="shared" si="13"/>
        <v>#DIV/0!</v>
      </c>
      <c r="O73" s="227"/>
      <c r="P73" s="234" t="e">
        <f t="shared" si="14"/>
        <v>#DIV/0!</v>
      </c>
      <c r="U73" s="242"/>
      <c r="V73" s="227"/>
      <c r="W73" s="234" t="e">
        <f t="shared" si="15"/>
        <v>#DIV/0!</v>
      </c>
      <c r="X73" s="227"/>
      <c r="Y73" s="234" t="e">
        <f t="shared" si="16"/>
        <v>#DIV/0!</v>
      </c>
    </row>
    <row r="74" spans="3:25" ht="15" thickBot="1" x14ac:dyDescent="0.35">
      <c r="C74" s="242"/>
      <c r="D74" s="227"/>
      <c r="E74" s="234" t="e">
        <f t="shared" si="12"/>
        <v>#DIV/0!</v>
      </c>
      <c r="F74" s="227"/>
      <c r="G74" s="234" t="e">
        <f t="shared" si="12"/>
        <v>#DIV/0!</v>
      </c>
      <c r="L74" s="242"/>
      <c r="M74" s="227"/>
      <c r="N74" s="234" t="e">
        <f t="shared" si="13"/>
        <v>#DIV/0!</v>
      </c>
      <c r="O74" s="227"/>
      <c r="P74" s="234" t="e">
        <f t="shared" si="14"/>
        <v>#DIV/0!</v>
      </c>
      <c r="U74" s="242"/>
      <c r="V74" s="227"/>
      <c r="W74" s="234" t="e">
        <f t="shared" si="15"/>
        <v>#DIV/0!</v>
      </c>
      <c r="X74" s="227"/>
      <c r="Y74" s="234" t="e">
        <f t="shared" si="16"/>
        <v>#DIV/0!</v>
      </c>
    </row>
    <row r="75" spans="3:25" ht="15" thickBot="1" x14ac:dyDescent="0.35">
      <c r="C75" s="242"/>
      <c r="D75" s="227"/>
      <c r="E75" s="234" t="e">
        <f t="shared" si="12"/>
        <v>#DIV/0!</v>
      </c>
      <c r="F75" s="227"/>
      <c r="G75" s="234" t="e">
        <f t="shared" si="12"/>
        <v>#DIV/0!</v>
      </c>
      <c r="L75" s="242"/>
      <c r="M75" s="227"/>
      <c r="N75" s="234" t="e">
        <f t="shared" si="13"/>
        <v>#DIV/0!</v>
      </c>
      <c r="O75" s="227"/>
      <c r="P75" s="234" t="e">
        <f t="shared" si="14"/>
        <v>#DIV/0!</v>
      </c>
      <c r="U75" s="242"/>
      <c r="V75" s="227"/>
      <c r="W75" s="234" t="e">
        <f t="shared" si="15"/>
        <v>#DIV/0!</v>
      </c>
      <c r="X75" s="227"/>
      <c r="Y75" s="234" t="e">
        <f t="shared" si="16"/>
        <v>#DIV/0!</v>
      </c>
    </row>
    <row r="76" spans="3:25" ht="15" thickBot="1" x14ac:dyDescent="0.35">
      <c r="C76" s="242"/>
      <c r="D76" s="227"/>
      <c r="E76" s="234" t="e">
        <f t="shared" si="12"/>
        <v>#DIV/0!</v>
      </c>
      <c r="F76" s="227"/>
      <c r="G76" s="234" t="e">
        <f t="shared" si="12"/>
        <v>#DIV/0!</v>
      </c>
      <c r="L76" s="242"/>
      <c r="M76" s="227"/>
      <c r="N76" s="234" t="e">
        <f t="shared" si="13"/>
        <v>#DIV/0!</v>
      </c>
      <c r="O76" s="227"/>
      <c r="P76" s="234" t="e">
        <f t="shared" si="14"/>
        <v>#DIV/0!</v>
      </c>
      <c r="U76" s="242"/>
      <c r="V76" s="227"/>
      <c r="W76" s="234" t="e">
        <f t="shared" si="15"/>
        <v>#DIV/0!</v>
      </c>
      <c r="X76" s="227"/>
      <c r="Y76" s="234" t="e">
        <f t="shared" si="16"/>
        <v>#DIV/0!</v>
      </c>
    </row>
    <row r="77" spans="3:25" ht="15" thickBot="1" x14ac:dyDescent="0.35">
      <c r="C77" s="242"/>
      <c r="D77" s="227"/>
      <c r="E77" s="234" t="e">
        <f t="shared" si="12"/>
        <v>#DIV/0!</v>
      </c>
      <c r="F77" s="227"/>
      <c r="G77" s="234" t="e">
        <f t="shared" si="12"/>
        <v>#DIV/0!</v>
      </c>
      <c r="L77" s="242"/>
      <c r="M77" s="227"/>
      <c r="N77" s="234" t="e">
        <f t="shared" si="13"/>
        <v>#DIV/0!</v>
      </c>
      <c r="O77" s="227"/>
      <c r="P77" s="234" t="e">
        <f t="shared" si="14"/>
        <v>#DIV/0!</v>
      </c>
      <c r="U77" s="242"/>
      <c r="V77" s="227"/>
      <c r="W77" s="234" t="e">
        <f t="shared" si="15"/>
        <v>#DIV/0!</v>
      </c>
      <c r="X77" s="227"/>
      <c r="Y77" s="234" t="e">
        <f t="shared" si="16"/>
        <v>#DIV/0!</v>
      </c>
    </row>
    <row r="78" spans="3:25" ht="15" thickBot="1" x14ac:dyDescent="0.35">
      <c r="C78" s="242"/>
      <c r="D78" s="227"/>
      <c r="E78" s="234" t="e">
        <f t="shared" si="12"/>
        <v>#DIV/0!</v>
      </c>
      <c r="F78" s="227"/>
      <c r="G78" s="234" t="e">
        <f t="shared" si="12"/>
        <v>#DIV/0!</v>
      </c>
      <c r="L78" s="242"/>
      <c r="M78" s="227"/>
      <c r="N78" s="234" t="e">
        <f t="shared" si="13"/>
        <v>#DIV/0!</v>
      </c>
      <c r="O78" s="227"/>
      <c r="P78" s="234" t="e">
        <f t="shared" si="14"/>
        <v>#DIV/0!</v>
      </c>
      <c r="U78" s="242"/>
      <c r="V78" s="227"/>
      <c r="W78" s="234" t="e">
        <f t="shared" si="15"/>
        <v>#DIV/0!</v>
      </c>
      <c r="X78" s="227"/>
      <c r="Y78" s="234" t="e">
        <f t="shared" si="16"/>
        <v>#DIV/0!</v>
      </c>
    </row>
    <row r="79" spans="3:25" ht="15" thickBot="1" x14ac:dyDescent="0.35">
      <c r="C79" s="242"/>
      <c r="D79" s="227"/>
      <c r="E79" s="234" t="e">
        <f t="shared" si="12"/>
        <v>#DIV/0!</v>
      </c>
      <c r="F79" s="227"/>
      <c r="G79" s="234" t="e">
        <f t="shared" si="12"/>
        <v>#DIV/0!</v>
      </c>
      <c r="L79" s="242"/>
      <c r="M79" s="227"/>
      <c r="N79" s="234" t="e">
        <f t="shared" si="13"/>
        <v>#DIV/0!</v>
      </c>
      <c r="O79" s="227"/>
      <c r="P79" s="234" t="e">
        <f t="shared" si="14"/>
        <v>#DIV/0!</v>
      </c>
      <c r="U79" s="242"/>
      <c r="V79" s="227"/>
      <c r="W79" s="234" t="e">
        <f t="shared" si="15"/>
        <v>#DIV/0!</v>
      </c>
      <c r="X79" s="227"/>
      <c r="Y79" s="234" t="e">
        <f t="shared" si="16"/>
        <v>#DIV/0!</v>
      </c>
    </row>
    <row r="80" spans="3:25" ht="15" thickBot="1" x14ac:dyDescent="0.35">
      <c r="C80" s="242"/>
      <c r="D80" s="227"/>
      <c r="E80" s="234" t="e">
        <f t="shared" si="12"/>
        <v>#DIV/0!</v>
      </c>
      <c r="F80" s="227"/>
      <c r="G80" s="234" t="e">
        <f t="shared" si="12"/>
        <v>#DIV/0!</v>
      </c>
      <c r="L80" s="242"/>
      <c r="M80" s="227"/>
      <c r="N80" s="234" t="e">
        <f t="shared" si="13"/>
        <v>#DIV/0!</v>
      </c>
      <c r="O80" s="227"/>
      <c r="P80" s="234" t="e">
        <f t="shared" si="14"/>
        <v>#DIV/0!</v>
      </c>
      <c r="U80" s="242"/>
      <c r="V80" s="227"/>
      <c r="W80" s="234" t="e">
        <f t="shared" si="15"/>
        <v>#DIV/0!</v>
      </c>
      <c r="X80" s="227"/>
      <c r="Y80" s="234" t="e">
        <f t="shared" si="16"/>
        <v>#DIV/0!</v>
      </c>
    </row>
    <row r="81" spans="3:25" ht="15" thickBot="1" x14ac:dyDescent="0.35">
      <c r="C81" s="242"/>
      <c r="D81" s="227"/>
      <c r="E81" s="234" t="e">
        <f t="shared" si="12"/>
        <v>#DIV/0!</v>
      </c>
      <c r="F81" s="227"/>
      <c r="G81" s="234" t="e">
        <f t="shared" si="12"/>
        <v>#DIV/0!</v>
      </c>
      <c r="L81" s="242"/>
      <c r="M81" s="227"/>
      <c r="N81" s="234" t="e">
        <f t="shared" si="13"/>
        <v>#DIV/0!</v>
      </c>
      <c r="O81" s="227"/>
      <c r="P81" s="234" t="e">
        <f t="shared" si="14"/>
        <v>#DIV/0!</v>
      </c>
      <c r="U81" s="242"/>
      <c r="V81" s="227"/>
      <c r="W81" s="234" t="e">
        <f t="shared" si="15"/>
        <v>#DIV/0!</v>
      </c>
      <c r="X81" s="227"/>
      <c r="Y81" s="234" t="e">
        <f t="shared" si="16"/>
        <v>#DIV/0!</v>
      </c>
    </row>
    <row r="82" spans="3:25" ht="15" thickBot="1" x14ac:dyDescent="0.35">
      <c r="C82" s="242"/>
      <c r="D82" s="227"/>
      <c r="E82" s="234" t="e">
        <f t="shared" si="12"/>
        <v>#DIV/0!</v>
      </c>
      <c r="F82" s="227"/>
      <c r="G82" s="234" t="e">
        <f t="shared" si="12"/>
        <v>#DIV/0!</v>
      </c>
      <c r="L82" s="242"/>
      <c r="M82" s="227"/>
      <c r="N82" s="234" t="e">
        <f t="shared" si="13"/>
        <v>#DIV/0!</v>
      </c>
      <c r="O82" s="227"/>
      <c r="P82" s="234" t="e">
        <f t="shared" si="14"/>
        <v>#DIV/0!</v>
      </c>
      <c r="U82" s="242"/>
      <c r="V82" s="227"/>
      <c r="W82" s="234" t="e">
        <f t="shared" si="15"/>
        <v>#DIV/0!</v>
      </c>
      <c r="X82" s="227"/>
      <c r="Y82" s="234" t="e">
        <f t="shared" si="16"/>
        <v>#DIV/0!</v>
      </c>
    </row>
    <row r="83" spans="3:25" ht="15" thickBot="1" x14ac:dyDescent="0.35">
      <c r="C83" s="242"/>
      <c r="D83" s="227"/>
      <c r="E83" s="234" t="e">
        <f t="shared" si="12"/>
        <v>#DIV/0!</v>
      </c>
      <c r="F83" s="227"/>
      <c r="G83" s="234" t="e">
        <f t="shared" si="12"/>
        <v>#DIV/0!</v>
      </c>
      <c r="L83" s="242"/>
      <c r="M83" s="227"/>
      <c r="N83" s="234" t="e">
        <f t="shared" si="13"/>
        <v>#DIV/0!</v>
      </c>
      <c r="O83" s="227"/>
      <c r="P83" s="234" t="e">
        <f t="shared" si="14"/>
        <v>#DIV/0!</v>
      </c>
      <c r="U83" s="242"/>
      <c r="V83" s="227"/>
      <c r="W83" s="234" t="e">
        <f t="shared" si="15"/>
        <v>#DIV/0!</v>
      </c>
      <c r="X83" s="227"/>
      <c r="Y83" s="234" t="e">
        <f t="shared" si="16"/>
        <v>#DIV/0!</v>
      </c>
    </row>
    <row r="84" spans="3:25" ht="15" thickBot="1" x14ac:dyDescent="0.35">
      <c r="C84" s="242"/>
      <c r="D84" s="227"/>
      <c r="E84" s="234" t="e">
        <f t="shared" si="12"/>
        <v>#DIV/0!</v>
      </c>
      <c r="F84" s="227"/>
      <c r="G84" s="234" t="e">
        <f t="shared" si="12"/>
        <v>#DIV/0!</v>
      </c>
      <c r="L84" s="242"/>
      <c r="M84" s="227"/>
      <c r="N84" s="234" t="e">
        <f t="shared" si="13"/>
        <v>#DIV/0!</v>
      </c>
      <c r="O84" s="227"/>
      <c r="P84" s="234" t="e">
        <f t="shared" si="14"/>
        <v>#DIV/0!</v>
      </c>
      <c r="U84" s="242"/>
      <c r="V84" s="227"/>
      <c r="W84" s="234" t="e">
        <f t="shared" si="15"/>
        <v>#DIV/0!</v>
      </c>
      <c r="X84" s="227"/>
      <c r="Y84" s="234" t="e">
        <f t="shared" si="16"/>
        <v>#DIV/0!</v>
      </c>
    </row>
    <row r="85" spans="3:25" ht="15" thickBot="1" x14ac:dyDescent="0.35">
      <c r="C85" s="242"/>
      <c r="D85" s="227"/>
      <c r="E85" s="234" t="e">
        <f t="shared" si="12"/>
        <v>#DIV/0!</v>
      </c>
      <c r="F85" s="227"/>
      <c r="G85" s="234" t="e">
        <f t="shared" si="12"/>
        <v>#DIV/0!</v>
      </c>
      <c r="L85" s="242"/>
      <c r="M85" s="227"/>
      <c r="N85" s="234" t="e">
        <f t="shared" si="13"/>
        <v>#DIV/0!</v>
      </c>
      <c r="O85" s="227"/>
      <c r="P85" s="234" t="e">
        <f t="shared" si="14"/>
        <v>#DIV/0!</v>
      </c>
      <c r="U85" s="242"/>
      <c r="V85" s="227"/>
      <c r="W85" s="234" t="e">
        <f t="shared" si="15"/>
        <v>#DIV/0!</v>
      </c>
      <c r="X85" s="227"/>
      <c r="Y85" s="234" t="e">
        <f t="shared" si="16"/>
        <v>#DIV/0!</v>
      </c>
    </row>
    <row r="86" spans="3:25" ht="15" thickBot="1" x14ac:dyDescent="0.35">
      <c r="C86" s="242"/>
      <c r="D86" s="227"/>
      <c r="E86" s="234" t="e">
        <f t="shared" si="12"/>
        <v>#DIV/0!</v>
      </c>
      <c r="F86" s="227"/>
      <c r="G86" s="234" t="e">
        <f t="shared" si="12"/>
        <v>#DIV/0!</v>
      </c>
      <c r="L86" s="242"/>
      <c r="M86" s="227"/>
      <c r="N86" s="234" t="e">
        <f t="shared" si="13"/>
        <v>#DIV/0!</v>
      </c>
      <c r="O86" s="227"/>
      <c r="P86" s="234" t="e">
        <f t="shared" si="14"/>
        <v>#DIV/0!</v>
      </c>
      <c r="U86" s="242"/>
      <c r="V86" s="227"/>
      <c r="W86" s="234" t="e">
        <f t="shared" si="15"/>
        <v>#DIV/0!</v>
      </c>
      <c r="X86" s="227"/>
      <c r="Y86" s="234" t="e">
        <f t="shared" si="16"/>
        <v>#DIV/0!</v>
      </c>
    </row>
    <row r="87" spans="3:25" ht="15" thickBot="1" x14ac:dyDescent="0.35">
      <c r="C87" s="242"/>
      <c r="D87" s="227"/>
      <c r="E87" s="234" t="e">
        <f t="shared" si="12"/>
        <v>#DIV/0!</v>
      </c>
      <c r="F87" s="227"/>
      <c r="G87" s="234" t="e">
        <f t="shared" si="12"/>
        <v>#DIV/0!</v>
      </c>
      <c r="L87" s="242"/>
      <c r="M87" s="227"/>
      <c r="N87" s="234" t="e">
        <f t="shared" si="13"/>
        <v>#DIV/0!</v>
      </c>
      <c r="O87" s="227"/>
      <c r="P87" s="234" t="e">
        <f t="shared" si="14"/>
        <v>#DIV/0!</v>
      </c>
      <c r="U87" s="242"/>
      <c r="V87" s="227"/>
      <c r="W87" s="234" t="e">
        <f t="shared" si="15"/>
        <v>#DIV/0!</v>
      </c>
      <c r="X87" s="227"/>
      <c r="Y87" s="234" t="e">
        <f t="shared" si="16"/>
        <v>#DIV/0!</v>
      </c>
    </row>
    <row r="88" spans="3:25" ht="15" thickBot="1" x14ac:dyDescent="0.35">
      <c r="C88" s="242"/>
      <c r="D88" s="227"/>
      <c r="E88" s="234" t="e">
        <f t="shared" si="12"/>
        <v>#DIV/0!</v>
      </c>
      <c r="F88" s="227"/>
      <c r="G88" s="234" t="e">
        <f t="shared" si="12"/>
        <v>#DIV/0!</v>
      </c>
      <c r="L88" s="242"/>
      <c r="M88" s="227"/>
      <c r="N88" s="234" t="e">
        <f t="shared" si="13"/>
        <v>#DIV/0!</v>
      </c>
      <c r="O88" s="227"/>
      <c r="P88" s="234" t="e">
        <f t="shared" si="14"/>
        <v>#DIV/0!</v>
      </c>
      <c r="U88" s="242"/>
      <c r="V88" s="227"/>
      <c r="W88" s="234" t="e">
        <f t="shared" si="15"/>
        <v>#DIV/0!</v>
      </c>
      <c r="X88" s="227"/>
      <c r="Y88" s="234" t="e">
        <f t="shared" si="16"/>
        <v>#DIV/0!</v>
      </c>
    </row>
    <row r="89" spans="3:25" ht="15" thickBot="1" x14ac:dyDescent="0.35">
      <c r="C89" s="242"/>
      <c r="D89" s="227"/>
      <c r="E89" s="234" t="e">
        <f t="shared" si="12"/>
        <v>#DIV/0!</v>
      </c>
      <c r="F89" s="227"/>
      <c r="G89" s="234" t="e">
        <f t="shared" si="12"/>
        <v>#DIV/0!</v>
      </c>
      <c r="L89" s="242"/>
      <c r="M89" s="227"/>
      <c r="N89" s="234" t="e">
        <f t="shared" si="13"/>
        <v>#DIV/0!</v>
      </c>
      <c r="O89" s="227"/>
      <c r="P89" s="234" t="e">
        <f t="shared" si="14"/>
        <v>#DIV/0!</v>
      </c>
      <c r="U89" s="242"/>
      <c r="V89" s="227"/>
      <c r="W89" s="234" t="e">
        <f t="shared" si="15"/>
        <v>#DIV/0!</v>
      </c>
      <c r="X89" s="227"/>
      <c r="Y89" s="234" t="e">
        <f t="shared" si="16"/>
        <v>#DIV/0!</v>
      </c>
    </row>
    <row r="90" spans="3:25" ht="15" thickBot="1" x14ac:dyDescent="0.35">
      <c r="C90" s="242"/>
      <c r="D90" s="227"/>
      <c r="E90" s="234" t="e">
        <f t="shared" si="12"/>
        <v>#DIV/0!</v>
      </c>
      <c r="F90" s="227"/>
      <c r="G90" s="234" t="e">
        <f t="shared" si="12"/>
        <v>#DIV/0!</v>
      </c>
      <c r="L90" s="242"/>
      <c r="M90" s="227"/>
      <c r="N90" s="234" t="e">
        <f t="shared" si="13"/>
        <v>#DIV/0!</v>
      </c>
      <c r="O90" s="227"/>
      <c r="P90" s="234" t="e">
        <f t="shared" si="14"/>
        <v>#DIV/0!</v>
      </c>
      <c r="U90" s="242"/>
      <c r="V90" s="227"/>
      <c r="W90" s="234" t="e">
        <f t="shared" si="15"/>
        <v>#DIV/0!</v>
      </c>
      <c r="X90" s="227"/>
      <c r="Y90" s="234" t="e">
        <f t="shared" si="16"/>
        <v>#DIV/0!</v>
      </c>
    </row>
    <row r="91" spans="3:25" ht="15" thickBot="1" x14ac:dyDescent="0.35">
      <c r="C91" s="242"/>
      <c r="D91" s="227"/>
      <c r="E91" s="234" t="e">
        <f t="shared" si="12"/>
        <v>#DIV/0!</v>
      </c>
      <c r="F91" s="227"/>
      <c r="G91" s="234" t="e">
        <f t="shared" si="12"/>
        <v>#DIV/0!</v>
      </c>
      <c r="L91" s="242"/>
      <c r="M91" s="227"/>
      <c r="N91" s="234" t="e">
        <f t="shared" si="13"/>
        <v>#DIV/0!</v>
      </c>
      <c r="O91" s="227"/>
      <c r="P91" s="234" t="e">
        <f t="shared" si="14"/>
        <v>#DIV/0!</v>
      </c>
      <c r="U91" s="242"/>
      <c r="V91" s="227"/>
      <c r="W91" s="234" t="e">
        <f t="shared" si="15"/>
        <v>#DIV/0!</v>
      </c>
      <c r="X91" s="227"/>
      <c r="Y91" s="234" t="e">
        <f t="shared" si="16"/>
        <v>#DIV/0!</v>
      </c>
    </row>
    <row r="92" spans="3:25" ht="15" thickBot="1" x14ac:dyDescent="0.35">
      <c r="C92" s="242"/>
      <c r="D92" s="227"/>
      <c r="E92" s="234" t="e">
        <f t="shared" si="12"/>
        <v>#DIV/0!</v>
      </c>
      <c r="F92" s="227"/>
      <c r="G92" s="234" t="e">
        <f t="shared" si="12"/>
        <v>#DIV/0!</v>
      </c>
      <c r="L92" s="242"/>
      <c r="M92" s="227"/>
      <c r="N92" s="234" t="e">
        <f t="shared" si="13"/>
        <v>#DIV/0!</v>
      </c>
      <c r="O92" s="227"/>
      <c r="P92" s="234" t="e">
        <f t="shared" si="14"/>
        <v>#DIV/0!</v>
      </c>
      <c r="U92" s="242"/>
      <c r="V92" s="227"/>
      <c r="W92" s="234" t="e">
        <f t="shared" si="15"/>
        <v>#DIV/0!</v>
      </c>
      <c r="X92" s="227"/>
      <c r="Y92" s="234" t="e">
        <f t="shared" si="16"/>
        <v>#DIV/0!</v>
      </c>
    </row>
    <row r="93" spans="3:25" ht="15" thickBot="1" x14ac:dyDescent="0.35">
      <c r="C93" s="242"/>
      <c r="D93" s="227"/>
      <c r="E93" s="234" t="e">
        <f t="shared" si="12"/>
        <v>#DIV/0!</v>
      </c>
      <c r="F93" s="227"/>
      <c r="G93" s="234" t="e">
        <f t="shared" si="12"/>
        <v>#DIV/0!</v>
      </c>
      <c r="L93" s="242"/>
      <c r="M93" s="227"/>
      <c r="N93" s="234" t="e">
        <f t="shared" si="13"/>
        <v>#DIV/0!</v>
      </c>
      <c r="O93" s="227"/>
      <c r="P93" s="234" t="e">
        <f t="shared" si="14"/>
        <v>#DIV/0!</v>
      </c>
      <c r="U93" s="242"/>
      <c r="V93" s="227"/>
      <c r="W93" s="234" t="e">
        <f t="shared" si="15"/>
        <v>#DIV/0!</v>
      </c>
      <c r="X93" s="227"/>
      <c r="Y93" s="234" t="e">
        <f t="shared" si="16"/>
        <v>#DIV/0!</v>
      </c>
    </row>
    <row r="94" spans="3:25" ht="15" thickBot="1" x14ac:dyDescent="0.35">
      <c r="C94" s="242"/>
      <c r="D94" s="227"/>
      <c r="E94" s="234" t="e">
        <f t="shared" si="12"/>
        <v>#DIV/0!</v>
      </c>
      <c r="F94" s="227"/>
      <c r="G94" s="234" t="e">
        <f t="shared" si="12"/>
        <v>#DIV/0!</v>
      </c>
      <c r="L94" s="242"/>
      <c r="M94" s="227"/>
      <c r="N94" s="234" t="e">
        <f t="shared" si="13"/>
        <v>#DIV/0!</v>
      </c>
      <c r="O94" s="227"/>
      <c r="P94" s="234" t="e">
        <f t="shared" si="14"/>
        <v>#DIV/0!</v>
      </c>
      <c r="U94" s="242"/>
      <c r="V94" s="227"/>
      <c r="W94" s="234" t="e">
        <f t="shared" si="15"/>
        <v>#DIV/0!</v>
      </c>
      <c r="X94" s="227"/>
      <c r="Y94" s="234" t="e">
        <f t="shared" si="16"/>
        <v>#DIV/0!</v>
      </c>
    </row>
    <row r="95" spans="3:25" ht="15" thickBot="1" x14ac:dyDescent="0.35">
      <c r="C95" s="242"/>
      <c r="D95" s="227"/>
      <c r="E95" s="234" t="e">
        <f t="shared" si="12"/>
        <v>#DIV/0!</v>
      </c>
      <c r="F95" s="227"/>
      <c r="G95" s="234" t="e">
        <f t="shared" si="12"/>
        <v>#DIV/0!</v>
      </c>
      <c r="L95" s="242"/>
      <c r="M95" s="227"/>
      <c r="N95" s="234" t="e">
        <f t="shared" si="13"/>
        <v>#DIV/0!</v>
      </c>
      <c r="O95" s="227"/>
      <c r="P95" s="234" t="e">
        <f t="shared" si="14"/>
        <v>#DIV/0!</v>
      </c>
      <c r="U95" s="242"/>
      <c r="V95" s="227"/>
      <c r="W95" s="234" t="e">
        <f t="shared" si="15"/>
        <v>#DIV/0!</v>
      </c>
      <c r="X95" s="227"/>
      <c r="Y95" s="234" t="e">
        <f t="shared" si="16"/>
        <v>#DIV/0!</v>
      </c>
    </row>
    <row r="96" spans="3:25" ht="15" thickBot="1" x14ac:dyDescent="0.35">
      <c r="C96" s="242"/>
      <c r="D96" s="227"/>
      <c r="E96" s="234" t="e">
        <f t="shared" si="12"/>
        <v>#DIV/0!</v>
      </c>
      <c r="F96" s="227"/>
      <c r="G96" s="234" t="e">
        <f t="shared" si="12"/>
        <v>#DIV/0!</v>
      </c>
      <c r="L96" s="242"/>
      <c r="M96" s="227"/>
      <c r="N96" s="234" t="e">
        <f t="shared" si="13"/>
        <v>#DIV/0!</v>
      </c>
      <c r="O96" s="227"/>
      <c r="P96" s="234" t="e">
        <f t="shared" si="14"/>
        <v>#DIV/0!</v>
      </c>
      <c r="U96" s="242"/>
      <c r="V96" s="227"/>
      <c r="W96" s="234" t="e">
        <f t="shared" si="15"/>
        <v>#DIV/0!</v>
      </c>
      <c r="X96" s="227"/>
      <c r="Y96" s="234" t="e">
        <f t="shared" si="16"/>
        <v>#DIV/0!</v>
      </c>
    </row>
    <row r="97" spans="2:25" ht="15" thickBot="1" x14ac:dyDescent="0.35">
      <c r="C97" s="242"/>
      <c r="D97" s="227"/>
      <c r="E97" s="234" t="e">
        <f t="shared" si="12"/>
        <v>#DIV/0!</v>
      </c>
      <c r="F97" s="227"/>
      <c r="G97" s="234" t="e">
        <f t="shared" si="12"/>
        <v>#DIV/0!</v>
      </c>
      <c r="L97" s="242"/>
      <c r="M97" s="227"/>
      <c r="N97" s="234" t="e">
        <f t="shared" si="13"/>
        <v>#DIV/0!</v>
      </c>
      <c r="O97" s="227"/>
      <c r="P97" s="234" t="e">
        <f t="shared" si="14"/>
        <v>#DIV/0!</v>
      </c>
      <c r="U97" s="242"/>
      <c r="V97" s="227"/>
      <c r="W97" s="234" t="e">
        <f t="shared" si="15"/>
        <v>#DIV/0!</v>
      </c>
      <c r="X97" s="227"/>
      <c r="Y97" s="234" t="e">
        <f t="shared" si="16"/>
        <v>#DIV/0!</v>
      </c>
    </row>
    <row r="98" spans="2:25" ht="15" thickBot="1" x14ac:dyDescent="0.35">
      <c r="C98" s="242"/>
      <c r="D98" s="227"/>
      <c r="E98" s="234" t="e">
        <f t="shared" si="12"/>
        <v>#DIV/0!</v>
      </c>
      <c r="F98" s="227"/>
      <c r="G98" s="234" t="e">
        <f t="shared" si="12"/>
        <v>#DIV/0!</v>
      </c>
      <c r="L98" s="242"/>
      <c r="M98" s="227"/>
      <c r="N98" s="234" t="e">
        <f t="shared" si="13"/>
        <v>#DIV/0!</v>
      </c>
      <c r="O98" s="227"/>
      <c r="P98" s="234" t="e">
        <f t="shared" si="14"/>
        <v>#DIV/0!</v>
      </c>
      <c r="U98" s="242"/>
      <c r="V98" s="227"/>
      <c r="W98" s="234" t="e">
        <f t="shared" si="15"/>
        <v>#DIV/0!</v>
      </c>
      <c r="X98" s="227"/>
      <c r="Y98" s="234" t="e">
        <f t="shared" si="16"/>
        <v>#DIV/0!</v>
      </c>
    </row>
    <row r="99" spans="2:25" ht="15" thickBot="1" x14ac:dyDescent="0.35">
      <c r="C99" s="243"/>
      <c r="D99" s="244"/>
      <c r="E99" s="234" t="e">
        <f t="shared" si="12"/>
        <v>#DIV/0!</v>
      </c>
      <c r="F99" s="244"/>
      <c r="G99" s="234" t="e">
        <f t="shared" si="12"/>
        <v>#DIV/0!</v>
      </c>
      <c r="L99" s="243"/>
      <c r="M99" s="244"/>
      <c r="N99" s="234" t="e">
        <f t="shared" si="13"/>
        <v>#DIV/0!</v>
      </c>
      <c r="O99" s="244"/>
      <c r="P99" s="234" t="e">
        <f t="shared" si="14"/>
        <v>#DIV/0!</v>
      </c>
      <c r="U99" s="243"/>
      <c r="V99" s="244"/>
      <c r="W99" s="234" t="e">
        <f t="shared" si="15"/>
        <v>#DIV/0!</v>
      </c>
      <c r="X99" s="244"/>
      <c r="Y99" s="234" t="e">
        <f t="shared" si="16"/>
        <v>#DIV/0!</v>
      </c>
    </row>
    <row r="100" spans="2:25" ht="15" thickBot="1" x14ac:dyDescent="0.35">
      <c r="B100" s="1"/>
      <c r="C100" s="235" t="s">
        <v>201</v>
      </c>
      <c r="D100" s="235">
        <f>SUM(D60:D99)</f>
        <v>0</v>
      </c>
      <c r="E100" s="237" t="e">
        <f t="shared" si="12"/>
        <v>#DIV/0!</v>
      </c>
      <c r="F100" s="235">
        <f t="shared" ref="F100" si="17">SUM(F60:F99)</f>
        <v>0</v>
      </c>
      <c r="G100" s="237" t="e">
        <f t="shared" si="12"/>
        <v>#DIV/0!</v>
      </c>
      <c r="H100" s="8"/>
      <c r="L100" s="235" t="s">
        <v>201</v>
      </c>
      <c r="M100" s="235">
        <f>SUM(M60:M99)</f>
        <v>0</v>
      </c>
      <c r="N100" s="237" t="e">
        <f t="shared" si="13"/>
        <v>#DIV/0!</v>
      </c>
      <c r="O100" s="235">
        <f t="shared" ref="O100" si="18">SUM(O60:O99)</f>
        <v>0</v>
      </c>
      <c r="P100" s="237" t="e">
        <f t="shared" si="14"/>
        <v>#DIV/0!</v>
      </c>
      <c r="U100" s="235" t="s">
        <v>201</v>
      </c>
      <c r="V100" s="235">
        <f>SUM(V60:V99)</f>
        <v>0</v>
      </c>
      <c r="W100" s="237" t="e">
        <f t="shared" si="15"/>
        <v>#DIV/0!</v>
      </c>
      <c r="X100" s="235">
        <f t="shared" ref="X100" si="19">SUM(X60:X99)</f>
        <v>0</v>
      </c>
      <c r="Y100" s="237" t="e">
        <f t="shared" si="16"/>
        <v>#DIV/0!</v>
      </c>
    </row>
    <row r="101" spans="2:25" x14ac:dyDescent="0.3">
      <c r="C101" s="55"/>
      <c r="D101" s="55"/>
      <c r="E101" s="55"/>
      <c r="F101" s="55"/>
      <c r="G101" s="55"/>
    </row>
  </sheetData>
  <mergeCells count="107">
    <mergeCell ref="B8:B9"/>
    <mergeCell ref="C8:E8"/>
    <mergeCell ref="G8:G9"/>
    <mergeCell ref="B2:I2"/>
    <mergeCell ref="K2:R2"/>
    <mergeCell ref="T2:AA2"/>
    <mergeCell ref="B3:I3"/>
    <mergeCell ref="K3:R3"/>
    <mergeCell ref="T3:AA3"/>
    <mergeCell ref="B6:B7"/>
    <mergeCell ref="C6:E6"/>
    <mergeCell ref="G6:G7"/>
    <mergeCell ref="H6:H7"/>
    <mergeCell ref="B4:I4"/>
    <mergeCell ref="K4:R4"/>
    <mergeCell ref="T4:AA4"/>
    <mergeCell ref="C5:F5"/>
    <mergeCell ref="L5:O5"/>
    <mergeCell ref="U5:X5"/>
    <mergeCell ref="L6:N6"/>
    <mergeCell ref="P6:P7"/>
    <mergeCell ref="Q6:Q7"/>
    <mergeCell ref="R6:R9"/>
    <mergeCell ref="T6:T7"/>
    <mergeCell ref="C9:E9"/>
    <mergeCell ref="L9:N9"/>
    <mergeCell ref="U9:W9"/>
    <mergeCell ref="I6:I9"/>
    <mergeCell ref="K6:K7"/>
    <mergeCell ref="Y6:Y7"/>
    <mergeCell ref="Z6:Z7"/>
    <mergeCell ref="C7:E7"/>
    <mergeCell ref="L7:N7"/>
    <mergeCell ref="U7:W7"/>
    <mergeCell ref="U6:W6"/>
    <mergeCell ref="L8:N8"/>
    <mergeCell ref="P8:P9"/>
    <mergeCell ref="H8:H9"/>
    <mergeCell ref="K8:K9"/>
    <mergeCell ref="Q8:Q9"/>
    <mergeCell ref="T8:T9"/>
    <mergeCell ref="B12:I12"/>
    <mergeCell ref="K12:R12"/>
    <mergeCell ref="T12:AA12"/>
    <mergeCell ref="B13:I13"/>
    <mergeCell ref="K13:R13"/>
    <mergeCell ref="T13:AA13"/>
    <mergeCell ref="U8:W8"/>
    <mergeCell ref="Y8:Y9"/>
    <mergeCell ref="C39:I39"/>
    <mergeCell ref="L39:R39"/>
    <mergeCell ref="U39:AA39"/>
    <mergeCell ref="C22:I22"/>
    <mergeCell ref="L22:R22"/>
    <mergeCell ref="U22:AA22"/>
    <mergeCell ref="C23:I23"/>
    <mergeCell ref="L23:R23"/>
    <mergeCell ref="U23:AA23"/>
    <mergeCell ref="B14:I14"/>
    <mergeCell ref="K14:R14"/>
    <mergeCell ref="T14:Y14"/>
    <mergeCell ref="C21:I21"/>
    <mergeCell ref="L21:R21"/>
    <mergeCell ref="U21:AA21"/>
    <mergeCell ref="Z8:Z9"/>
    <mergeCell ref="C40:I40"/>
    <mergeCell ref="L40:R40"/>
    <mergeCell ref="U40:AA40"/>
    <mergeCell ref="U24:U25"/>
    <mergeCell ref="V24:X24"/>
    <mergeCell ref="Y24:AA24"/>
    <mergeCell ref="C38:I38"/>
    <mergeCell ref="L38:R38"/>
    <mergeCell ref="U38:AA38"/>
    <mergeCell ref="C24:C25"/>
    <mergeCell ref="D24:F24"/>
    <mergeCell ref="G24:I24"/>
    <mergeCell ref="L24:L25"/>
    <mergeCell ref="M24:O24"/>
    <mergeCell ref="P24:R24"/>
    <mergeCell ref="C56:G56"/>
    <mergeCell ref="L56:P56"/>
    <mergeCell ref="U56:Y56"/>
    <mergeCell ref="C57:G57"/>
    <mergeCell ref="L57:P57"/>
    <mergeCell ref="U57:Y57"/>
    <mergeCell ref="U41:U42"/>
    <mergeCell ref="V41:X41"/>
    <mergeCell ref="Y41:AA41"/>
    <mergeCell ref="C55:G55"/>
    <mergeCell ref="L55:P55"/>
    <mergeCell ref="U55:Y55"/>
    <mergeCell ref="C41:C42"/>
    <mergeCell ref="D41:F41"/>
    <mergeCell ref="G41:I41"/>
    <mergeCell ref="L41:L42"/>
    <mergeCell ref="M41:O41"/>
    <mergeCell ref="P41:R41"/>
    <mergeCell ref="U58:U59"/>
    <mergeCell ref="V58:W58"/>
    <mergeCell ref="X58:Y58"/>
    <mergeCell ref="C58:C59"/>
    <mergeCell ref="D58:E58"/>
    <mergeCell ref="F58:G58"/>
    <mergeCell ref="L58:L59"/>
    <mergeCell ref="M58:N58"/>
    <mergeCell ref="O58:P58"/>
  </mergeCells>
  <printOptions horizontalCentered="1"/>
  <pageMargins left="0.70866141732283472" right="0.70866141732283472" top="0.74803149606299213" bottom="0.74803149606299213" header="0.31496062992125984" footer="0.31496062992125984"/>
  <pageSetup scale="47" fitToWidth="5" orientation="portrait" r:id="rId1"/>
  <colBreaks count="1" manualBreakCount="1">
    <brk id="9" max="102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9AAB-44F8-4CC1-9FC7-F7753751F5A3}">
  <sheetPr codeName="Hoja24"/>
  <dimension ref="A1:AG150"/>
  <sheetViews>
    <sheetView showWhiteSpace="0" zoomScale="70" zoomScaleNormal="70" zoomScaleSheetLayoutView="40" zoomScalePageLayoutView="50" workbookViewId="0">
      <selection activeCell="C15" sqref="C11:K17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7" width="11" style="5" customWidth="1"/>
    <col min="8" max="8" width="15.33203125" style="5" customWidth="1"/>
    <col min="9" max="9" width="11" style="5" customWidth="1"/>
    <col min="10" max="10" width="14.6640625" style="5" customWidth="1"/>
    <col min="11" max="11" width="11" style="5" customWidth="1"/>
    <col min="12" max="12" width="2.5546875" style="5" customWidth="1"/>
    <col min="13" max="13" width="5.44140625" style="5" customWidth="1"/>
    <col min="14" max="14" width="18.5546875" style="5" customWidth="1"/>
    <col min="15" max="18" width="11" style="5" customWidth="1"/>
    <col min="19" max="19" width="15.33203125" style="5" customWidth="1"/>
    <col min="20" max="20" width="11" style="5" customWidth="1"/>
    <col min="21" max="21" width="14.6640625" style="5" customWidth="1"/>
    <col min="22" max="22" width="11" style="5" customWidth="1"/>
    <col min="23" max="23" width="2.6640625" style="5" customWidth="1"/>
    <col min="24" max="24" width="5.44140625" style="5" customWidth="1"/>
    <col min="25" max="25" width="18.5546875" style="5" customWidth="1"/>
    <col min="26" max="29" width="11" style="5" customWidth="1"/>
    <col min="30" max="30" width="15.33203125" style="5" customWidth="1"/>
    <col min="31" max="31" width="11" style="5" customWidth="1"/>
    <col min="32" max="32" width="14.6640625" style="5" customWidth="1"/>
    <col min="33" max="33" width="11" style="5" customWidth="1"/>
    <col min="34" max="34" width="2.33203125" style="5" customWidth="1"/>
    <col min="35" max="16384" width="11.44140625" style="5"/>
  </cols>
  <sheetData>
    <row r="1" spans="1:33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M1" s="2"/>
      <c r="N1" s="3"/>
      <c r="O1" s="3"/>
      <c r="P1" s="3"/>
      <c r="Q1" s="3"/>
      <c r="R1" s="3"/>
      <c r="S1" s="3"/>
      <c r="T1" s="3"/>
      <c r="V1" s="2"/>
      <c r="X1" s="2"/>
      <c r="Y1" s="3"/>
      <c r="Z1" s="3"/>
      <c r="AA1" s="3"/>
      <c r="AB1" s="3"/>
      <c r="AC1" s="3"/>
      <c r="AD1" s="3"/>
      <c r="AE1" s="3"/>
      <c r="AG1" s="2"/>
    </row>
    <row r="2" spans="1:33" x14ac:dyDescent="0.3">
      <c r="B2" s="468" t="s">
        <v>210</v>
      </c>
      <c r="C2" s="469"/>
      <c r="D2" s="469"/>
      <c r="E2" s="469"/>
      <c r="F2" s="469"/>
      <c r="G2" s="469"/>
      <c r="H2" s="469"/>
      <c r="I2" s="469"/>
      <c r="J2" s="469"/>
      <c r="K2" s="553"/>
      <c r="M2" s="468" t="s">
        <v>210</v>
      </c>
      <c r="N2" s="469"/>
      <c r="O2" s="469"/>
      <c r="P2" s="469"/>
      <c r="Q2" s="469"/>
      <c r="R2" s="469"/>
      <c r="S2" s="469"/>
      <c r="T2" s="469"/>
      <c r="U2" s="469"/>
      <c r="V2" s="553"/>
      <c r="X2" s="468" t="s">
        <v>210</v>
      </c>
      <c r="Y2" s="469"/>
      <c r="Z2" s="469"/>
      <c r="AA2" s="469"/>
      <c r="AB2" s="469"/>
      <c r="AC2" s="469"/>
      <c r="AD2" s="469"/>
      <c r="AE2" s="469"/>
      <c r="AF2" s="469"/>
      <c r="AG2" s="553"/>
    </row>
    <row r="3" spans="1:33" s="6" customFormat="1" x14ac:dyDescent="0.3">
      <c r="B3" s="544" t="s">
        <v>32</v>
      </c>
      <c r="C3" s="551"/>
      <c r="D3" s="551"/>
      <c r="E3" s="551"/>
      <c r="F3" s="551"/>
      <c r="G3" s="551"/>
      <c r="H3" s="551"/>
      <c r="I3" s="551"/>
      <c r="J3" s="551"/>
      <c r="K3" s="559"/>
      <c r="M3" s="544" t="s">
        <v>32</v>
      </c>
      <c r="N3" s="551"/>
      <c r="O3" s="551"/>
      <c r="P3" s="551"/>
      <c r="Q3" s="551"/>
      <c r="R3" s="551"/>
      <c r="S3" s="551"/>
      <c r="T3" s="551"/>
      <c r="U3" s="551"/>
      <c r="V3" s="559"/>
      <c r="X3" s="544" t="s">
        <v>32</v>
      </c>
      <c r="Y3" s="551"/>
      <c r="Z3" s="551"/>
      <c r="AA3" s="551"/>
      <c r="AB3" s="551"/>
      <c r="AC3" s="551"/>
      <c r="AD3" s="551"/>
      <c r="AE3" s="551"/>
      <c r="AF3" s="551"/>
      <c r="AG3" s="559"/>
    </row>
    <row r="4" spans="1:33" s="7" customFormat="1" ht="15.75" customHeight="1" thickBot="1" x14ac:dyDescent="0.35">
      <c r="B4" s="451" t="s">
        <v>174</v>
      </c>
      <c r="C4" s="451"/>
      <c r="D4" s="451"/>
      <c r="E4" s="451"/>
      <c r="F4" s="451"/>
      <c r="G4" s="451"/>
      <c r="H4" s="451"/>
      <c r="I4" s="451"/>
      <c r="J4" s="451"/>
      <c r="K4" s="451"/>
      <c r="M4" s="451" t="s">
        <v>203</v>
      </c>
      <c r="N4" s="451"/>
      <c r="O4" s="451"/>
      <c r="P4" s="451"/>
      <c r="Q4" s="451"/>
      <c r="R4" s="451"/>
      <c r="S4" s="451"/>
      <c r="T4" s="451"/>
      <c r="U4" s="451"/>
      <c r="V4" s="451"/>
      <c r="X4" s="451" t="s">
        <v>56</v>
      </c>
      <c r="Y4" s="451"/>
      <c r="Z4" s="451"/>
      <c r="AA4" s="451"/>
      <c r="AB4" s="451"/>
      <c r="AC4" s="451"/>
      <c r="AD4" s="451"/>
      <c r="AE4" s="451"/>
      <c r="AF4" s="451"/>
      <c r="AG4" s="451"/>
    </row>
    <row r="5" spans="1:33" ht="15" customHeight="1" x14ac:dyDescent="0.3">
      <c r="A5" s="1"/>
      <c r="B5" s="474" t="s">
        <v>79</v>
      </c>
      <c r="C5" s="454" t="s">
        <v>80</v>
      </c>
      <c r="D5" s="476" t="s">
        <v>211</v>
      </c>
      <c r="E5" s="477"/>
      <c r="F5" s="477"/>
      <c r="G5" s="478"/>
      <c r="H5" s="476" t="s">
        <v>82</v>
      </c>
      <c r="I5" s="477"/>
      <c r="J5" s="477"/>
      <c r="K5" s="479"/>
      <c r="M5" s="474" t="s">
        <v>79</v>
      </c>
      <c r="N5" s="454" t="s">
        <v>80</v>
      </c>
      <c r="O5" s="476" t="s">
        <v>211</v>
      </c>
      <c r="P5" s="477"/>
      <c r="Q5" s="477"/>
      <c r="R5" s="478"/>
      <c r="S5" s="476" t="s">
        <v>82</v>
      </c>
      <c r="T5" s="477"/>
      <c r="U5" s="477"/>
      <c r="V5" s="479"/>
      <c r="X5" s="474" t="s">
        <v>79</v>
      </c>
      <c r="Y5" s="454" t="s">
        <v>80</v>
      </c>
      <c r="Z5" s="476" t="s">
        <v>211</v>
      </c>
      <c r="AA5" s="477"/>
      <c r="AB5" s="477"/>
      <c r="AC5" s="478"/>
      <c r="AD5" s="476" t="s">
        <v>82</v>
      </c>
      <c r="AE5" s="477"/>
      <c r="AF5" s="477"/>
      <c r="AG5" s="479"/>
    </row>
    <row r="6" spans="1:33" ht="62.25" customHeight="1" thickBot="1" x14ac:dyDescent="0.35">
      <c r="A6" s="1"/>
      <c r="B6" s="475"/>
      <c r="C6" s="455"/>
      <c r="D6" s="29">
        <v>2019</v>
      </c>
      <c r="E6" s="29">
        <v>2020</v>
      </c>
      <c r="F6" s="30" t="s">
        <v>59</v>
      </c>
      <c r="G6" s="29" t="s">
        <v>60</v>
      </c>
      <c r="H6" s="30">
        <v>2019</v>
      </c>
      <c r="I6" s="29">
        <v>2020</v>
      </c>
      <c r="J6" s="30" t="s">
        <v>59</v>
      </c>
      <c r="K6" s="31" t="s">
        <v>60</v>
      </c>
      <c r="M6" s="475"/>
      <c r="N6" s="455"/>
      <c r="O6" s="29">
        <v>2019</v>
      </c>
      <c r="P6" s="29">
        <v>2020</v>
      </c>
      <c r="Q6" s="30" t="s">
        <v>59</v>
      </c>
      <c r="R6" s="29" t="s">
        <v>60</v>
      </c>
      <c r="S6" s="30">
        <v>2019</v>
      </c>
      <c r="T6" s="29">
        <v>2020</v>
      </c>
      <c r="U6" s="30" t="s">
        <v>59</v>
      </c>
      <c r="V6" s="31" t="s">
        <v>60</v>
      </c>
      <c r="X6" s="475"/>
      <c r="Y6" s="455"/>
      <c r="Z6" s="29">
        <v>2019</v>
      </c>
      <c r="AA6" s="29">
        <v>2020</v>
      </c>
      <c r="AB6" s="30" t="s">
        <v>59</v>
      </c>
      <c r="AC6" s="29" t="s">
        <v>60</v>
      </c>
      <c r="AD6" s="30">
        <v>2019</v>
      </c>
      <c r="AE6" s="29">
        <v>2020</v>
      </c>
      <c r="AF6" s="30" t="s">
        <v>59</v>
      </c>
      <c r="AG6" s="31" t="s">
        <v>60</v>
      </c>
    </row>
    <row r="7" spans="1:33" ht="15" customHeight="1" x14ac:dyDescent="0.3">
      <c r="A7" s="1"/>
      <c r="B7" s="463" t="s">
        <v>83</v>
      </c>
      <c r="C7" s="32" t="s">
        <v>84</v>
      </c>
      <c r="D7" s="33"/>
      <c r="E7" s="33"/>
      <c r="F7" s="34" t="e">
        <f t="shared" ref="F7:F19" si="0">+E7/$E$20</f>
        <v>#DIV/0!</v>
      </c>
      <c r="G7" s="34" t="e">
        <f>+(E7-D7)/D7</f>
        <v>#DIV/0!</v>
      </c>
      <c r="H7" s="459">
        <f>+SUM(D7:D10)</f>
        <v>0</v>
      </c>
      <c r="I7" s="459">
        <f>+SUM(E7:E10)</f>
        <v>0</v>
      </c>
      <c r="J7" s="461" t="e">
        <f>+I7/I20</f>
        <v>#DIV/0!</v>
      </c>
      <c r="K7" s="461" t="e">
        <f>+(I7-H7)/H7</f>
        <v>#DIV/0!</v>
      </c>
      <c r="M7" s="463" t="s">
        <v>83</v>
      </c>
      <c r="N7" s="32" t="s">
        <v>84</v>
      </c>
      <c r="O7" s="33"/>
      <c r="P7" s="33"/>
      <c r="Q7" s="34" t="e">
        <f t="shared" ref="Q7:Q19" si="1">+P7/$E$20</f>
        <v>#DIV/0!</v>
      </c>
      <c r="R7" s="34" t="e">
        <f>+(P7-O7)/O7</f>
        <v>#DIV/0!</v>
      </c>
      <c r="S7" s="459">
        <f>+SUM(O7:O10)</f>
        <v>0</v>
      </c>
      <c r="T7" s="459">
        <f>+SUM(P7:P10)</f>
        <v>0</v>
      </c>
      <c r="U7" s="461" t="e">
        <f>+T7/T20</f>
        <v>#DIV/0!</v>
      </c>
      <c r="V7" s="461" t="e">
        <f>+(T7-S7)/S7</f>
        <v>#DIV/0!</v>
      </c>
      <c r="X7" s="463" t="s">
        <v>83</v>
      </c>
      <c r="Y7" s="32" t="s">
        <v>84</v>
      </c>
      <c r="Z7" s="33"/>
      <c r="AA7" s="33"/>
      <c r="AB7" s="34" t="e">
        <f t="shared" ref="AB7:AB19" si="2">+AA7/$E$20</f>
        <v>#DIV/0!</v>
      </c>
      <c r="AC7" s="34" t="e">
        <f>+(AA7-Z7)/Z7</f>
        <v>#DIV/0!</v>
      </c>
      <c r="AD7" s="459">
        <f>+SUM(Z7:Z10)</f>
        <v>0</v>
      </c>
      <c r="AE7" s="459">
        <f>+SUM(AA7:AA10)</f>
        <v>0</v>
      </c>
      <c r="AF7" s="461" t="e">
        <f>+AE7/AE20</f>
        <v>#DIV/0!</v>
      </c>
      <c r="AG7" s="461" t="e">
        <f>+(AE7-AD7)/AD7</f>
        <v>#DIV/0!</v>
      </c>
    </row>
    <row r="8" spans="1:33" s="41" customFormat="1" x14ac:dyDescent="0.3">
      <c r="A8" s="36"/>
      <c r="B8" s="464"/>
      <c r="C8" s="37" t="s">
        <v>85</v>
      </c>
      <c r="D8" s="38"/>
      <c r="E8" s="38"/>
      <c r="F8" s="39" t="e">
        <f t="shared" si="0"/>
        <v>#DIV/0!</v>
      </c>
      <c r="G8" s="39" t="e">
        <f t="shared" ref="G8:G19" si="3">+(E8-D8)/D8</f>
        <v>#DIV/0!</v>
      </c>
      <c r="H8" s="466"/>
      <c r="I8" s="466"/>
      <c r="J8" s="467"/>
      <c r="K8" s="467"/>
      <c r="M8" s="464"/>
      <c r="N8" s="37" t="s">
        <v>85</v>
      </c>
      <c r="O8" s="38"/>
      <c r="P8" s="38"/>
      <c r="Q8" s="39" t="e">
        <f t="shared" si="1"/>
        <v>#DIV/0!</v>
      </c>
      <c r="R8" s="39" t="e">
        <f t="shared" ref="R8:R19" si="4">+(P8-O8)/O8</f>
        <v>#DIV/0!</v>
      </c>
      <c r="S8" s="466"/>
      <c r="T8" s="466"/>
      <c r="U8" s="467"/>
      <c r="V8" s="467"/>
      <c r="X8" s="464"/>
      <c r="Y8" s="37" t="s">
        <v>85</v>
      </c>
      <c r="Z8" s="38"/>
      <c r="AA8" s="38"/>
      <c r="AB8" s="39" t="e">
        <f t="shared" si="2"/>
        <v>#DIV/0!</v>
      </c>
      <c r="AC8" s="39" t="e">
        <f t="shared" ref="AC8:AC19" si="5">+(AA8-Z8)/Z8</f>
        <v>#DIV/0!</v>
      </c>
      <c r="AD8" s="466"/>
      <c r="AE8" s="466"/>
      <c r="AF8" s="467"/>
      <c r="AG8" s="467"/>
    </row>
    <row r="9" spans="1:33" x14ac:dyDescent="0.3">
      <c r="A9" s="1"/>
      <c r="B9" s="464"/>
      <c r="C9" s="37" t="s">
        <v>86</v>
      </c>
      <c r="D9" s="42"/>
      <c r="E9" s="42"/>
      <c r="F9" s="43" t="e">
        <f t="shared" si="0"/>
        <v>#DIV/0!</v>
      </c>
      <c r="G9" s="43" t="e">
        <f t="shared" si="3"/>
        <v>#DIV/0!</v>
      </c>
      <c r="H9" s="466"/>
      <c r="I9" s="466"/>
      <c r="J9" s="467"/>
      <c r="K9" s="467"/>
      <c r="M9" s="464"/>
      <c r="N9" s="37" t="s">
        <v>86</v>
      </c>
      <c r="O9" s="42"/>
      <c r="P9" s="42"/>
      <c r="Q9" s="43" t="e">
        <f t="shared" si="1"/>
        <v>#DIV/0!</v>
      </c>
      <c r="R9" s="43" t="e">
        <f t="shared" si="4"/>
        <v>#DIV/0!</v>
      </c>
      <c r="S9" s="466"/>
      <c r="T9" s="466"/>
      <c r="U9" s="467"/>
      <c r="V9" s="467"/>
      <c r="X9" s="464"/>
      <c r="Y9" s="37" t="s">
        <v>86</v>
      </c>
      <c r="Z9" s="42"/>
      <c r="AA9" s="42"/>
      <c r="AB9" s="43" t="e">
        <f t="shared" si="2"/>
        <v>#DIV/0!</v>
      </c>
      <c r="AC9" s="43" t="e">
        <f t="shared" si="5"/>
        <v>#DIV/0!</v>
      </c>
      <c r="AD9" s="466"/>
      <c r="AE9" s="466"/>
      <c r="AF9" s="467"/>
      <c r="AG9" s="467"/>
    </row>
    <row r="10" spans="1:33" ht="15" thickBot="1" x14ac:dyDescent="0.35">
      <c r="A10" s="1"/>
      <c r="B10" s="465"/>
      <c r="C10" s="45" t="s">
        <v>87</v>
      </c>
      <c r="D10" s="46"/>
      <c r="E10" s="46"/>
      <c r="F10" s="47" t="e">
        <f t="shared" si="0"/>
        <v>#DIV/0!</v>
      </c>
      <c r="G10" s="47" t="e">
        <f t="shared" si="3"/>
        <v>#DIV/0!</v>
      </c>
      <c r="H10" s="460"/>
      <c r="I10" s="460"/>
      <c r="J10" s="462"/>
      <c r="K10" s="462"/>
      <c r="M10" s="465"/>
      <c r="N10" s="45" t="s">
        <v>87</v>
      </c>
      <c r="O10" s="46"/>
      <c r="P10" s="46"/>
      <c r="Q10" s="47" t="e">
        <f t="shared" si="1"/>
        <v>#DIV/0!</v>
      </c>
      <c r="R10" s="47" t="e">
        <f t="shared" si="4"/>
        <v>#DIV/0!</v>
      </c>
      <c r="S10" s="460"/>
      <c r="T10" s="460"/>
      <c r="U10" s="462"/>
      <c r="V10" s="462"/>
      <c r="X10" s="465"/>
      <c r="Y10" s="45" t="s">
        <v>87</v>
      </c>
      <c r="Z10" s="46"/>
      <c r="AA10" s="46"/>
      <c r="AB10" s="47" t="e">
        <f t="shared" si="2"/>
        <v>#DIV/0!</v>
      </c>
      <c r="AC10" s="47" t="e">
        <f t="shared" si="5"/>
        <v>#DIV/0!</v>
      </c>
      <c r="AD10" s="460"/>
      <c r="AE10" s="460"/>
      <c r="AF10" s="462"/>
      <c r="AG10" s="462"/>
    </row>
    <row r="11" spans="1:33" ht="15" customHeight="1" x14ac:dyDescent="0.3">
      <c r="A11" s="1"/>
      <c r="B11" s="463" t="s">
        <v>88</v>
      </c>
      <c r="C11" s="32" t="s">
        <v>89</v>
      </c>
      <c r="D11" s="33"/>
      <c r="E11" s="33"/>
      <c r="F11" s="34" t="e">
        <f t="shared" si="0"/>
        <v>#DIV/0!</v>
      </c>
      <c r="G11" s="34" t="e">
        <f t="shared" si="3"/>
        <v>#DIV/0!</v>
      </c>
      <c r="H11" s="459">
        <f>+SUM(D11:D17)</f>
        <v>0</v>
      </c>
      <c r="I11" s="459">
        <f>+SUM(E11:E17)</f>
        <v>0</v>
      </c>
      <c r="J11" s="461" t="e">
        <f>+I11/I20</f>
        <v>#DIV/0!</v>
      </c>
      <c r="K11" s="461" t="e">
        <f>+(I11-H11)/H11</f>
        <v>#DIV/0!</v>
      </c>
      <c r="M11" s="463" t="s">
        <v>88</v>
      </c>
      <c r="N11" s="32" t="s">
        <v>89</v>
      </c>
      <c r="O11" s="33"/>
      <c r="P11" s="33"/>
      <c r="Q11" s="34" t="e">
        <f t="shared" si="1"/>
        <v>#DIV/0!</v>
      </c>
      <c r="R11" s="34" t="e">
        <f t="shared" si="4"/>
        <v>#DIV/0!</v>
      </c>
      <c r="S11" s="459">
        <f>+SUM(O11:O17)</f>
        <v>0</v>
      </c>
      <c r="T11" s="459">
        <f>+SUM(P11:P17)</f>
        <v>0</v>
      </c>
      <c r="U11" s="461" t="e">
        <f>+T11/T20</f>
        <v>#DIV/0!</v>
      </c>
      <c r="V11" s="461" t="e">
        <f>+(T11-S11)/S11</f>
        <v>#DIV/0!</v>
      </c>
      <c r="X11" s="463" t="s">
        <v>88</v>
      </c>
      <c r="Y11" s="32" t="s">
        <v>89</v>
      </c>
      <c r="Z11" s="33"/>
      <c r="AA11" s="33"/>
      <c r="AB11" s="34" t="e">
        <f t="shared" si="2"/>
        <v>#DIV/0!</v>
      </c>
      <c r="AC11" s="34" t="e">
        <f t="shared" si="5"/>
        <v>#DIV/0!</v>
      </c>
      <c r="AD11" s="459">
        <f>+SUM(Z11:Z17)</f>
        <v>0</v>
      </c>
      <c r="AE11" s="459">
        <f>+SUM(AA11:AA17)</f>
        <v>0</v>
      </c>
      <c r="AF11" s="461" t="e">
        <f>+AE11/AE20</f>
        <v>#DIV/0!</v>
      </c>
      <c r="AG11" s="461" t="e">
        <f>+(AE11-AD11)/AD11</f>
        <v>#DIV/0!</v>
      </c>
    </row>
    <row r="12" spans="1:33" x14ac:dyDescent="0.3">
      <c r="A12" s="1"/>
      <c r="B12" s="464"/>
      <c r="C12" s="49" t="s">
        <v>90</v>
      </c>
      <c r="D12" s="42"/>
      <c r="E12" s="42"/>
      <c r="F12" s="43" t="e">
        <f t="shared" si="0"/>
        <v>#DIV/0!</v>
      </c>
      <c r="G12" s="43" t="e">
        <f t="shared" si="3"/>
        <v>#DIV/0!</v>
      </c>
      <c r="H12" s="466"/>
      <c r="I12" s="466"/>
      <c r="J12" s="467"/>
      <c r="K12" s="467"/>
      <c r="M12" s="464"/>
      <c r="N12" s="49" t="s">
        <v>90</v>
      </c>
      <c r="O12" s="42"/>
      <c r="P12" s="42"/>
      <c r="Q12" s="43" t="e">
        <f t="shared" si="1"/>
        <v>#DIV/0!</v>
      </c>
      <c r="R12" s="43" t="e">
        <f t="shared" si="4"/>
        <v>#DIV/0!</v>
      </c>
      <c r="S12" s="466"/>
      <c r="T12" s="466"/>
      <c r="U12" s="467"/>
      <c r="V12" s="467"/>
      <c r="X12" s="464"/>
      <c r="Y12" s="49" t="s">
        <v>90</v>
      </c>
      <c r="Z12" s="42"/>
      <c r="AA12" s="42"/>
      <c r="AB12" s="43" t="e">
        <f t="shared" si="2"/>
        <v>#DIV/0!</v>
      </c>
      <c r="AC12" s="43" t="e">
        <f t="shared" si="5"/>
        <v>#DIV/0!</v>
      </c>
      <c r="AD12" s="466"/>
      <c r="AE12" s="466"/>
      <c r="AF12" s="467"/>
      <c r="AG12" s="467"/>
    </row>
    <row r="13" spans="1:33" x14ac:dyDescent="0.3">
      <c r="A13" s="1"/>
      <c r="B13" s="464"/>
      <c r="C13" s="49" t="s">
        <v>91</v>
      </c>
      <c r="D13" s="42"/>
      <c r="E13" s="42"/>
      <c r="F13" s="43" t="e">
        <f t="shared" si="0"/>
        <v>#DIV/0!</v>
      </c>
      <c r="G13" s="43" t="e">
        <f t="shared" si="3"/>
        <v>#DIV/0!</v>
      </c>
      <c r="H13" s="466"/>
      <c r="I13" s="466"/>
      <c r="J13" s="467"/>
      <c r="K13" s="467"/>
      <c r="M13" s="464"/>
      <c r="N13" s="49" t="s">
        <v>91</v>
      </c>
      <c r="O13" s="42"/>
      <c r="P13" s="42"/>
      <c r="Q13" s="43" t="e">
        <f t="shared" si="1"/>
        <v>#DIV/0!</v>
      </c>
      <c r="R13" s="43" t="e">
        <f t="shared" si="4"/>
        <v>#DIV/0!</v>
      </c>
      <c r="S13" s="466"/>
      <c r="T13" s="466"/>
      <c r="U13" s="467"/>
      <c r="V13" s="467"/>
      <c r="X13" s="464"/>
      <c r="Y13" s="49" t="s">
        <v>91</v>
      </c>
      <c r="Z13" s="42"/>
      <c r="AA13" s="42"/>
      <c r="AB13" s="43" t="e">
        <f t="shared" si="2"/>
        <v>#DIV/0!</v>
      </c>
      <c r="AC13" s="43" t="e">
        <f t="shared" si="5"/>
        <v>#DIV/0!</v>
      </c>
      <c r="AD13" s="466"/>
      <c r="AE13" s="466"/>
      <c r="AF13" s="467"/>
      <c r="AG13" s="467"/>
    </row>
    <row r="14" spans="1:33" x14ac:dyDescent="0.3">
      <c r="A14" s="1"/>
      <c r="B14" s="464"/>
      <c r="C14" s="49" t="s">
        <v>92</v>
      </c>
      <c r="D14" s="42"/>
      <c r="E14" s="42"/>
      <c r="F14" s="43" t="e">
        <f t="shared" si="0"/>
        <v>#DIV/0!</v>
      </c>
      <c r="G14" s="43" t="e">
        <f t="shared" si="3"/>
        <v>#DIV/0!</v>
      </c>
      <c r="H14" s="466"/>
      <c r="I14" s="466"/>
      <c r="J14" s="467"/>
      <c r="K14" s="467"/>
      <c r="M14" s="464"/>
      <c r="N14" s="49" t="s">
        <v>92</v>
      </c>
      <c r="O14" s="42"/>
      <c r="P14" s="42"/>
      <c r="Q14" s="43" t="e">
        <f t="shared" si="1"/>
        <v>#DIV/0!</v>
      </c>
      <c r="R14" s="43" t="e">
        <f t="shared" si="4"/>
        <v>#DIV/0!</v>
      </c>
      <c r="S14" s="466"/>
      <c r="T14" s="466"/>
      <c r="U14" s="467"/>
      <c r="V14" s="467"/>
      <c r="X14" s="464"/>
      <c r="Y14" s="49" t="s">
        <v>92</v>
      </c>
      <c r="Z14" s="42"/>
      <c r="AA14" s="42"/>
      <c r="AB14" s="43" t="e">
        <f t="shared" si="2"/>
        <v>#DIV/0!</v>
      </c>
      <c r="AC14" s="43" t="e">
        <f t="shared" si="5"/>
        <v>#DIV/0!</v>
      </c>
      <c r="AD14" s="466"/>
      <c r="AE14" s="466"/>
      <c r="AF14" s="467"/>
      <c r="AG14" s="467"/>
    </row>
    <row r="15" spans="1:33" x14ac:dyDescent="0.3">
      <c r="A15" s="1"/>
      <c r="B15" s="464"/>
      <c r="C15" s="49" t="s">
        <v>93</v>
      </c>
      <c r="D15" s="42"/>
      <c r="E15" s="42"/>
      <c r="F15" s="43" t="e">
        <f t="shared" si="0"/>
        <v>#DIV/0!</v>
      </c>
      <c r="G15" s="43" t="e">
        <f t="shared" si="3"/>
        <v>#DIV/0!</v>
      </c>
      <c r="H15" s="466"/>
      <c r="I15" s="466"/>
      <c r="J15" s="467"/>
      <c r="K15" s="467"/>
      <c r="M15" s="464"/>
      <c r="N15" s="49" t="s">
        <v>93</v>
      </c>
      <c r="O15" s="42"/>
      <c r="P15" s="42"/>
      <c r="Q15" s="43" t="e">
        <f t="shared" si="1"/>
        <v>#DIV/0!</v>
      </c>
      <c r="R15" s="43" t="e">
        <f t="shared" si="4"/>
        <v>#DIV/0!</v>
      </c>
      <c r="S15" s="466"/>
      <c r="T15" s="466"/>
      <c r="U15" s="467"/>
      <c r="V15" s="467"/>
      <c r="X15" s="464"/>
      <c r="Y15" s="49" t="s">
        <v>93</v>
      </c>
      <c r="Z15" s="42"/>
      <c r="AA15" s="42"/>
      <c r="AB15" s="43" t="e">
        <f t="shared" si="2"/>
        <v>#DIV/0!</v>
      </c>
      <c r="AC15" s="43" t="e">
        <f t="shared" si="5"/>
        <v>#DIV/0!</v>
      </c>
      <c r="AD15" s="466"/>
      <c r="AE15" s="466"/>
      <c r="AF15" s="467"/>
      <c r="AG15" s="467"/>
    </row>
    <row r="16" spans="1:33" x14ac:dyDescent="0.3">
      <c r="A16" s="1"/>
      <c r="B16" s="464"/>
      <c r="C16" s="49" t="s">
        <v>94</v>
      </c>
      <c r="D16" s="42"/>
      <c r="E16" s="42"/>
      <c r="F16" s="43" t="e">
        <f t="shared" si="0"/>
        <v>#DIV/0!</v>
      </c>
      <c r="G16" s="43" t="e">
        <f t="shared" si="3"/>
        <v>#DIV/0!</v>
      </c>
      <c r="H16" s="466"/>
      <c r="I16" s="466"/>
      <c r="J16" s="467"/>
      <c r="K16" s="467"/>
      <c r="M16" s="464"/>
      <c r="N16" s="49" t="s">
        <v>94</v>
      </c>
      <c r="O16" s="42"/>
      <c r="P16" s="42"/>
      <c r="Q16" s="43" t="e">
        <f t="shared" si="1"/>
        <v>#DIV/0!</v>
      </c>
      <c r="R16" s="43" t="e">
        <f t="shared" si="4"/>
        <v>#DIV/0!</v>
      </c>
      <c r="S16" s="466"/>
      <c r="T16" s="466"/>
      <c r="U16" s="467"/>
      <c r="V16" s="467"/>
      <c r="X16" s="464"/>
      <c r="Y16" s="49" t="s">
        <v>94</v>
      </c>
      <c r="Z16" s="42"/>
      <c r="AA16" s="42"/>
      <c r="AB16" s="43" t="e">
        <f t="shared" si="2"/>
        <v>#DIV/0!</v>
      </c>
      <c r="AC16" s="43" t="e">
        <f t="shared" si="5"/>
        <v>#DIV/0!</v>
      </c>
      <c r="AD16" s="466"/>
      <c r="AE16" s="466"/>
      <c r="AF16" s="467"/>
      <c r="AG16" s="467"/>
    </row>
    <row r="17" spans="1:33" ht="15" thickBot="1" x14ac:dyDescent="0.35">
      <c r="A17" s="1"/>
      <c r="B17" s="465"/>
      <c r="C17" s="45" t="s">
        <v>95</v>
      </c>
      <c r="D17" s="46"/>
      <c r="E17" s="46"/>
      <c r="F17" s="47" t="e">
        <f t="shared" si="0"/>
        <v>#DIV/0!</v>
      </c>
      <c r="G17" s="47" t="e">
        <f t="shared" si="3"/>
        <v>#DIV/0!</v>
      </c>
      <c r="H17" s="460"/>
      <c r="I17" s="460"/>
      <c r="J17" s="462"/>
      <c r="K17" s="462"/>
      <c r="M17" s="465"/>
      <c r="N17" s="45" t="s">
        <v>95</v>
      </c>
      <c r="O17" s="46"/>
      <c r="P17" s="46"/>
      <c r="Q17" s="47" t="e">
        <f t="shared" si="1"/>
        <v>#DIV/0!</v>
      </c>
      <c r="R17" s="47" t="e">
        <f t="shared" si="4"/>
        <v>#DIV/0!</v>
      </c>
      <c r="S17" s="460"/>
      <c r="T17" s="460"/>
      <c r="U17" s="462"/>
      <c r="V17" s="462"/>
      <c r="X17" s="465"/>
      <c r="Y17" s="45" t="s">
        <v>95</v>
      </c>
      <c r="Z17" s="46"/>
      <c r="AA17" s="46"/>
      <c r="AB17" s="47" t="e">
        <f t="shared" si="2"/>
        <v>#DIV/0!</v>
      </c>
      <c r="AC17" s="47" t="e">
        <f t="shared" si="5"/>
        <v>#DIV/0!</v>
      </c>
      <c r="AD17" s="460"/>
      <c r="AE17" s="460"/>
      <c r="AF17" s="462"/>
      <c r="AG17" s="462"/>
    </row>
    <row r="18" spans="1:33" ht="21.75" customHeight="1" x14ac:dyDescent="0.3">
      <c r="A18" s="1"/>
      <c r="B18" s="514" t="s">
        <v>96</v>
      </c>
      <c r="C18" s="49" t="s">
        <v>97</v>
      </c>
      <c r="D18" s="42"/>
      <c r="E18" s="42"/>
      <c r="F18" s="43" t="e">
        <f t="shared" si="0"/>
        <v>#DIV/0!</v>
      </c>
      <c r="G18" s="43" t="e">
        <f t="shared" si="3"/>
        <v>#DIV/0!</v>
      </c>
      <c r="H18" s="459">
        <f>+SUM(D18:D19)</f>
        <v>0</v>
      </c>
      <c r="I18" s="459">
        <f>+SUM(E18:E19)</f>
        <v>0</v>
      </c>
      <c r="J18" s="461" t="e">
        <f>+I18/I20</f>
        <v>#DIV/0!</v>
      </c>
      <c r="K18" s="461" t="e">
        <f>+(I18-H18)/H18</f>
        <v>#DIV/0!</v>
      </c>
      <c r="M18" s="514" t="s">
        <v>96</v>
      </c>
      <c r="N18" s="49" t="s">
        <v>97</v>
      </c>
      <c r="O18" s="42"/>
      <c r="P18" s="42"/>
      <c r="Q18" s="43" t="e">
        <f t="shared" si="1"/>
        <v>#DIV/0!</v>
      </c>
      <c r="R18" s="43" t="e">
        <f t="shared" si="4"/>
        <v>#DIV/0!</v>
      </c>
      <c r="S18" s="459">
        <f>+SUM(O18:O19)</f>
        <v>0</v>
      </c>
      <c r="T18" s="459">
        <f>+SUM(P18:P19)</f>
        <v>0</v>
      </c>
      <c r="U18" s="461" t="e">
        <f>+T18/T20</f>
        <v>#DIV/0!</v>
      </c>
      <c r="V18" s="461" t="e">
        <f>+(T18-S18)/S18</f>
        <v>#DIV/0!</v>
      </c>
      <c r="X18" s="514" t="s">
        <v>96</v>
      </c>
      <c r="Y18" s="49" t="s">
        <v>97</v>
      </c>
      <c r="Z18" s="42"/>
      <c r="AA18" s="42"/>
      <c r="AB18" s="43" t="e">
        <f t="shared" si="2"/>
        <v>#DIV/0!</v>
      </c>
      <c r="AC18" s="43" t="e">
        <f t="shared" si="5"/>
        <v>#DIV/0!</v>
      </c>
      <c r="AD18" s="459">
        <f>+SUM(Z18:Z19)</f>
        <v>0</v>
      </c>
      <c r="AE18" s="459">
        <f>+SUM(AA18:AA19)</f>
        <v>0</v>
      </c>
      <c r="AF18" s="461" t="e">
        <f>+AE18/AE20</f>
        <v>#DIV/0!</v>
      </c>
      <c r="AG18" s="461" t="e">
        <f>+(AE18-AD18)/AD18</f>
        <v>#DIV/0!</v>
      </c>
    </row>
    <row r="19" spans="1:33" ht="21.75" customHeight="1" thickBot="1" x14ac:dyDescent="0.35">
      <c r="A19" s="1"/>
      <c r="B19" s="515"/>
      <c r="C19" s="45" t="s">
        <v>98</v>
      </c>
      <c r="D19" s="46"/>
      <c r="E19" s="46"/>
      <c r="F19" s="47" t="e">
        <f t="shared" si="0"/>
        <v>#DIV/0!</v>
      </c>
      <c r="G19" s="47" t="e">
        <f t="shared" si="3"/>
        <v>#DIV/0!</v>
      </c>
      <c r="H19" s="460"/>
      <c r="I19" s="460"/>
      <c r="J19" s="462"/>
      <c r="K19" s="462"/>
      <c r="M19" s="515"/>
      <c r="N19" s="45" t="s">
        <v>98</v>
      </c>
      <c r="O19" s="46"/>
      <c r="P19" s="46"/>
      <c r="Q19" s="47" t="e">
        <f t="shared" si="1"/>
        <v>#DIV/0!</v>
      </c>
      <c r="R19" s="47" t="e">
        <f t="shared" si="4"/>
        <v>#DIV/0!</v>
      </c>
      <c r="S19" s="460"/>
      <c r="T19" s="460"/>
      <c r="U19" s="462"/>
      <c r="V19" s="462"/>
      <c r="X19" s="515"/>
      <c r="Y19" s="45" t="s">
        <v>98</v>
      </c>
      <c r="Z19" s="46"/>
      <c r="AA19" s="46"/>
      <c r="AB19" s="47" t="e">
        <f t="shared" si="2"/>
        <v>#DIV/0!</v>
      </c>
      <c r="AC19" s="47" t="e">
        <f t="shared" si="5"/>
        <v>#DIV/0!</v>
      </c>
      <c r="AD19" s="460"/>
      <c r="AE19" s="460"/>
      <c r="AF19" s="462"/>
      <c r="AG19" s="462"/>
    </row>
    <row r="20" spans="1:33" ht="15" thickBot="1" x14ac:dyDescent="0.35">
      <c r="A20" s="1"/>
      <c r="B20" s="7"/>
      <c r="C20" s="51" t="s">
        <v>64</v>
      </c>
      <c r="D20" s="59">
        <f>SUM(D7:D19)</f>
        <v>0</v>
      </c>
      <c r="E20" s="59">
        <f>SUM(E7:E19)</f>
        <v>0</v>
      </c>
      <c r="F20" s="60" t="e">
        <f>SUM(F7:F19)</f>
        <v>#DIV/0!</v>
      </c>
      <c r="G20" s="60" t="e">
        <f>+(E20-D20)/D20</f>
        <v>#DIV/0!</v>
      </c>
      <c r="H20" s="59">
        <f>SUM(H7:H19)</f>
        <v>0</v>
      </c>
      <c r="I20" s="59">
        <f>SUM(I7:I19)</f>
        <v>0</v>
      </c>
      <c r="J20" s="60" t="e">
        <f>SUM(J7:J19)</f>
        <v>#DIV/0!</v>
      </c>
      <c r="K20" s="60" t="e">
        <f>+(I20-H20)/H20</f>
        <v>#DIV/0!</v>
      </c>
      <c r="M20" s="7"/>
      <c r="N20" s="51" t="s">
        <v>64</v>
      </c>
      <c r="O20" s="59">
        <f>SUM(O7:O19)</f>
        <v>0</v>
      </c>
      <c r="P20" s="59">
        <f>SUM(P7:P19)</f>
        <v>0</v>
      </c>
      <c r="Q20" s="60" t="e">
        <f>SUM(Q7:Q19)</f>
        <v>#DIV/0!</v>
      </c>
      <c r="R20" s="60" t="e">
        <f>+(P20-O20)/O20</f>
        <v>#DIV/0!</v>
      </c>
      <c r="S20" s="59">
        <f>SUM(S7:S19)</f>
        <v>0</v>
      </c>
      <c r="T20" s="59">
        <f>SUM(T7:T19)</f>
        <v>0</v>
      </c>
      <c r="U20" s="60" t="e">
        <f>SUM(U7:U19)</f>
        <v>#DIV/0!</v>
      </c>
      <c r="V20" s="60" t="e">
        <f>+(T20-S20)/S20</f>
        <v>#DIV/0!</v>
      </c>
      <c r="X20" s="7"/>
      <c r="Y20" s="51" t="s">
        <v>64</v>
      </c>
      <c r="Z20" s="59">
        <f>SUM(Z7:Z19)</f>
        <v>0</v>
      </c>
      <c r="AA20" s="59">
        <f>SUM(AA7:AA19)</f>
        <v>0</v>
      </c>
      <c r="AB20" s="60" t="e">
        <f>SUM(AB7:AB19)</f>
        <v>#DIV/0!</v>
      </c>
      <c r="AC20" s="60" t="e">
        <f>+(AA20-Z20)/Z20</f>
        <v>#DIV/0!</v>
      </c>
      <c r="AD20" s="59">
        <f>SUM(AD7:AD19)</f>
        <v>0</v>
      </c>
      <c r="AE20" s="59">
        <f>SUM(AE7:AE19)</f>
        <v>0</v>
      </c>
      <c r="AF20" s="60" t="e">
        <f>SUM(AF7:AF19)</f>
        <v>#DIV/0!</v>
      </c>
      <c r="AG20" s="60" t="e">
        <f>+(AE20-AD20)/AD20</f>
        <v>#DIV/0!</v>
      </c>
    </row>
    <row r="22" spans="1:33" x14ac:dyDescent="0.3">
      <c r="B22" s="468" t="s">
        <v>212</v>
      </c>
      <c r="C22" s="469"/>
      <c r="D22" s="469"/>
      <c r="E22" s="469"/>
      <c r="F22" s="469"/>
      <c r="G22" s="469"/>
      <c r="H22" s="26"/>
      <c r="I22" s="26"/>
      <c r="J22" s="26"/>
      <c r="K22" s="79"/>
      <c r="M22" s="468" t="s">
        <v>212</v>
      </c>
      <c r="N22" s="469"/>
      <c r="O22" s="469"/>
      <c r="P22" s="469"/>
      <c r="Q22" s="469"/>
      <c r="R22" s="469"/>
      <c r="S22" s="26"/>
      <c r="T22" s="26"/>
      <c r="U22" s="26"/>
      <c r="V22" s="79"/>
      <c r="X22" s="468" t="s">
        <v>212</v>
      </c>
      <c r="Y22" s="469"/>
      <c r="Z22" s="469"/>
      <c r="AA22" s="469"/>
      <c r="AB22" s="469"/>
      <c r="AC22" s="469"/>
      <c r="AD22" s="26"/>
      <c r="AE22" s="26"/>
      <c r="AF22" s="26"/>
      <c r="AG22" s="79"/>
    </row>
    <row r="23" spans="1:33" ht="15" customHeight="1" x14ac:dyDescent="0.3">
      <c r="B23" s="544" t="s">
        <v>33</v>
      </c>
      <c r="C23" s="551"/>
      <c r="D23" s="551"/>
      <c r="E23" s="551"/>
      <c r="F23" s="551"/>
      <c r="G23" s="551"/>
      <c r="H23" s="238"/>
      <c r="I23" s="238"/>
      <c r="J23" s="238"/>
      <c r="K23" s="239"/>
      <c r="M23" s="544" t="s">
        <v>33</v>
      </c>
      <c r="N23" s="551"/>
      <c r="O23" s="551"/>
      <c r="P23" s="551"/>
      <c r="Q23" s="551"/>
      <c r="R23" s="551"/>
      <c r="S23" s="238"/>
      <c r="T23" s="238"/>
      <c r="U23" s="238"/>
      <c r="V23" s="239"/>
      <c r="X23" s="544" t="s">
        <v>33</v>
      </c>
      <c r="Y23" s="551"/>
      <c r="Z23" s="551"/>
      <c r="AA23" s="551"/>
      <c r="AB23" s="551"/>
      <c r="AC23" s="551"/>
      <c r="AD23" s="238"/>
      <c r="AE23" s="238"/>
      <c r="AF23" s="238"/>
      <c r="AG23" s="239"/>
    </row>
    <row r="24" spans="1:33" ht="15.75" customHeight="1" thickBot="1" x14ac:dyDescent="0.35">
      <c r="A24" s="1"/>
      <c r="B24" s="560" t="s">
        <v>174</v>
      </c>
      <c r="C24" s="560"/>
      <c r="D24" s="560"/>
      <c r="E24" s="560"/>
      <c r="F24" s="560"/>
      <c r="G24" s="560"/>
      <c r="H24" s="240"/>
      <c r="I24" s="240"/>
      <c r="J24" s="240"/>
      <c r="K24" s="240"/>
      <c r="L24" s="8"/>
      <c r="M24" s="560" t="s">
        <v>203</v>
      </c>
      <c r="N24" s="560"/>
      <c r="O24" s="560"/>
      <c r="P24" s="560"/>
      <c r="Q24" s="560"/>
      <c r="R24" s="560"/>
      <c r="S24" s="240"/>
      <c r="T24" s="240"/>
      <c r="U24" s="240"/>
      <c r="V24" s="240"/>
      <c r="X24" s="560" t="s">
        <v>56</v>
      </c>
      <c r="Y24" s="560"/>
      <c r="Z24" s="560"/>
      <c r="AA24" s="560"/>
      <c r="AB24" s="560"/>
      <c r="AC24" s="560"/>
      <c r="AD24" s="240"/>
      <c r="AE24" s="240"/>
      <c r="AF24" s="240"/>
      <c r="AG24" s="240"/>
    </row>
    <row r="25" spans="1:33" ht="15" customHeight="1" x14ac:dyDescent="0.3">
      <c r="B25" s="499" t="s">
        <v>213</v>
      </c>
      <c r="C25" s="529"/>
      <c r="D25" s="528" t="s">
        <v>214</v>
      </c>
      <c r="E25" s="541"/>
      <c r="F25" s="541"/>
      <c r="G25" s="500"/>
      <c r="H25" s="191"/>
      <c r="I25" s="55"/>
      <c r="J25" s="55"/>
      <c r="K25" s="55"/>
      <c r="M25" s="499" t="s">
        <v>213</v>
      </c>
      <c r="N25" s="529"/>
      <c r="O25" s="528" t="s">
        <v>214</v>
      </c>
      <c r="P25" s="541"/>
      <c r="Q25" s="541"/>
      <c r="R25" s="500"/>
      <c r="S25" s="191"/>
      <c r="T25" s="55"/>
      <c r="U25" s="55"/>
      <c r="V25" s="55"/>
      <c r="X25" s="499" t="s">
        <v>213</v>
      </c>
      <c r="Y25" s="529"/>
      <c r="Z25" s="528" t="s">
        <v>214</v>
      </c>
      <c r="AA25" s="541"/>
      <c r="AB25" s="541"/>
      <c r="AC25" s="500"/>
      <c r="AD25" s="191"/>
      <c r="AE25" s="55"/>
      <c r="AF25" s="55"/>
      <c r="AG25" s="55"/>
    </row>
    <row r="26" spans="1:33" x14ac:dyDescent="0.3">
      <c r="B26" s="505"/>
      <c r="C26" s="586"/>
      <c r="D26" s="530"/>
      <c r="E26" s="580"/>
      <c r="F26" s="580"/>
      <c r="G26" s="581"/>
      <c r="H26" s="8"/>
      <c r="M26" s="505"/>
      <c r="N26" s="586"/>
      <c r="O26" s="530"/>
      <c r="P26" s="580"/>
      <c r="Q26" s="580"/>
      <c r="R26" s="581"/>
      <c r="S26" s="8"/>
      <c r="X26" s="505"/>
      <c r="Y26" s="586"/>
      <c r="Z26" s="530"/>
      <c r="AA26" s="580"/>
      <c r="AB26" s="580"/>
      <c r="AC26" s="581"/>
      <c r="AD26" s="8"/>
    </row>
    <row r="27" spans="1:33" ht="32.25" customHeight="1" thickBot="1" x14ac:dyDescent="0.35">
      <c r="B27" s="506"/>
      <c r="C27" s="587"/>
      <c r="D27" s="29">
        <v>2019</v>
      </c>
      <c r="E27" s="29">
        <v>2020</v>
      </c>
      <c r="F27" s="30" t="s">
        <v>59</v>
      </c>
      <c r="G27" s="31" t="s">
        <v>60</v>
      </c>
      <c r="H27" s="8"/>
      <c r="M27" s="506"/>
      <c r="N27" s="587"/>
      <c r="O27" s="29">
        <v>2019</v>
      </c>
      <c r="P27" s="29">
        <v>2020</v>
      </c>
      <c r="Q27" s="30" t="s">
        <v>59</v>
      </c>
      <c r="R27" s="31" t="s">
        <v>60</v>
      </c>
      <c r="S27" s="8"/>
      <c r="X27" s="506"/>
      <c r="Y27" s="587"/>
      <c r="Z27" s="29">
        <v>2019</v>
      </c>
      <c r="AA27" s="29">
        <v>2020</v>
      </c>
      <c r="AB27" s="30" t="s">
        <v>59</v>
      </c>
      <c r="AC27" s="31" t="s">
        <v>60</v>
      </c>
      <c r="AD27" s="8"/>
    </row>
    <row r="28" spans="1:33" x14ac:dyDescent="0.3">
      <c r="A28" s="1"/>
      <c r="B28" s="245"/>
      <c r="C28" s="246" t="s">
        <v>215</v>
      </c>
      <c r="D28" s="104">
        <f t="shared" ref="D28:E30" si="6">+D42+D48+D52</f>
        <v>0</v>
      </c>
      <c r="E28" s="104">
        <f t="shared" si="6"/>
        <v>0</v>
      </c>
      <c r="F28" s="247" t="e">
        <f>+E28/E32</f>
        <v>#DIV/0!</v>
      </c>
      <c r="G28" s="247" t="e">
        <f>+(E28-D28)/D28</f>
        <v>#DIV/0!</v>
      </c>
      <c r="H28" s="8"/>
      <c r="M28" s="245"/>
      <c r="N28" s="246" t="s">
        <v>215</v>
      </c>
      <c r="O28" s="104">
        <f t="shared" ref="O28:P30" si="7">+O42+O48+O52</f>
        <v>0</v>
      </c>
      <c r="P28" s="104">
        <f t="shared" si="7"/>
        <v>0</v>
      </c>
      <c r="Q28" s="247" t="e">
        <f>+P28/P32</f>
        <v>#DIV/0!</v>
      </c>
      <c r="R28" s="247" t="e">
        <f>+(P28-O28)/O28</f>
        <v>#DIV/0!</v>
      </c>
      <c r="S28" s="8"/>
      <c r="X28" s="245"/>
      <c r="Y28" s="246" t="s">
        <v>215</v>
      </c>
      <c r="Z28" s="104">
        <f t="shared" ref="Z28:AA30" si="8">+Z42+Z48+Z52</f>
        <v>0</v>
      </c>
      <c r="AA28" s="104">
        <f t="shared" si="8"/>
        <v>0</v>
      </c>
      <c r="AB28" s="247" t="e">
        <f>+AA28/AA32</f>
        <v>#DIV/0!</v>
      </c>
      <c r="AC28" s="247" t="e">
        <f>+(AA28-Z28)/Z28</f>
        <v>#DIV/0!</v>
      </c>
      <c r="AD28" s="8"/>
    </row>
    <row r="29" spans="1:33" ht="28.8" x14ac:dyDescent="0.3">
      <c r="A29" s="1"/>
      <c r="B29" s="245"/>
      <c r="C29" s="246" t="s">
        <v>216</v>
      </c>
      <c r="D29" s="104">
        <f t="shared" si="6"/>
        <v>0</v>
      </c>
      <c r="E29" s="104">
        <f t="shared" si="6"/>
        <v>0</v>
      </c>
      <c r="F29" s="247" t="e">
        <f>+E29/E32</f>
        <v>#DIV/0!</v>
      </c>
      <c r="G29" s="247" t="e">
        <f>+(E29-D29)/D29</f>
        <v>#DIV/0!</v>
      </c>
      <c r="H29" s="8"/>
      <c r="M29" s="245"/>
      <c r="N29" s="246" t="s">
        <v>216</v>
      </c>
      <c r="O29" s="104">
        <f t="shared" si="7"/>
        <v>0</v>
      </c>
      <c r="P29" s="104">
        <f t="shared" si="7"/>
        <v>0</v>
      </c>
      <c r="Q29" s="247" t="e">
        <f>+P29/P32</f>
        <v>#DIV/0!</v>
      </c>
      <c r="R29" s="247" t="e">
        <f>+(P29-O29)/O29</f>
        <v>#DIV/0!</v>
      </c>
      <c r="S29" s="8"/>
      <c r="X29" s="245"/>
      <c r="Y29" s="246" t="s">
        <v>216</v>
      </c>
      <c r="Z29" s="104">
        <f t="shared" si="8"/>
        <v>0</v>
      </c>
      <c r="AA29" s="104">
        <f t="shared" si="8"/>
        <v>0</v>
      </c>
      <c r="AB29" s="247" t="e">
        <f>+AA29/AA32</f>
        <v>#DIV/0!</v>
      </c>
      <c r="AC29" s="247" t="e">
        <f>+(AA29-Z29)/Z29</f>
        <v>#DIV/0!</v>
      </c>
      <c r="AD29" s="8"/>
    </row>
    <row r="30" spans="1:33" x14ac:dyDescent="0.3">
      <c r="A30" s="1"/>
      <c r="B30" s="245"/>
      <c r="C30" s="246" t="s">
        <v>217</v>
      </c>
      <c r="D30" s="104">
        <f t="shared" si="6"/>
        <v>0</v>
      </c>
      <c r="E30" s="104">
        <f t="shared" si="6"/>
        <v>0</v>
      </c>
      <c r="F30" s="247" t="e">
        <f>+E30/E32</f>
        <v>#DIV/0!</v>
      </c>
      <c r="G30" s="247" t="e">
        <f>+(E30-D30)/D30</f>
        <v>#DIV/0!</v>
      </c>
      <c r="H30" s="8"/>
      <c r="M30" s="245"/>
      <c r="N30" s="246" t="s">
        <v>217</v>
      </c>
      <c r="O30" s="104">
        <f t="shared" si="7"/>
        <v>0</v>
      </c>
      <c r="P30" s="104">
        <f t="shared" si="7"/>
        <v>0</v>
      </c>
      <c r="Q30" s="247" t="e">
        <f>+P30/P32</f>
        <v>#DIV/0!</v>
      </c>
      <c r="R30" s="247" t="e">
        <f>+(P30-O30)/O30</f>
        <v>#DIV/0!</v>
      </c>
      <c r="S30" s="8"/>
      <c r="X30" s="245"/>
      <c r="Y30" s="246" t="s">
        <v>217</v>
      </c>
      <c r="Z30" s="104">
        <f t="shared" si="8"/>
        <v>0</v>
      </c>
      <c r="AA30" s="104">
        <f t="shared" si="8"/>
        <v>0</v>
      </c>
      <c r="AB30" s="247" t="e">
        <f>+AA30/AA32</f>
        <v>#DIV/0!</v>
      </c>
      <c r="AC30" s="247" t="e">
        <f>+(AA30-Z30)/Z30</f>
        <v>#DIV/0!</v>
      </c>
      <c r="AD30" s="8"/>
    </row>
    <row r="31" spans="1:33" ht="15" thickBot="1" x14ac:dyDescent="0.35">
      <c r="A31" s="1"/>
      <c r="B31" s="245"/>
      <c r="C31" s="246" t="s">
        <v>110</v>
      </c>
      <c r="D31" s="104">
        <f>+D45+D50+D55</f>
        <v>0</v>
      </c>
      <c r="E31" s="104">
        <f>+E45+E50+E55</f>
        <v>0</v>
      </c>
      <c r="F31" s="247" t="e">
        <f>+E31/E32</f>
        <v>#DIV/0!</v>
      </c>
      <c r="G31" s="247" t="e">
        <f>+(E31-D31)/D31</f>
        <v>#DIV/0!</v>
      </c>
      <c r="H31" s="8"/>
      <c r="M31" s="245"/>
      <c r="N31" s="246" t="s">
        <v>110</v>
      </c>
      <c r="O31" s="104">
        <f>+O45+O50+O55</f>
        <v>0</v>
      </c>
      <c r="P31" s="104">
        <f>+P45+P50+P55</f>
        <v>0</v>
      </c>
      <c r="Q31" s="247" t="e">
        <f>+P31/P32</f>
        <v>#DIV/0!</v>
      </c>
      <c r="R31" s="247" t="e">
        <f>+(P31-O31)/O31</f>
        <v>#DIV/0!</v>
      </c>
      <c r="S31" s="8"/>
      <c r="X31" s="245"/>
      <c r="Y31" s="246" t="s">
        <v>110</v>
      </c>
      <c r="Z31" s="104">
        <f>+Z45+Z50+Z55</f>
        <v>0</v>
      </c>
      <c r="AA31" s="104">
        <f>+AA45+AA50+AA55</f>
        <v>0</v>
      </c>
      <c r="AB31" s="247" t="e">
        <f>+AA31/AA32</f>
        <v>#DIV/0!</v>
      </c>
      <c r="AC31" s="247" t="e">
        <f>+(AA31-Z31)/Z31</f>
        <v>#DIV/0!</v>
      </c>
      <c r="AD31" s="8"/>
    </row>
    <row r="32" spans="1:33" ht="15" thickBot="1" x14ac:dyDescent="0.35">
      <c r="A32" s="1"/>
      <c r="B32" s="584" t="s">
        <v>64</v>
      </c>
      <c r="C32" s="585"/>
      <c r="D32" s="248">
        <f>SUM(D28:D31)</f>
        <v>0</v>
      </c>
      <c r="E32" s="248">
        <f>SUM(E28:E31)</f>
        <v>0</v>
      </c>
      <c r="F32" s="60" t="e">
        <f>+E32/E32</f>
        <v>#DIV/0!</v>
      </c>
      <c r="G32" s="60" t="e">
        <f>+(E32-D32)/D32</f>
        <v>#DIV/0!</v>
      </c>
      <c r="H32" s="8"/>
      <c r="M32" s="584" t="s">
        <v>64</v>
      </c>
      <c r="N32" s="585"/>
      <c r="O32" s="248">
        <f>SUM(O28:O31)</f>
        <v>0</v>
      </c>
      <c r="P32" s="248">
        <f>SUM(P28:P31)</f>
        <v>0</v>
      </c>
      <c r="Q32" s="60" t="e">
        <f>+P32/P32</f>
        <v>#DIV/0!</v>
      </c>
      <c r="R32" s="60" t="e">
        <f>+(P32-O32)/O32</f>
        <v>#DIV/0!</v>
      </c>
      <c r="S32" s="8"/>
      <c r="X32" s="584" t="s">
        <v>64</v>
      </c>
      <c r="Y32" s="585"/>
      <c r="Z32" s="248">
        <f>SUM(Z28:Z31)</f>
        <v>0</v>
      </c>
      <c r="AA32" s="248">
        <f>SUM(AA28:AA31)</f>
        <v>0</v>
      </c>
      <c r="AB32" s="60" t="e">
        <f>+AA32/AA32</f>
        <v>#DIV/0!</v>
      </c>
      <c r="AC32" s="60" t="e">
        <f>+(AA32-Z32)/Z32</f>
        <v>#DIV/0!</v>
      </c>
      <c r="AD32" s="8"/>
    </row>
    <row r="33" spans="1:33" x14ac:dyDescent="0.3">
      <c r="B33" s="55"/>
      <c r="C33" s="55"/>
      <c r="M33" s="55"/>
      <c r="N33" s="55"/>
      <c r="X33" s="55"/>
      <c r="Y33" s="55"/>
    </row>
    <row r="35" spans="1:33" x14ac:dyDescent="0.3">
      <c r="B35" s="468" t="s">
        <v>218</v>
      </c>
      <c r="C35" s="469"/>
      <c r="D35" s="469"/>
      <c r="E35" s="469"/>
      <c r="F35" s="469"/>
      <c r="G35" s="469"/>
      <c r="H35" s="26"/>
      <c r="I35" s="26"/>
      <c r="J35" s="26"/>
      <c r="K35" s="79"/>
      <c r="M35" s="468" t="s">
        <v>218</v>
      </c>
      <c r="N35" s="469"/>
      <c r="O35" s="469"/>
      <c r="P35" s="469"/>
      <c r="Q35" s="469"/>
      <c r="R35" s="469"/>
      <c r="S35" s="26"/>
      <c r="T35" s="26"/>
      <c r="U35" s="26"/>
      <c r="V35" s="79"/>
      <c r="X35" s="468" t="s">
        <v>218</v>
      </c>
      <c r="Y35" s="469"/>
      <c r="Z35" s="469"/>
      <c r="AA35" s="469"/>
      <c r="AB35" s="469"/>
      <c r="AC35" s="469"/>
      <c r="AD35" s="26"/>
      <c r="AE35" s="26"/>
      <c r="AF35" s="26"/>
      <c r="AG35" s="79"/>
    </row>
    <row r="36" spans="1:33" ht="30" customHeight="1" x14ac:dyDescent="0.3">
      <c r="B36" s="544" t="s">
        <v>34</v>
      </c>
      <c r="C36" s="551"/>
      <c r="D36" s="551"/>
      <c r="E36" s="551"/>
      <c r="F36" s="551"/>
      <c r="G36" s="551"/>
      <c r="H36" s="238"/>
      <c r="I36" s="238"/>
      <c r="J36" s="238"/>
      <c r="K36" s="239"/>
      <c r="M36" s="544" t="s">
        <v>34</v>
      </c>
      <c r="N36" s="551"/>
      <c r="O36" s="551"/>
      <c r="P36" s="551"/>
      <c r="Q36" s="551"/>
      <c r="R36" s="551"/>
      <c r="S36" s="238"/>
      <c r="T36" s="238"/>
      <c r="U36" s="238"/>
      <c r="V36" s="239"/>
      <c r="X36" s="544" t="s">
        <v>34</v>
      </c>
      <c r="Y36" s="551"/>
      <c r="Z36" s="551"/>
      <c r="AA36" s="551"/>
      <c r="AB36" s="551"/>
      <c r="AC36" s="551"/>
      <c r="AD36" s="238"/>
      <c r="AE36" s="238"/>
      <c r="AF36" s="238"/>
      <c r="AG36" s="239"/>
    </row>
    <row r="37" spans="1:33" ht="15.75" customHeight="1" thickBot="1" x14ac:dyDescent="0.35">
      <c r="A37" s="1"/>
      <c r="B37" s="560" t="s">
        <v>174</v>
      </c>
      <c r="C37" s="560"/>
      <c r="D37" s="560"/>
      <c r="E37" s="560"/>
      <c r="F37" s="560"/>
      <c r="G37" s="560"/>
      <c r="H37" s="240"/>
      <c r="I37" s="240"/>
      <c r="J37" s="240"/>
      <c r="K37" s="240"/>
      <c r="L37" s="8"/>
      <c r="M37" s="560" t="s">
        <v>203</v>
      </c>
      <c r="N37" s="560"/>
      <c r="O37" s="560"/>
      <c r="P37" s="560"/>
      <c r="Q37" s="560"/>
      <c r="R37" s="560"/>
      <c r="S37" s="240"/>
      <c r="T37" s="240"/>
      <c r="U37" s="240"/>
      <c r="V37" s="240"/>
      <c r="X37" s="560" t="s">
        <v>56</v>
      </c>
      <c r="Y37" s="560"/>
      <c r="Z37" s="560"/>
      <c r="AA37" s="560"/>
      <c r="AB37" s="560"/>
      <c r="AC37" s="560"/>
      <c r="AD37" s="240"/>
      <c r="AE37" s="240"/>
      <c r="AF37" s="240"/>
      <c r="AG37" s="240"/>
    </row>
    <row r="38" spans="1:33" ht="15" customHeight="1" x14ac:dyDescent="0.3">
      <c r="B38" s="499" t="s">
        <v>219</v>
      </c>
      <c r="C38" s="529"/>
      <c r="D38" s="528" t="s">
        <v>214</v>
      </c>
      <c r="E38" s="541"/>
      <c r="F38" s="541"/>
      <c r="G38" s="500"/>
      <c r="H38" s="191"/>
      <c r="I38" s="55"/>
      <c r="J38" s="55"/>
      <c r="K38" s="55"/>
      <c r="M38" s="499" t="s">
        <v>219</v>
      </c>
      <c r="N38" s="529"/>
      <c r="O38" s="528" t="s">
        <v>214</v>
      </c>
      <c r="P38" s="541"/>
      <c r="Q38" s="541"/>
      <c r="R38" s="500"/>
      <c r="S38" s="191"/>
      <c r="T38" s="55"/>
      <c r="U38" s="55"/>
      <c r="V38" s="55"/>
      <c r="X38" s="499" t="s">
        <v>219</v>
      </c>
      <c r="Y38" s="529"/>
      <c r="Z38" s="528" t="s">
        <v>214</v>
      </c>
      <c r="AA38" s="541"/>
      <c r="AB38" s="541"/>
      <c r="AC38" s="500"/>
      <c r="AD38" s="191"/>
      <c r="AE38" s="55"/>
      <c r="AF38" s="55"/>
      <c r="AG38" s="55"/>
    </row>
    <row r="39" spans="1:33" x14ac:dyDescent="0.3">
      <c r="B39" s="505"/>
      <c r="C39" s="586"/>
      <c r="D39" s="530"/>
      <c r="E39" s="580"/>
      <c r="F39" s="580"/>
      <c r="G39" s="581"/>
      <c r="H39" s="8"/>
      <c r="M39" s="505"/>
      <c r="N39" s="586"/>
      <c r="O39" s="530"/>
      <c r="P39" s="580"/>
      <c r="Q39" s="580"/>
      <c r="R39" s="581"/>
      <c r="S39" s="8"/>
      <c r="X39" s="505"/>
      <c r="Y39" s="586"/>
      <c r="Z39" s="530"/>
      <c r="AA39" s="580"/>
      <c r="AB39" s="580"/>
      <c r="AC39" s="581"/>
      <c r="AD39" s="8"/>
    </row>
    <row r="40" spans="1:33" ht="32.25" customHeight="1" thickBot="1" x14ac:dyDescent="0.35">
      <c r="B40" s="506"/>
      <c r="C40" s="587"/>
      <c r="D40" s="29">
        <v>2019</v>
      </c>
      <c r="E40" s="29">
        <v>2020</v>
      </c>
      <c r="F40" s="30" t="s">
        <v>59</v>
      </c>
      <c r="G40" s="31" t="s">
        <v>60</v>
      </c>
      <c r="H40" s="8"/>
      <c r="M40" s="506"/>
      <c r="N40" s="587"/>
      <c r="O40" s="29">
        <v>2019</v>
      </c>
      <c r="P40" s="29">
        <v>2020</v>
      </c>
      <c r="Q40" s="30" t="s">
        <v>59</v>
      </c>
      <c r="R40" s="31" t="s">
        <v>60</v>
      </c>
      <c r="S40" s="8"/>
      <c r="X40" s="506"/>
      <c r="Y40" s="587"/>
      <c r="Z40" s="29">
        <v>2019</v>
      </c>
      <c r="AA40" s="29">
        <v>2020</v>
      </c>
      <c r="AB40" s="30" t="s">
        <v>59</v>
      </c>
      <c r="AC40" s="31" t="s">
        <v>60</v>
      </c>
      <c r="AD40" s="8"/>
    </row>
    <row r="41" spans="1:33" x14ac:dyDescent="0.3">
      <c r="A41" s="1"/>
      <c r="B41" s="582" t="s">
        <v>83</v>
      </c>
      <c r="C41" s="583"/>
      <c r="D41" s="249">
        <f>+SUM(D42:D45)</f>
        <v>0</v>
      </c>
      <c r="E41" s="249">
        <f>+SUM(E42:E45)</f>
        <v>0</v>
      </c>
      <c r="F41" s="250" t="e">
        <f>+E41/E56</f>
        <v>#DIV/0!</v>
      </c>
      <c r="G41" s="250" t="e">
        <f t="shared" ref="G41:G56" si="9">+(E41-D41)/D41</f>
        <v>#DIV/0!</v>
      </c>
      <c r="H41" s="8"/>
      <c r="M41" s="582" t="s">
        <v>83</v>
      </c>
      <c r="N41" s="583"/>
      <c r="O41" s="249">
        <f>+SUM(O42:O45)</f>
        <v>0</v>
      </c>
      <c r="P41" s="249">
        <f>+SUM(P42:P45)</f>
        <v>0</v>
      </c>
      <c r="Q41" s="250" t="e">
        <f>+P41/P56</f>
        <v>#DIV/0!</v>
      </c>
      <c r="R41" s="250" t="e">
        <f t="shared" ref="R41:R56" si="10">+(P41-O41)/O41</f>
        <v>#DIV/0!</v>
      </c>
      <c r="S41" s="8"/>
      <c r="X41" s="582" t="s">
        <v>83</v>
      </c>
      <c r="Y41" s="583"/>
      <c r="Z41" s="249">
        <f>+SUM(Z42:Z45)</f>
        <v>0</v>
      </c>
      <c r="AA41" s="249">
        <f>+SUM(AA42:AA45)</f>
        <v>0</v>
      </c>
      <c r="AB41" s="250" t="e">
        <f>+AA41/AA56</f>
        <v>#DIV/0!</v>
      </c>
      <c r="AC41" s="250" t="e">
        <f t="shared" ref="AC41:AC56" si="11">+(AA41-Z41)/Z41</f>
        <v>#DIV/0!</v>
      </c>
      <c r="AD41" s="8"/>
    </row>
    <row r="42" spans="1:33" x14ac:dyDescent="0.3">
      <c r="A42" s="1"/>
      <c r="B42" s="245"/>
      <c r="C42" s="246" t="s">
        <v>215</v>
      </c>
      <c r="D42" s="104"/>
      <c r="E42" s="116"/>
      <c r="F42" s="247" t="e">
        <f>+E42/E41</f>
        <v>#DIV/0!</v>
      </c>
      <c r="G42" s="247" t="e">
        <f t="shared" si="9"/>
        <v>#DIV/0!</v>
      </c>
      <c r="H42" s="8"/>
      <c r="M42" s="245"/>
      <c r="N42" s="246" t="s">
        <v>215</v>
      </c>
      <c r="O42" s="104"/>
      <c r="P42" s="116"/>
      <c r="Q42" s="247" t="e">
        <f>+P42/P41</f>
        <v>#DIV/0!</v>
      </c>
      <c r="R42" s="247" t="e">
        <f t="shared" si="10"/>
        <v>#DIV/0!</v>
      </c>
      <c r="S42" s="8"/>
      <c r="X42" s="245"/>
      <c r="Y42" s="246" t="s">
        <v>215</v>
      </c>
      <c r="Z42" s="104"/>
      <c r="AA42" s="116"/>
      <c r="AB42" s="247" t="e">
        <f>+AA42/AA41</f>
        <v>#DIV/0!</v>
      </c>
      <c r="AC42" s="247" t="e">
        <f t="shared" si="11"/>
        <v>#DIV/0!</v>
      </c>
      <c r="AD42" s="8"/>
    </row>
    <row r="43" spans="1:33" ht="28.8" x14ac:dyDescent="0.3">
      <c r="A43" s="1"/>
      <c r="B43" s="245"/>
      <c r="C43" s="246" t="s">
        <v>216</v>
      </c>
      <c r="D43" s="104"/>
      <c r="E43" s="116"/>
      <c r="F43" s="247" t="e">
        <f>+E43/E41</f>
        <v>#DIV/0!</v>
      </c>
      <c r="G43" s="247" t="e">
        <f t="shared" si="9"/>
        <v>#DIV/0!</v>
      </c>
      <c r="H43" s="8"/>
      <c r="M43" s="245"/>
      <c r="N43" s="246" t="s">
        <v>216</v>
      </c>
      <c r="O43" s="104"/>
      <c r="P43" s="116"/>
      <c r="Q43" s="247" t="e">
        <f>+P43/P41</f>
        <v>#DIV/0!</v>
      </c>
      <c r="R43" s="247" t="e">
        <f t="shared" si="10"/>
        <v>#DIV/0!</v>
      </c>
      <c r="S43" s="8"/>
      <c r="X43" s="245"/>
      <c r="Y43" s="246" t="s">
        <v>216</v>
      </c>
      <c r="Z43" s="104"/>
      <c r="AA43" s="116"/>
      <c r="AB43" s="247" t="e">
        <f>+AA43/AA41</f>
        <v>#DIV/0!</v>
      </c>
      <c r="AC43" s="247" t="e">
        <f t="shared" si="11"/>
        <v>#DIV/0!</v>
      </c>
      <c r="AD43" s="8"/>
    </row>
    <row r="44" spans="1:33" x14ac:dyDescent="0.3">
      <c r="A44" s="1"/>
      <c r="B44" s="245"/>
      <c r="C44" s="246" t="s">
        <v>217</v>
      </c>
      <c r="D44" s="104"/>
      <c r="E44" s="116"/>
      <c r="F44" s="247" t="e">
        <f>+E44/E41</f>
        <v>#DIV/0!</v>
      </c>
      <c r="G44" s="247" t="e">
        <f t="shared" si="9"/>
        <v>#DIV/0!</v>
      </c>
      <c r="H44" s="8"/>
      <c r="M44" s="245"/>
      <c r="N44" s="246" t="s">
        <v>217</v>
      </c>
      <c r="O44" s="104"/>
      <c r="P44" s="116"/>
      <c r="Q44" s="247" t="e">
        <f>+P44/P41</f>
        <v>#DIV/0!</v>
      </c>
      <c r="R44" s="247" t="e">
        <f t="shared" si="10"/>
        <v>#DIV/0!</v>
      </c>
      <c r="S44" s="8"/>
      <c r="X44" s="245"/>
      <c r="Y44" s="246" t="s">
        <v>217</v>
      </c>
      <c r="Z44" s="104"/>
      <c r="AA44" s="116"/>
      <c r="AB44" s="247" t="e">
        <f>+AA44/AA41</f>
        <v>#DIV/0!</v>
      </c>
      <c r="AC44" s="247" t="e">
        <f t="shared" si="11"/>
        <v>#DIV/0!</v>
      </c>
      <c r="AD44" s="8"/>
    </row>
    <row r="45" spans="1:33" x14ac:dyDescent="0.3">
      <c r="A45" s="1"/>
      <c r="B45" s="245"/>
      <c r="C45" s="246" t="s">
        <v>110</v>
      </c>
      <c r="D45" s="104"/>
      <c r="E45" s="116"/>
      <c r="F45" s="247" t="e">
        <f>+E45/E41</f>
        <v>#DIV/0!</v>
      </c>
      <c r="G45" s="247" t="e">
        <f t="shared" si="9"/>
        <v>#DIV/0!</v>
      </c>
      <c r="H45" s="8"/>
      <c r="M45" s="245"/>
      <c r="N45" s="246" t="s">
        <v>110</v>
      </c>
      <c r="O45" s="104"/>
      <c r="P45" s="116"/>
      <c r="Q45" s="247" t="e">
        <f>+P45/P41</f>
        <v>#DIV/0!</v>
      </c>
      <c r="R45" s="247" t="e">
        <f t="shared" si="10"/>
        <v>#DIV/0!</v>
      </c>
      <c r="S45" s="8"/>
      <c r="X45" s="245"/>
      <c r="Y45" s="246" t="s">
        <v>110</v>
      </c>
      <c r="Z45" s="104"/>
      <c r="AA45" s="116"/>
      <c r="AB45" s="247" t="e">
        <f>+AA45/AA41</f>
        <v>#DIV/0!</v>
      </c>
      <c r="AC45" s="247" t="e">
        <f t="shared" si="11"/>
        <v>#DIV/0!</v>
      </c>
      <c r="AD45" s="8"/>
    </row>
    <row r="46" spans="1:33" x14ac:dyDescent="0.3">
      <c r="A46" s="1"/>
      <c r="B46" s="582" t="s">
        <v>88</v>
      </c>
      <c r="C46" s="583"/>
      <c r="D46" s="249">
        <f>+SUM(D47:D50)</f>
        <v>0</v>
      </c>
      <c r="E46" s="249">
        <f>+SUM(E47:E50)</f>
        <v>0</v>
      </c>
      <c r="F46" s="250" t="e">
        <f>+E46/E56</f>
        <v>#DIV/0!</v>
      </c>
      <c r="G46" s="250" t="e">
        <f t="shared" si="9"/>
        <v>#DIV/0!</v>
      </c>
      <c r="H46" s="8"/>
      <c r="M46" s="582" t="s">
        <v>88</v>
      </c>
      <c r="N46" s="583"/>
      <c r="O46" s="249">
        <f>+SUM(O47:O50)</f>
        <v>0</v>
      </c>
      <c r="P46" s="249">
        <f>+SUM(P47:P50)</f>
        <v>0</v>
      </c>
      <c r="Q46" s="250" t="e">
        <f>+P46/P56</f>
        <v>#DIV/0!</v>
      </c>
      <c r="R46" s="250" t="e">
        <f t="shared" si="10"/>
        <v>#DIV/0!</v>
      </c>
      <c r="S46" s="8"/>
      <c r="X46" s="582" t="s">
        <v>88</v>
      </c>
      <c r="Y46" s="583"/>
      <c r="Z46" s="249">
        <f>+SUM(Z47:Z50)</f>
        <v>0</v>
      </c>
      <c r="AA46" s="249">
        <f>+SUM(AA47:AA50)</f>
        <v>0</v>
      </c>
      <c r="AB46" s="250" t="e">
        <f>+AA46/AA56</f>
        <v>#DIV/0!</v>
      </c>
      <c r="AC46" s="250" t="e">
        <f t="shared" si="11"/>
        <v>#DIV/0!</v>
      </c>
      <c r="AD46" s="8"/>
    </row>
    <row r="47" spans="1:33" x14ac:dyDescent="0.3">
      <c r="A47" s="1"/>
      <c r="B47" s="251"/>
      <c r="C47" s="246" t="s">
        <v>215</v>
      </c>
      <c r="D47" s="104"/>
      <c r="E47" s="195"/>
      <c r="F47" s="247" t="e">
        <f>+E47/E46</f>
        <v>#DIV/0!</v>
      </c>
      <c r="G47" s="247" t="e">
        <f t="shared" si="9"/>
        <v>#DIV/0!</v>
      </c>
      <c r="H47" s="8"/>
      <c r="M47" s="251"/>
      <c r="N47" s="246" t="s">
        <v>215</v>
      </c>
      <c r="O47" s="104"/>
      <c r="P47" s="195"/>
      <c r="Q47" s="247" t="e">
        <f>+P47/P46</f>
        <v>#DIV/0!</v>
      </c>
      <c r="R47" s="247" t="e">
        <f t="shared" si="10"/>
        <v>#DIV/0!</v>
      </c>
      <c r="S47" s="8"/>
      <c r="X47" s="251"/>
      <c r="Y47" s="246" t="s">
        <v>215</v>
      </c>
      <c r="Z47" s="104"/>
      <c r="AA47" s="195"/>
      <c r="AB47" s="247" t="e">
        <f>+AA47/AA46</f>
        <v>#DIV/0!</v>
      </c>
      <c r="AC47" s="247" t="e">
        <f t="shared" si="11"/>
        <v>#DIV/0!</v>
      </c>
      <c r="AD47" s="8"/>
    </row>
    <row r="48" spans="1:33" ht="28.8" x14ac:dyDescent="0.3">
      <c r="A48" s="1"/>
      <c r="B48" s="245"/>
      <c r="C48" s="246" t="s">
        <v>216</v>
      </c>
      <c r="D48" s="104"/>
      <c r="E48" s="116"/>
      <c r="F48" s="247" t="e">
        <f>+E48/E46</f>
        <v>#DIV/0!</v>
      </c>
      <c r="G48" s="247" t="e">
        <f t="shared" si="9"/>
        <v>#DIV/0!</v>
      </c>
      <c r="H48" s="8"/>
      <c r="M48" s="245"/>
      <c r="N48" s="246" t="s">
        <v>216</v>
      </c>
      <c r="O48" s="104"/>
      <c r="P48" s="116"/>
      <c r="Q48" s="247" t="e">
        <f>+P48/P46</f>
        <v>#DIV/0!</v>
      </c>
      <c r="R48" s="247" t="e">
        <f t="shared" si="10"/>
        <v>#DIV/0!</v>
      </c>
      <c r="S48" s="8"/>
      <c r="X48" s="245"/>
      <c r="Y48" s="246" t="s">
        <v>216</v>
      </c>
      <c r="Z48" s="104"/>
      <c r="AA48" s="116"/>
      <c r="AB48" s="247" t="e">
        <f>+AA48/AA46</f>
        <v>#DIV/0!</v>
      </c>
      <c r="AC48" s="247" t="e">
        <f t="shared" si="11"/>
        <v>#DIV/0!</v>
      </c>
      <c r="AD48" s="8"/>
    </row>
    <row r="49" spans="1:33" x14ac:dyDescent="0.3">
      <c r="A49" s="1"/>
      <c r="B49" s="245"/>
      <c r="C49" s="246" t="s">
        <v>217</v>
      </c>
      <c r="D49" s="104"/>
      <c r="E49" s="116"/>
      <c r="F49" s="247" t="e">
        <f>+E49/E46</f>
        <v>#DIV/0!</v>
      </c>
      <c r="G49" s="247" t="e">
        <f t="shared" si="9"/>
        <v>#DIV/0!</v>
      </c>
      <c r="H49" s="8"/>
      <c r="M49" s="245"/>
      <c r="N49" s="246" t="s">
        <v>217</v>
      </c>
      <c r="O49" s="104"/>
      <c r="P49" s="116"/>
      <c r="Q49" s="247" t="e">
        <f>+P49/P46</f>
        <v>#DIV/0!</v>
      </c>
      <c r="R49" s="247" t="e">
        <f t="shared" si="10"/>
        <v>#DIV/0!</v>
      </c>
      <c r="S49" s="8"/>
      <c r="X49" s="245"/>
      <c r="Y49" s="246" t="s">
        <v>217</v>
      </c>
      <c r="Z49" s="104"/>
      <c r="AA49" s="116"/>
      <c r="AB49" s="247" t="e">
        <f>+AA49/AA46</f>
        <v>#DIV/0!</v>
      </c>
      <c r="AC49" s="247" t="e">
        <f t="shared" si="11"/>
        <v>#DIV/0!</v>
      </c>
      <c r="AD49" s="8"/>
    </row>
    <row r="50" spans="1:33" x14ac:dyDescent="0.3">
      <c r="A50" s="1"/>
      <c r="B50" s="245"/>
      <c r="C50" s="246" t="s">
        <v>110</v>
      </c>
      <c r="D50" s="104"/>
      <c r="E50" s="116"/>
      <c r="F50" s="247" t="e">
        <f>+E50/E46</f>
        <v>#DIV/0!</v>
      </c>
      <c r="G50" s="247" t="e">
        <f t="shared" si="9"/>
        <v>#DIV/0!</v>
      </c>
      <c r="H50" s="8"/>
      <c r="M50" s="245"/>
      <c r="N50" s="246" t="s">
        <v>110</v>
      </c>
      <c r="O50" s="104"/>
      <c r="P50" s="116"/>
      <c r="Q50" s="247" t="e">
        <f>+P50/P46</f>
        <v>#DIV/0!</v>
      </c>
      <c r="R50" s="247" t="e">
        <f t="shared" si="10"/>
        <v>#DIV/0!</v>
      </c>
      <c r="S50" s="8"/>
      <c r="X50" s="245"/>
      <c r="Y50" s="246" t="s">
        <v>110</v>
      </c>
      <c r="Z50" s="104"/>
      <c r="AA50" s="116"/>
      <c r="AB50" s="247" t="e">
        <f>+AA50/AA46</f>
        <v>#DIV/0!</v>
      </c>
      <c r="AC50" s="247" t="e">
        <f t="shared" si="11"/>
        <v>#DIV/0!</v>
      </c>
      <c r="AD50" s="8"/>
    </row>
    <row r="51" spans="1:33" x14ac:dyDescent="0.3">
      <c r="A51" s="1"/>
      <c r="B51" s="582" t="s">
        <v>220</v>
      </c>
      <c r="C51" s="583"/>
      <c r="D51" s="249">
        <f>+SUM(D52:D55)</f>
        <v>0</v>
      </c>
      <c r="E51" s="249">
        <f>+SUM(E52:E55)</f>
        <v>0</v>
      </c>
      <c r="F51" s="250" t="e">
        <f>+E51/E56</f>
        <v>#DIV/0!</v>
      </c>
      <c r="G51" s="250" t="e">
        <f t="shared" si="9"/>
        <v>#DIV/0!</v>
      </c>
      <c r="H51" s="8"/>
      <c r="M51" s="582" t="s">
        <v>220</v>
      </c>
      <c r="N51" s="583"/>
      <c r="O51" s="249">
        <f>+SUM(O52:O55)</f>
        <v>0</v>
      </c>
      <c r="P51" s="249">
        <f>+SUM(P52:P55)</f>
        <v>0</v>
      </c>
      <c r="Q51" s="250" t="e">
        <f>+P51/P56</f>
        <v>#DIV/0!</v>
      </c>
      <c r="R51" s="250" t="e">
        <f t="shared" si="10"/>
        <v>#DIV/0!</v>
      </c>
      <c r="S51" s="8"/>
      <c r="X51" s="582" t="s">
        <v>220</v>
      </c>
      <c r="Y51" s="583"/>
      <c r="Z51" s="249">
        <f>+SUM(Z52:Z55)</f>
        <v>0</v>
      </c>
      <c r="AA51" s="249">
        <f>+SUM(AA52:AA55)</f>
        <v>0</v>
      </c>
      <c r="AB51" s="250" t="e">
        <f>+AA51/AA56</f>
        <v>#DIV/0!</v>
      </c>
      <c r="AC51" s="250" t="e">
        <f t="shared" si="11"/>
        <v>#DIV/0!</v>
      </c>
      <c r="AD51" s="8"/>
    </row>
    <row r="52" spans="1:33" x14ac:dyDescent="0.3">
      <c r="A52" s="1"/>
      <c r="B52" s="245"/>
      <c r="C52" s="246" t="s">
        <v>215</v>
      </c>
      <c r="D52" s="104"/>
      <c r="E52" s="116"/>
      <c r="F52" s="247" t="e">
        <f>+E52/E51</f>
        <v>#DIV/0!</v>
      </c>
      <c r="G52" s="247" t="e">
        <f t="shared" si="9"/>
        <v>#DIV/0!</v>
      </c>
      <c r="H52" s="8"/>
      <c r="M52" s="245"/>
      <c r="N52" s="246" t="s">
        <v>215</v>
      </c>
      <c r="O52" s="104"/>
      <c r="P52" s="116"/>
      <c r="Q52" s="247" t="e">
        <f>+P52/P51</f>
        <v>#DIV/0!</v>
      </c>
      <c r="R52" s="247" t="e">
        <f t="shared" si="10"/>
        <v>#DIV/0!</v>
      </c>
      <c r="S52" s="8"/>
      <c r="X52" s="245"/>
      <c r="Y52" s="246" t="s">
        <v>215</v>
      </c>
      <c r="Z52" s="104"/>
      <c r="AA52" s="116"/>
      <c r="AB52" s="247" t="e">
        <f>+AA52/AA51</f>
        <v>#DIV/0!</v>
      </c>
      <c r="AC52" s="247" t="e">
        <f t="shared" si="11"/>
        <v>#DIV/0!</v>
      </c>
      <c r="AD52" s="8"/>
    </row>
    <row r="53" spans="1:33" ht="28.8" x14ac:dyDescent="0.3">
      <c r="A53" s="1"/>
      <c r="B53" s="245"/>
      <c r="C53" s="246" t="s">
        <v>216</v>
      </c>
      <c r="D53" s="104"/>
      <c r="E53" s="116"/>
      <c r="F53" s="247" t="e">
        <f>+E53/E51</f>
        <v>#DIV/0!</v>
      </c>
      <c r="G53" s="247" t="e">
        <f t="shared" si="9"/>
        <v>#DIV/0!</v>
      </c>
      <c r="H53" s="8"/>
      <c r="M53" s="245"/>
      <c r="N53" s="246" t="s">
        <v>216</v>
      </c>
      <c r="O53" s="104"/>
      <c r="P53" s="116"/>
      <c r="Q53" s="247" t="e">
        <f>+P53/P51</f>
        <v>#DIV/0!</v>
      </c>
      <c r="R53" s="247" t="e">
        <f t="shared" si="10"/>
        <v>#DIV/0!</v>
      </c>
      <c r="S53" s="8"/>
      <c r="X53" s="245"/>
      <c r="Y53" s="246" t="s">
        <v>216</v>
      </c>
      <c r="Z53" s="104"/>
      <c r="AA53" s="116"/>
      <c r="AB53" s="247" t="e">
        <f>+AA53/AA51</f>
        <v>#DIV/0!</v>
      </c>
      <c r="AC53" s="247" t="e">
        <f t="shared" si="11"/>
        <v>#DIV/0!</v>
      </c>
      <c r="AD53" s="8"/>
    </row>
    <row r="54" spans="1:33" x14ac:dyDescent="0.3">
      <c r="A54" s="1"/>
      <c r="B54" s="245"/>
      <c r="C54" s="246" t="s">
        <v>217</v>
      </c>
      <c r="D54" s="104"/>
      <c r="E54" s="116"/>
      <c r="F54" s="247" t="e">
        <f>+E54/E51</f>
        <v>#DIV/0!</v>
      </c>
      <c r="G54" s="247" t="e">
        <f t="shared" si="9"/>
        <v>#DIV/0!</v>
      </c>
      <c r="H54" s="8"/>
      <c r="M54" s="245"/>
      <c r="N54" s="246" t="s">
        <v>217</v>
      </c>
      <c r="O54" s="104"/>
      <c r="P54" s="116"/>
      <c r="Q54" s="247" t="e">
        <f>+P54/P51</f>
        <v>#DIV/0!</v>
      </c>
      <c r="R54" s="247" t="e">
        <f t="shared" si="10"/>
        <v>#DIV/0!</v>
      </c>
      <c r="S54" s="8"/>
      <c r="X54" s="245"/>
      <c r="Y54" s="246" t="s">
        <v>217</v>
      </c>
      <c r="Z54" s="104"/>
      <c r="AA54" s="116"/>
      <c r="AB54" s="247" t="e">
        <f>+AA54/AA51</f>
        <v>#DIV/0!</v>
      </c>
      <c r="AC54" s="247" t="e">
        <f t="shared" si="11"/>
        <v>#DIV/0!</v>
      </c>
      <c r="AD54" s="8"/>
    </row>
    <row r="55" spans="1:33" ht="15" thickBot="1" x14ac:dyDescent="0.35">
      <c r="A55" s="1"/>
      <c r="B55" s="245"/>
      <c r="C55" s="246" t="s">
        <v>110</v>
      </c>
      <c r="D55" s="104"/>
      <c r="E55" s="116"/>
      <c r="F55" s="247" t="e">
        <f>+E55/E51</f>
        <v>#DIV/0!</v>
      </c>
      <c r="G55" s="247" t="e">
        <f t="shared" si="9"/>
        <v>#DIV/0!</v>
      </c>
      <c r="H55" s="8"/>
      <c r="M55" s="245"/>
      <c r="N55" s="246" t="s">
        <v>110</v>
      </c>
      <c r="O55" s="104"/>
      <c r="P55" s="116"/>
      <c r="Q55" s="247" t="e">
        <f>+P55/P51</f>
        <v>#DIV/0!</v>
      </c>
      <c r="R55" s="247" t="e">
        <f t="shared" si="10"/>
        <v>#DIV/0!</v>
      </c>
      <c r="S55" s="8"/>
      <c r="X55" s="245"/>
      <c r="Y55" s="246" t="s">
        <v>110</v>
      </c>
      <c r="Z55" s="104"/>
      <c r="AA55" s="116"/>
      <c r="AB55" s="247" t="e">
        <f>+AA55/AA51</f>
        <v>#DIV/0!</v>
      </c>
      <c r="AC55" s="247" t="e">
        <f t="shared" si="11"/>
        <v>#DIV/0!</v>
      </c>
      <c r="AD55" s="8"/>
    </row>
    <row r="56" spans="1:33" ht="15" thickBot="1" x14ac:dyDescent="0.35">
      <c r="A56" s="1"/>
      <c r="B56" s="584" t="s">
        <v>64</v>
      </c>
      <c r="C56" s="585"/>
      <c r="D56" s="248">
        <f>+D51+D46+D41</f>
        <v>0</v>
      </c>
      <c r="E56" s="248">
        <f>+E51+E46+E41</f>
        <v>0</v>
      </c>
      <c r="F56" s="60" t="e">
        <f>+E56/E56</f>
        <v>#DIV/0!</v>
      </c>
      <c r="G56" s="60" t="e">
        <f t="shared" si="9"/>
        <v>#DIV/0!</v>
      </c>
      <c r="H56" s="8"/>
      <c r="M56" s="584" t="s">
        <v>64</v>
      </c>
      <c r="N56" s="585"/>
      <c r="O56" s="248">
        <f>+O51+O46+O41</f>
        <v>0</v>
      </c>
      <c r="P56" s="248">
        <f>+P51+P46+P41</f>
        <v>0</v>
      </c>
      <c r="Q56" s="60" t="e">
        <f>+P56/P56</f>
        <v>#DIV/0!</v>
      </c>
      <c r="R56" s="60" t="e">
        <f t="shared" si="10"/>
        <v>#DIV/0!</v>
      </c>
      <c r="S56" s="8"/>
      <c r="X56" s="584" t="s">
        <v>64</v>
      </c>
      <c r="Y56" s="585"/>
      <c r="Z56" s="248">
        <f>+Z51+Z46+Z41</f>
        <v>0</v>
      </c>
      <c r="AA56" s="248">
        <f>+AA51+AA46+AA41</f>
        <v>0</v>
      </c>
      <c r="AB56" s="60" t="e">
        <f>+AA56/AA56</f>
        <v>#DIV/0!</v>
      </c>
      <c r="AC56" s="60" t="e">
        <f t="shared" si="11"/>
        <v>#DIV/0!</v>
      </c>
      <c r="AD56" s="8"/>
    </row>
    <row r="57" spans="1:33" x14ac:dyDescent="0.3">
      <c r="B57" s="55"/>
      <c r="C57" s="55"/>
      <c r="M57" s="55"/>
      <c r="N57" s="55"/>
      <c r="X57" s="55"/>
      <c r="Y57" s="55"/>
    </row>
    <row r="59" spans="1:33" x14ac:dyDescent="0.3">
      <c r="B59" s="468" t="s">
        <v>221</v>
      </c>
      <c r="C59" s="469"/>
      <c r="D59" s="469"/>
      <c r="E59" s="469"/>
      <c r="F59" s="469"/>
      <c r="G59" s="469"/>
      <c r="H59" s="26"/>
      <c r="I59" s="26"/>
      <c r="J59" s="26"/>
      <c r="K59" s="79"/>
      <c r="M59" s="468" t="s">
        <v>221</v>
      </c>
      <c r="N59" s="469"/>
      <c r="O59" s="469"/>
      <c r="P59" s="469"/>
      <c r="Q59" s="469"/>
      <c r="R59" s="469"/>
      <c r="S59" s="26"/>
      <c r="T59" s="26"/>
      <c r="U59" s="26"/>
      <c r="V59" s="79"/>
      <c r="X59" s="468" t="s">
        <v>221</v>
      </c>
      <c r="Y59" s="469"/>
      <c r="Z59" s="469"/>
      <c r="AA59" s="469"/>
      <c r="AB59" s="469"/>
      <c r="AC59" s="469"/>
      <c r="AD59" s="26"/>
      <c r="AE59" s="26"/>
      <c r="AF59" s="26"/>
      <c r="AG59" s="79"/>
    </row>
    <row r="60" spans="1:33" ht="30" customHeight="1" x14ac:dyDescent="0.3">
      <c r="B60" s="544" t="s">
        <v>35</v>
      </c>
      <c r="C60" s="551"/>
      <c r="D60" s="551"/>
      <c r="E60" s="551"/>
      <c r="F60" s="551"/>
      <c r="G60" s="551"/>
      <c r="H60" s="238"/>
      <c r="I60" s="238"/>
      <c r="J60" s="238"/>
      <c r="K60" s="239"/>
      <c r="M60" s="544" t="s">
        <v>35</v>
      </c>
      <c r="N60" s="551"/>
      <c r="O60" s="551"/>
      <c r="P60" s="551"/>
      <c r="Q60" s="551"/>
      <c r="R60" s="551"/>
      <c r="S60" s="238"/>
      <c r="T60" s="238"/>
      <c r="U60" s="238"/>
      <c r="V60" s="239"/>
      <c r="X60" s="544" t="s">
        <v>35</v>
      </c>
      <c r="Y60" s="551"/>
      <c r="Z60" s="551"/>
      <c r="AA60" s="551"/>
      <c r="AB60" s="551"/>
      <c r="AC60" s="551"/>
      <c r="AD60" s="238"/>
      <c r="AE60" s="238"/>
      <c r="AF60" s="238"/>
      <c r="AG60" s="239"/>
    </row>
    <row r="61" spans="1:33" ht="15.75" customHeight="1" thickBot="1" x14ac:dyDescent="0.35">
      <c r="A61" s="1"/>
      <c r="B61" s="560" t="s">
        <v>174</v>
      </c>
      <c r="C61" s="560"/>
      <c r="D61" s="560"/>
      <c r="E61" s="560"/>
      <c r="F61" s="560"/>
      <c r="G61" s="560"/>
      <c r="H61" s="240"/>
      <c r="I61" s="240"/>
      <c r="J61" s="240"/>
      <c r="K61" s="240"/>
      <c r="L61" s="8"/>
      <c r="M61" s="560" t="s">
        <v>203</v>
      </c>
      <c r="N61" s="560"/>
      <c r="O61" s="560"/>
      <c r="P61" s="560"/>
      <c r="Q61" s="560"/>
      <c r="R61" s="560"/>
      <c r="S61" s="240"/>
      <c r="T61" s="240"/>
      <c r="U61" s="240"/>
      <c r="V61" s="240"/>
      <c r="X61" s="560" t="s">
        <v>56</v>
      </c>
      <c r="Y61" s="560"/>
      <c r="Z61" s="560"/>
      <c r="AA61" s="560"/>
      <c r="AB61" s="560"/>
      <c r="AC61" s="560"/>
      <c r="AD61" s="240"/>
      <c r="AE61" s="240"/>
      <c r="AF61" s="240"/>
      <c r="AG61" s="240"/>
    </row>
    <row r="62" spans="1:33" ht="26.25" customHeight="1" x14ac:dyDescent="0.3">
      <c r="B62" s="474" t="s">
        <v>79</v>
      </c>
      <c r="C62" s="454" t="s">
        <v>222</v>
      </c>
      <c r="D62" s="528" t="s">
        <v>214</v>
      </c>
      <c r="E62" s="541"/>
      <c r="F62" s="541"/>
      <c r="G62" s="500"/>
      <c r="H62" s="8"/>
      <c r="M62" s="474" t="s">
        <v>79</v>
      </c>
      <c r="N62" s="454" t="s">
        <v>222</v>
      </c>
      <c r="O62" s="528" t="s">
        <v>214</v>
      </c>
      <c r="P62" s="541"/>
      <c r="Q62" s="541"/>
      <c r="R62" s="500"/>
      <c r="S62" s="8"/>
      <c r="X62" s="474" t="s">
        <v>79</v>
      </c>
      <c r="Y62" s="454" t="s">
        <v>222</v>
      </c>
      <c r="Z62" s="528" t="s">
        <v>214</v>
      </c>
      <c r="AA62" s="541"/>
      <c r="AB62" s="541"/>
      <c r="AC62" s="500"/>
      <c r="AD62" s="8"/>
    </row>
    <row r="63" spans="1:33" ht="26.25" customHeight="1" x14ac:dyDescent="0.3">
      <c r="B63" s="527"/>
      <c r="C63" s="505"/>
      <c r="D63" s="530"/>
      <c r="E63" s="580"/>
      <c r="F63" s="580"/>
      <c r="G63" s="581"/>
      <c r="H63" s="8"/>
      <c r="M63" s="527"/>
      <c r="N63" s="505"/>
      <c r="O63" s="530"/>
      <c r="P63" s="580"/>
      <c r="Q63" s="580"/>
      <c r="R63" s="581"/>
      <c r="S63" s="8"/>
      <c r="X63" s="527"/>
      <c r="Y63" s="505"/>
      <c r="Z63" s="530"/>
      <c r="AA63" s="580"/>
      <c r="AB63" s="580"/>
      <c r="AC63" s="581"/>
      <c r="AD63" s="8"/>
    </row>
    <row r="64" spans="1:33" ht="26.25" customHeight="1" thickBot="1" x14ac:dyDescent="0.35">
      <c r="B64" s="475"/>
      <c r="C64" s="455"/>
      <c r="D64" s="29">
        <v>2019</v>
      </c>
      <c r="E64" s="29">
        <v>2020</v>
      </c>
      <c r="F64" s="252" t="s">
        <v>59</v>
      </c>
      <c r="G64" s="31" t="s">
        <v>60</v>
      </c>
      <c r="H64" s="8"/>
      <c r="M64" s="475"/>
      <c r="N64" s="455"/>
      <c r="O64" s="29">
        <v>2019</v>
      </c>
      <c r="P64" s="29">
        <v>2020</v>
      </c>
      <c r="Q64" s="252" t="s">
        <v>59</v>
      </c>
      <c r="R64" s="31" t="s">
        <v>60</v>
      </c>
      <c r="S64" s="8"/>
      <c r="X64" s="475"/>
      <c r="Y64" s="455"/>
      <c r="Z64" s="29">
        <v>2019</v>
      </c>
      <c r="AA64" s="29">
        <v>2020</v>
      </c>
      <c r="AB64" s="252" t="s">
        <v>59</v>
      </c>
      <c r="AC64" s="31" t="s">
        <v>60</v>
      </c>
      <c r="AD64" s="8"/>
    </row>
    <row r="65" spans="2:30" x14ac:dyDescent="0.3">
      <c r="B65" s="463" t="s">
        <v>83</v>
      </c>
      <c r="C65" s="253" t="s">
        <v>84</v>
      </c>
      <c r="D65" s="254">
        <f>+SUM(D66:D69)</f>
        <v>0</v>
      </c>
      <c r="E65" s="254">
        <f>+SUM(E66:E69)</f>
        <v>0</v>
      </c>
      <c r="F65" s="255" t="e">
        <f>+E65/$E$20</f>
        <v>#DIV/0!</v>
      </c>
      <c r="G65" s="255" t="e">
        <f>+(E65-D65)/D65</f>
        <v>#DIV/0!</v>
      </c>
      <c r="H65" s="8"/>
      <c r="M65" s="463" t="s">
        <v>83</v>
      </c>
      <c r="N65" s="253" t="s">
        <v>84</v>
      </c>
      <c r="O65" s="254">
        <f>+SUM(O66:O69)</f>
        <v>0</v>
      </c>
      <c r="P65" s="254">
        <f>+SUM(P66:P69)</f>
        <v>0</v>
      </c>
      <c r="Q65" s="255" t="e">
        <f>+P65/$E$20</f>
        <v>#DIV/0!</v>
      </c>
      <c r="R65" s="255" t="e">
        <f>+(P65-O65)/O65</f>
        <v>#DIV/0!</v>
      </c>
      <c r="S65" s="8"/>
      <c r="X65" s="463" t="s">
        <v>83</v>
      </c>
      <c r="Y65" s="253" t="s">
        <v>84</v>
      </c>
      <c r="Z65" s="254">
        <f>+SUM(Z66:Z69)</f>
        <v>0</v>
      </c>
      <c r="AA65" s="254">
        <f>+SUM(AA66:AA69)</f>
        <v>0</v>
      </c>
      <c r="AB65" s="255" t="e">
        <f>+AA65/$E$20</f>
        <v>#DIV/0!</v>
      </c>
      <c r="AC65" s="255" t="e">
        <f>+(AA65-Z65)/Z65</f>
        <v>#DIV/0!</v>
      </c>
      <c r="AD65" s="8"/>
    </row>
    <row r="66" spans="2:30" x14ac:dyDescent="0.3">
      <c r="B66" s="464"/>
      <c r="C66" s="256" t="s">
        <v>215</v>
      </c>
      <c r="D66" s="257"/>
      <c r="E66" s="49"/>
      <c r="F66" s="247" t="e">
        <f>+E66/E65</f>
        <v>#DIV/0!</v>
      </c>
      <c r="G66" s="247" t="e">
        <f t="shared" ref="G66:G128" si="12">+(E66-D66)/D66</f>
        <v>#DIV/0!</v>
      </c>
      <c r="H66" s="8"/>
      <c r="M66" s="464"/>
      <c r="N66" s="256" t="s">
        <v>215</v>
      </c>
      <c r="O66" s="257"/>
      <c r="P66" s="49"/>
      <c r="Q66" s="247" t="e">
        <f>+P66/P65</f>
        <v>#DIV/0!</v>
      </c>
      <c r="R66" s="247" t="e">
        <f t="shared" ref="R66:R88" si="13">+(P66-O66)/O66</f>
        <v>#DIV/0!</v>
      </c>
      <c r="S66" s="8"/>
      <c r="X66" s="464"/>
      <c r="Y66" s="256" t="s">
        <v>215</v>
      </c>
      <c r="Z66" s="257"/>
      <c r="AA66" s="49"/>
      <c r="AB66" s="247" t="e">
        <f>+AA66/AA65</f>
        <v>#DIV/0!</v>
      </c>
      <c r="AC66" s="247" t="e">
        <f t="shared" ref="AC66:AC88" si="14">+(AA66-Z66)/Z66</f>
        <v>#DIV/0!</v>
      </c>
      <c r="AD66" s="8"/>
    </row>
    <row r="67" spans="2:30" ht="28.8" x14ac:dyDescent="0.3">
      <c r="B67" s="464"/>
      <c r="C67" s="256" t="s">
        <v>216</v>
      </c>
      <c r="D67" s="257"/>
      <c r="E67" s="49"/>
      <c r="F67" s="247" t="e">
        <f>+E67/E65</f>
        <v>#DIV/0!</v>
      </c>
      <c r="G67" s="247" t="e">
        <f t="shared" si="12"/>
        <v>#DIV/0!</v>
      </c>
      <c r="H67" s="8"/>
      <c r="M67" s="464"/>
      <c r="N67" s="256" t="s">
        <v>216</v>
      </c>
      <c r="O67" s="257"/>
      <c r="P67" s="49"/>
      <c r="Q67" s="247" t="e">
        <f>+P67/P65</f>
        <v>#DIV/0!</v>
      </c>
      <c r="R67" s="247" t="e">
        <f t="shared" si="13"/>
        <v>#DIV/0!</v>
      </c>
      <c r="S67" s="8"/>
      <c r="X67" s="464"/>
      <c r="Y67" s="256" t="s">
        <v>216</v>
      </c>
      <c r="Z67" s="257"/>
      <c r="AA67" s="49"/>
      <c r="AB67" s="247" t="e">
        <f>+AA67/AA65</f>
        <v>#DIV/0!</v>
      </c>
      <c r="AC67" s="247" t="e">
        <f t="shared" si="14"/>
        <v>#DIV/0!</v>
      </c>
      <c r="AD67" s="8"/>
    </row>
    <row r="68" spans="2:30" x14ac:dyDescent="0.3">
      <c r="B68" s="464"/>
      <c r="C68" s="256" t="s">
        <v>217</v>
      </c>
      <c r="D68" s="257"/>
      <c r="E68" s="49"/>
      <c r="F68" s="247" t="e">
        <f>+E68/E65</f>
        <v>#DIV/0!</v>
      </c>
      <c r="G68" s="247" t="e">
        <f t="shared" si="12"/>
        <v>#DIV/0!</v>
      </c>
      <c r="H68" s="8"/>
      <c r="M68" s="464"/>
      <c r="N68" s="256" t="s">
        <v>217</v>
      </c>
      <c r="O68" s="257"/>
      <c r="P68" s="49"/>
      <c r="Q68" s="247" t="e">
        <f>+P68/P65</f>
        <v>#DIV/0!</v>
      </c>
      <c r="R68" s="247" t="e">
        <f t="shared" si="13"/>
        <v>#DIV/0!</v>
      </c>
      <c r="S68" s="8"/>
      <c r="X68" s="464"/>
      <c r="Y68" s="256" t="s">
        <v>217</v>
      </c>
      <c r="Z68" s="257"/>
      <c r="AA68" s="49"/>
      <c r="AB68" s="247" t="e">
        <f>+AA68/AA65</f>
        <v>#DIV/0!</v>
      </c>
      <c r="AC68" s="247" t="e">
        <f t="shared" si="14"/>
        <v>#DIV/0!</v>
      </c>
      <c r="AD68" s="8"/>
    </row>
    <row r="69" spans="2:30" x14ac:dyDescent="0.3">
      <c r="B69" s="464"/>
      <c r="C69" s="256" t="s">
        <v>110</v>
      </c>
      <c r="D69" s="258"/>
      <c r="E69" s="116"/>
      <c r="F69" s="247" t="e">
        <f>+E69/E65</f>
        <v>#DIV/0!</v>
      </c>
      <c r="G69" s="247" t="e">
        <f t="shared" si="12"/>
        <v>#DIV/0!</v>
      </c>
      <c r="H69" s="8"/>
      <c r="M69" s="464"/>
      <c r="N69" s="256" t="s">
        <v>110</v>
      </c>
      <c r="O69" s="258"/>
      <c r="P69" s="116"/>
      <c r="Q69" s="247" t="e">
        <f>+P69/P65</f>
        <v>#DIV/0!</v>
      </c>
      <c r="R69" s="247" t="e">
        <f t="shared" si="13"/>
        <v>#DIV/0!</v>
      </c>
      <c r="S69" s="8"/>
      <c r="X69" s="464"/>
      <c r="Y69" s="256" t="s">
        <v>110</v>
      </c>
      <c r="Z69" s="258"/>
      <c r="AA69" s="116"/>
      <c r="AB69" s="247" t="e">
        <f>+AA69/AA65</f>
        <v>#DIV/0!</v>
      </c>
      <c r="AC69" s="247" t="e">
        <f t="shared" si="14"/>
        <v>#DIV/0!</v>
      </c>
      <c r="AD69" s="8"/>
    </row>
    <row r="70" spans="2:30" x14ac:dyDescent="0.3">
      <c r="B70" s="464"/>
      <c r="C70" s="259" t="s">
        <v>85</v>
      </c>
      <c r="D70" s="211">
        <f>+SUM(D71:D74)</f>
        <v>0</v>
      </c>
      <c r="E70" s="260">
        <f>+SUM(E71:E74)</f>
        <v>0</v>
      </c>
      <c r="F70" s="261" t="e">
        <f>+E70/$E$20</f>
        <v>#DIV/0!</v>
      </c>
      <c r="G70" s="261" t="e">
        <f t="shared" si="12"/>
        <v>#DIV/0!</v>
      </c>
      <c r="H70" s="8"/>
      <c r="M70" s="464"/>
      <c r="N70" s="259" t="s">
        <v>85</v>
      </c>
      <c r="O70" s="211">
        <f>+SUM(O71:O74)</f>
        <v>0</v>
      </c>
      <c r="P70" s="260">
        <f>+SUM(P71:P74)</f>
        <v>0</v>
      </c>
      <c r="Q70" s="261" t="e">
        <f>+P70/$E$20</f>
        <v>#DIV/0!</v>
      </c>
      <c r="R70" s="261" t="e">
        <f t="shared" si="13"/>
        <v>#DIV/0!</v>
      </c>
      <c r="S70" s="8"/>
      <c r="X70" s="464"/>
      <c r="Y70" s="259" t="s">
        <v>85</v>
      </c>
      <c r="Z70" s="211">
        <f>+SUM(Z71:Z74)</f>
        <v>0</v>
      </c>
      <c r="AA70" s="260">
        <f>+SUM(AA71:AA74)</f>
        <v>0</v>
      </c>
      <c r="AB70" s="261" t="e">
        <f>+AA70/$E$20</f>
        <v>#DIV/0!</v>
      </c>
      <c r="AC70" s="261" t="e">
        <f t="shared" si="14"/>
        <v>#DIV/0!</v>
      </c>
      <c r="AD70" s="8"/>
    </row>
    <row r="71" spans="2:30" x14ac:dyDescent="0.3">
      <c r="B71" s="464"/>
      <c r="C71" s="256" t="s">
        <v>215</v>
      </c>
      <c r="D71" s="257"/>
      <c r="E71" s="49"/>
      <c r="F71" s="247" t="e">
        <f>+E71/E70</f>
        <v>#DIV/0!</v>
      </c>
      <c r="G71" s="247" t="e">
        <f t="shared" si="12"/>
        <v>#DIV/0!</v>
      </c>
      <c r="H71" s="8"/>
      <c r="M71" s="464"/>
      <c r="N71" s="256" t="s">
        <v>215</v>
      </c>
      <c r="O71" s="257"/>
      <c r="P71" s="49"/>
      <c r="Q71" s="247" t="e">
        <f>+P71/P70</f>
        <v>#DIV/0!</v>
      </c>
      <c r="R71" s="247" t="e">
        <f t="shared" si="13"/>
        <v>#DIV/0!</v>
      </c>
      <c r="S71" s="8"/>
      <c r="X71" s="464"/>
      <c r="Y71" s="256" t="s">
        <v>215</v>
      </c>
      <c r="Z71" s="257"/>
      <c r="AA71" s="49"/>
      <c r="AB71" s="247" t="e">
        <f>+AA71/AA70</f>
        <v>#DIV/0!</v>
      </c>
      <c r="AC71" s="247" t="e">
        <f t="shared" si="14"/>
        <v>#DIV/0!</v>
      </c>
      <c r="AD71" s="8"/>
    </row>
    <row r="72" spans="2:30" ht="28.8" x14ac:dyDescent="0.3">
      <c r="B72" s="464"/>
      <c r="C72" s="256" t="s">
        <v>216</v>
      </c>
      <c r="D72" s="257"/>
      <c r="E72" s="49"/>
      <c r="F72" s="247" t="e">
        <f>+E72/E70</f>
        <v>#DIV/0!</v>
      </c>
      <c r="G72" s="247" t="e">
        <f t="shared" si="12"/>
        <v>#DIV/0!</v>
      </c>
      <c r="H72" s="8"/>
      <c r="M72" s="464"/>
      <c r="N72" s="256" t="s">
        <v>216</v>
      </c>
      <c r="O72" s="257"/>
      <c r="P72" s="49"/>
      <c r="Q72" s="247" t="e">
        <f>+P72/P70</f>
        <v>#DIV/0!</v>
      </c>
      <c r="R72" s="247" t="e">
        <f t="shared" si="13"/>
        <v>#DIV/0!</v>
      </c>
      <c r="S72" s="8"/>
      <c r="X72" s="464"/>
      <c r="Y72" s="256" t="s">
        <v>216</v>
      </c>
      <c r="Z72" s="257"/>
      <c r="AA72" s="49"/>
      <c r="AB72" s="247" t="e">
        <f>+AA72/AA70</f>
        <v>#DIV/0!</v>
      </c>
      <c r="AC72" s="247" t="e">
        <f t="shared" si="14"/>
        <v>#DIV/0!</v>
      </c>
      <c r="AD72" s="8"/>
    </row>
    <row r="73" spans="2:30" x14ac:dyDescent="0.3">
      <c r="B73" s="464"/>
      <c r="C73" s="256" t="s">
        <v>217</v>
      </c>
      <c r="D73" s="257"/>
      <c r="E73" s="49"/>
      <c r="F73" s="247" t="e">
        <f>+E73/E70</f>
        <v>#DIV/0!</v>
      </c>
      <c r="G73" s="247" t="e">
        <f t="shared" si="12"/>
        <v>#DIV/0!</v>
      </c>
      <c r="H73" s="8"/>
      <c r="M73" s="464"/>
      <c r="N73" s="256" t="s">
        <v>217</v>
      </c>
      <c r="O73" s="257"/>
      <c r="P73" s="49"/>
      <c r="Q73" s="247" t="e">
        <f>+P73/P70</f>
        <v>#DIV/0!</v>
      </c>
      <c r="R73" s="247" t="e">
        <f t="shared" si="13"/>
        <v>#DIV/0!</v>
      </c>
      <c r="S73" s="8"/>
      <c r="X73" s="464"/>
      <c r="Y73" s="256" t="s">
        <v>217</v>
      </c>
      <c r="Z73" s="257"/>
      <c r="AA73" s="49"/>
      <c r="AB73" s="247" t="e">
        <f>+AA73/AA70</f>
        <v>#DIV/0!</v>
      </c>
      <c r="AC73" s="247" t="e">
        <f t="shared" si="14"/>
        <v>#DIV/0!</v>
      </c>
      <c r="AD73" s="8"/>
    </row>
    <row r="74" spans="2:30" x14ac:dyDescent="0.3">
      <c r="B74" s="464"/>
      <c r="C74" s="256" t="s">
        <v>110</v>
      </c>
      <c r="D74" s="258"/>
      <c r="E74" s="116"/>
      <c r="F74" s="247" t="e">
        <f>+E74/E70</f>
        <v>#DIV/0!</v>
      </c>
      <c r="G74" s="247" t="e">
        <f t="shared" si="12"/>
        <v>#DIV/0!</v>
      </c>
      <c r="H74" s="8"/>
      <c r="M74" s="464"/>
      <c r="N74" s="256" t="s">
        <v>110</v>
      </c>
      <c r="O74" s="258"/>
      <c r="P74" s="116"/>
      <c r="Q74" s="247" t="e">
        <f>+P74/P70</f>
        <v>#DIV/0!</v>
      </c>
      <c r="R74" s="247" t="e">
        <f t="shared" si="13"/>
        <v>#DIV/0!</v>
      </c>
      <c r="S74" s="8"/>
      <c r="X74" s="464"/>
      <c r="Y74" s="256" t="s">
        <v>110</v>
      </c>
      <c r="Z74" s="258"/>
      <c r="AA74" s="116"/>
      <c r="AB74" s="247" t="e">
        <f>+AA74/AA70</f>
        <v>#DIV/0!</v>
      </c>
      <c r="AC74" s="247" t="e">
        <f t="shared" si="14"/>
        <v>#DIV/0!</v>
      </c>
      <c r="AD74" s="8"/>
    </row>
    <row r="75" spans="2:30" x14ac:dyDescent="0.3">
      <c r="B75" s="464"/>
      <c r="C75" s="259" t="s">
        <v>86</v>
      </c>
      <c r="D75" s="211">
        <f>+SUM(D76:D79)</f>
        <v>0</v>
      </c>
      <c r="E75" s="260">
        <f>+SUM(E76:E79)</f>
        <v>0</v>
      </c>
      <c r="F75" s="250" t="e">
        <f>+E75/$E$20</f>
        <v>#DIV/0!</v>
      </c>
      <c r="G75" s="250" t="e">
        <f t="shared" si="12"/>
        <v>#DIV/0!</v>
      </c>
      <c r="H75" s="8"/>
      <c r="M75" s="464"/>
      <c r="N75" s="259" t="s">
        <v>86</v>
      </c>
      <c r="O75" s="211">
        <f>+SUM(O76:O79)</f>
        <v>0</v>
      </c>
      <c r="P75" s="260">
        <f>+SUM(P76:P79)</f>
        <v>0</v>
      </c>
      <c r="Q75" s="250" t="e">
        <f>+P75/$E$20</f>
        <v>#DIV/0!</v>
      </c>
      <c r="R75" s="250" t="e">
        <f t="shared" si="13"/>
        <v>#DIV/0!</v>
      </c>
      <c r="S75" s="8"/>
      <c r="X75" s="464"/>
      <c r="Y75" s="259" t="s">
        <v>86</v>
      </c>
      <c r="Z75" s="211">
        <f>+SUM(Z76:Z79)</f>
        <v>0</v>
      </c>
      <c r="AA75" s="260">
        <f>+SUM(AA76:AA79)</f>
        <v>0</v>
      </c>
      <c r="AB75" s="250" t="e">
        <f>+AA75/$E$20</f>
        <v>#DIV/0!</v>
      </c>
      <c r="AC75" s="250" t="e">
        <f t="shared" si="14"/>
        <v>#DIV/0!</v>
      </c>
      <c r="AD75" s="8"/>
    </row>
    <row r="76" spans="2:30" x14ac:dyDescent="0.3">
      <c r="B76" s="464"/>
      <c r="C76" s="256" t="s">
        <v>215</v>
      </c>
      <c r="D76" s="257"/>
      <c r="E76" s="49"/>
      <c r="F76" s="247" t="e">
        <f>+E76/E75</f>
        <v>#DIV/0!</v>
      </c>
      <c r="G76" s="247" t="e">
        <f t="shared" si="12"/>
        <v>#DIV/0!</v>
      </c>
      <c r="H76" s="8"/>
      <c r="M76" s="464"/>
      <c r="N76" s="256" t="s">
        <v>215</v>
      </c>
      <c r="O76" s="257"/>
      <c r="P76" s="49"/>
      <c r="Q76" s="247" t="e">
        <f>+P76/P75</f>
        <v>#DIV/0!</v>
      </c>
      <c r="R76" s="247" t="e">
        <f t="shared" si="13"/>
        <v>#DIV/0!</v>
      </c>
      <c r="S76" s="8"/>
      <c r="X76" s="464"/>
      <c r="Y76" s="256" t="s">
        <v>215</v>
      </c>
      <c r="Z76" s="257"/>
      <c r="AA76" s="49"/>
      <c r="AB76" s="247" t="e">
        <f>+AA76/AA75</f>
        <v>#DIV/0!</v>
      </c>
      <c r="AC76" s="247" t="e">
        <f t="shared" si="14"/>
        <v>#DIV/0!</v>
      </c>
      <c r="AD76" s="8"/>
    </row>
    <row r="77" spans="2:30" ht="28.8" x14ac:dyDescent="0.3">
      <c r="B77" s="464"/>
      <c r="C77" s="256" t="s">
        <v>216</v>
      </c>
      <c r="D77" s="257"/>
      <c r="E77" s="49"/>
      <c r="F77" s="247" t="e">
        <f>+E77/E75</f>
        <v>#DIV/0!</v>
      </c>
      <c r="G77" s="247" t="e">
        <f t="shared" si="12"/>
        <v>#DIV/0!</v>
      </c>
      <c r="H77" s="8"/>
      <c r="M77" s="464"/>
      <c r="N77" s="256" t="s">
        <v>216</v>
      </c>
      <c r="O77" s="257"/>
      <c r="P77" s="49"/>
      <c r="Q77" s="247" t="e">
        <f>+P77/P75</f>
        <v>#DIV/0!</v>
      </c>
      <c r="R77" s="247" t="e">
        <f t="shared" si="13"/>
        <v>#DIV/0!</v>
      </c>
      <c r="S77" s="8"/>
      <c r="X77" s="464"/>
      <c r="Y77" s="256" t="s">
        <v>216</v>
      </c>
      <c r="Z77" s="257"/>
      <c r="AA77" s="49"/>
      <c r="AB77" s="247" t="e">
        <f>+AA77/AA75</f>
        <v>#DIV/0!</v>
      </c>
      <c r="AC77" s="247" t="e">
        <f t="shared" si="14"/>
        <v>#DIV/0!</v>
      </c>
      <c r="AD77" s="8"/>
    </row>
    <row r="78" spans="2:30" x14ac:dyDescent="0.3">
      <c r="B78" s="464"/>
      <c r="C78" s="256" t="s">
        <v>217</v>
      </c>
      <c r="D78" s="257"/>
      <c r="E78" s="49"/>
      <c r="F78" s="247" t="e">
        <f>+E78/E75</f>
        <v>#DIV/0!</v>
      </c>
      <c r="G78" s="247" t="e">
        <f t="shared" si="12"/>
        <v>#DIV/0!</v>
      </c>
      <c r="H78" s="8"/>
      <c r="M78" s="464"/>
      <c r="N78" s="256" t="s">
        <v>217</v>
      </c>
      <c r="O78" s="257"/>
      <c r="P78" s="49"/>
      <c r="Q78" s="247" t="e">
        <f>+P78/P75</f>
        <v>#DIV/0!</v>
      </c>
      <c r="R78" s="247" t="e">
        <f t="shared" si="13"/>
        <v>#DIV/0!</v>
      </c>
      <c r="S78" s="8"/>
      <c r="X78" s="464"/>
      <c r="Y78" s="256" t="s">
        <v>217</v>
      </c>
      <c r="Z78" s="257"/>
      <c r="AA78" s="49"/>
      <c r="AB78" s="247" t="e">
        <f>+AA78/AA75</f>
        <v>#DIV/0!</v>
      </c>
      <c r="AC78" s="247" t="e">
        <f t="shared" si="14"/>
        <v>#DIV/0!</v>
      </c>
      <c r="AD78" s="8"/>
    </row>
    <row r="79" spans="2:30" x14ac:dyDescent="0.3">
      <c r="B79" s="464"/>
      <c r="C79" s="256" t="s">
        <v>110</v>
      </c>
      <c r="D79" s="258"/>
      <c r="E79" s="116"/>
      <c r="F79" s="247" t="e">
        <f>+E79/E75</f>
        <v>#DIV/0!</v>
      </c>
      <c r="G79" s="247" t="e">
        <f t="shared" si="12"/>
        <v>#DIV/0!</v>
      </c>
      <c r="H79" s="8"/>
      <c r="M79" s="464"/>
      <c r="N79" s="256" t="s">
        <v>110</v>
      </c>
      <c r="O79" s="258"/>
      <c r="P79" s="116"/>
      <c r="Q79" s="247" t="e">
        <f>+P79/P75</f>
        <v>#DIV/0!</v>
      </c>
      <c r="R79" s="247" t="e">
        <f t="shared" si="13"/>
        <v>#DIV/0!</v>
      </c>
      <c r="S79" s="8"/>
      <c r="X79" s="464"/>
      <c r="Y79" s="256" t="s">
        <v>110</v>
      </c>
      <c r="Z79" s="258"/>
      <c r="AA79" s="116"/>
      <c r="AB79" s="247" t="e">
        <f>+AA79/AA75</f>
        <v>#DIV/0!</v>
      </c>
      <c r="AC79" s="247" t="e">
        <f t="shared" si="14"/>
        <v>#DIV/0!</v>
      </c>
      <c r="AD79" s="8"/>
    </row>
    <row r="80" spans="2:30" x14ac:dyDescent="0.3">
      <c r="B80" s="464"/>
      <c r="C80" s="262" t="s">
        <v>87</v>
      </c>
      <c r="D80" s="211">
        <f>+SUM(D81:D84)</f>
        <v>0</v>
      </c>
      <c r="E80" s="260">
        <f>+SUM(E81:E84)</f>
        <v>0</v>
      </c>
      <c r="F80" s="250" t="e">
        <f>+E80/$E$20</f>
        <v>#DIV/0!</v>
      </c>
      <c r="G80" s="250" t="e">
        <f t="shared" si="12"/>
        <v>#DIV/0!</v>
      </c>
      <c r="H80" s="8"/>
      <c r="M80" s="464"/>
      <c r="N80" s="262" t="s">
        <v>87</v>
      </c>
      <c r="O80" s="211">
        <f>+SUM(O81:O84)</f>
        <v>0</v>
      </c>
      <c r="P80" s="260">
        <f>+SUM(P81:P84)</f>
        <v>0</v>
      </c>
      <c r="Q80" s="250" t="e">
        <f>+P80/$E$20</f>
        <v>#DIV/0!</v>
      </c>
      <c r="R80" s="250" t="e">
        <f t="shared" si="13"/>
        <v>#DIV/0!</v>
      </c>
      <c r="S80" s="8"/>
      <c r="X80" s="464"/>
      <c r="Y80" s="262" t="s">
        <v>87</v>
      </c>
      <c r="Z80" s="211">
        <f>+SUM(Z81:Z84)</f>
        <v>0</v>
      </c>
      <c r="AA80" s="260">
        <f>+SUM(AA81:AA84)</f>
        <v>0</v>
      </c>
      <c r="AB80" s="250" t="e">
        <f>+AA80/$E$20</f>
        <v>#DIV/0!</v>
      </c>
      <c r="AC80" s="250" t="e">
        <f t="shared" si="14"/>
        <v>#DIV/0!</v>
      </c>
      <c r="AD80" s="8"/>
    </row>
    <row r="81" spans="2:30" x14ac:dyDescent="0.3">
      <c r="B81" s="464"/>
      <c r="C81" s="256" t="s">
        <v>215</v>
      </c>
      <c r="D81" s="257"/>
      <c r="E81" s="49"/>
      <c r="F81" s="247" t="e">
        <f>+E81/E80</f>
        <v>#DIV/0!</v>
      </c>
      <c r="G81" s="247" t="e">
        <f t="shared" si="12"/>
        <v>#DIV/0!</v>
      </c>
      <c r="H81" s="8"/>
      <c r="M81" s="464"/>
      <c r="N81" s="256" t="s">
        <v>215</v>
      </c>
      <c r="O81" s="257"/>
      <c r="P81" s="49"/>
      <c r="Q81" s="247" t="e">
        <f>+P81/P80</f>
        <v>#DIV/0!</v>
      </c>
      <c r="R81" s="247" t="e">
        <f t="shared" si="13"/>
        <v>#DIV/0!</v>
      </c>
      <c r="S81" s="8"/>
      <c r="X81" s="464"/>
      <c r="Y81" s="256" t="s">
        <v>215</v>
      </c>
      <c r="Z81" s="257"/>
      <c r="AA81" s="49"/>
      <c r="AB81" s="247" t="e">
        <f>+AA81/AA80</f>
        <v>#DIV/0!</v>
      </c>
      <c r="AC81" s="247" t="e">
        <f t="shared" si="14"/>
        <v>#DIV/0!</v>
      </c>
      <c r="AD81" s="8"/>
    </row>
    <row r="82" spans="2:30" ht="28.8" x14ac:dyDescent="0.3">
      <c r="B82" s="464"/>
      <c r="C82" s="256" t="s">
        <v>216</v>
      </c>
      <c r="D82" s="257"/>
      <c r="E82" s="49"/>
      <c r="F82" s="247" t="e">
        <f>+E82/E80</f>
        <v>#DIV/0!</v>
      </c>
      <c r="G82" s="247" t="e">
        <f t="shared" si="12"/>
        <v>#DIV/0!</v>
      </c>
      <c r="H82" s="8"/>
      <c r="M82" s="464"/>
      <c r="N82" s="256" t="s">
        <v>216</v>
      </c>
      <c r="O82" s="257"/>
      <c r="P82" s="49"/>
      <c r="Q82" s="247" t="e">
        <f>+P82/P80</f>
        <v>#DIV/0!</v>
      </c>
      <c r="R82" s="247" t="e">
        <f t="shared" si="13"/>
        <v>#DIV/0!</v>
      </c>
      <c r="S82" s="8"/>
      <c r="X82" s="464"/>
      <c r="Y82" s="256" t="s">
        <v>216</v>
      </c>
      <c r="Z82" s="257"/>
      <c r="AA82" s="49"/>
      <c r="AB82" s="247" t="e">
        <f>+AA82/AA80</f>
        <v>#DIV/0!</v>
      </c>
      <c r="AC82" s="247" t="e">
        <f t="shared" si="14"/>
        <v>#DIV/0!</v>
      </c>
      <c r="AD82" s="8"/>
    </row>
    <row r="83" spans="2:30" x14ac:dyDescent="0.3">
      <c r="B83" s="464"/>
      <c r="C83" s="256" t="s">
        <v>217</v>
      </c>
      <c r="D83" s="257"/>
      <c r="E83" s="49"/>
      <c r="F83" s="247" t="e">
        <f>+E83/E80</f>
        <v>#DIV/0!</v>
      </c>
      <c r="G83" s="247" t="e">
        <f t="shared" si="12"/>
        <v>#DIV/0!</v>
      </c>
      <c r="H83" s="8"/>
      <c r="M83" s="464"/>
      <c r="N83" s="256" t="s">
        <v>217</v>
      </c>
      <c r="O83" s="257"/>
      <c r="P83" s="49"/>
      <c r="Q83" s="247" t="e">
        <f>+P83/P80</f>
        <v>#DIV/0!</v>
      </c>
      <c r="R83" s="247" t="e">
        <f t="shared" si="13"/>
        <v>#DIV/0!</v>
      </c>
      <c r="S83" s="8"/>
      <c r="X83" s="464"/>
      <c r="Y83" s="256" t="s">
        <v>217</v>
      </c>
      <c r="Z83" s="257"/>
      <c r="AA83" s="49"/>
      <c r="AB83" s="247" t="e">
        <f>+AA83/AA80</f>
        <v>#DIV/0!</v>
      </c>
      <c r="AC83" s="247" t="e">
        <f t="shared" si="14"/>
        <v>#DIV/0!</v>
      </c>
      <c r="AD83" s="8"/>
    </row>
    <row r="84" spans="2:30" ht="15" thickBot="1" x14ac:dyDescent="0.35">
      <c r="B84" s="465"/>
      <c r="C84" s="263" t="s">
        <v>110</v>
      </c>
      <c r="D84" s="264"/>
      <c r="E84" s="125"/>
      <c r="F84" s="265" t="e">
        <f>+E84/E80</f>
        <v>#DIV/0!</v>
      </c>
      <c r="G84" s="265" t="e">
        <f t="shared" si="12"/>
        <v>#DIV/0!</v>
      </c>
      <c r="H84" s="8"/>
      <c r="M84" s="465"/>
      <c r="N84" s="263" t="s">
        <v>110</v>
      </c>
      <c r="O84" s="264"/>
      <c r="P84" s="125"/>
      <c r="Q84" s="265" t="e">
        <f>+P84/P80</f>
        <v>#DIV/0!</v>
      </c>
      <c r="R84" s="265" t="e">
        <f t="shared" si="13"/>
        <v>#DIV/0!</v>
      </c>
      <c r="S84" s="8"/>
      <c r="X84" s="465"/>
      <c r="Y84" s="263" t="s">
        <v>110</v>
      </c>
      <c r="Z84" s="264"/>
      <c r="AA84" s="125"/>
      <c r="AB84" s="265" t="e">
        <f>+AA84/AA80</f>
        <v>#DIV/0!</v>
      </c>
      <c r="AC84" s="265" t="e">
        <f t="shared" si="14"/>
        <v>#DIV/0!</v>
      </c>
      <c r="AD84" s="8"/>
    </row>
    <row r="85" spans="2:30" ht="15" customHeight="1" x14ac:dyDescent="0.3">
      <c r="B85" s="463" t="s">
        <v>88</v>
      </c>
      <c r="C85" s="253" t="s">
        <v>89</v>
      </c>
      <c r="D85" s="254">
        <f>+SUM(D86:D89)</f>
        <v>0</v>
      </c>
      <c r="E85" s="254">
        <f>+SUM(E86:E89)</f>
        <v>0</v>
      </c>
      <c r="F85" s="255" t="e">
        <f>+E85/$E$20</f>
        <v>#DIV/0!</v>
      </c>
      <c r="G85" s="225" t="e">
        <f t="shared" si="12"/>
        <v>#DIV/0!</v>
      </c>
      <c r="H85" s="8"/>
      <c r="M85" s="463" t="s">
        <v>88</v>
      </c>
      <c r="N85" s="253" t="s">
        <v>89</v>
      </c>
      <c r="O85" s="254">
        <f>+SUM(O86:O89)</f>
        <v>0</v>
      </c>
      <c r="P85" s="254">
        <f>+SUM(P86:P89)</f>
        <v>0</v>
      </c>
      <c r="Q85" s="255" t="e">
        <f>+P85/$E$20</f>
        <v>#DIV/0!</v>
      </c>
      <c r="R85" s="225" t="e">
        <f t="shared" si="13"/>
        <v>#DIV/0!</v>
      </c>
      <c r="S85" s="8"/>
      <c r="X85" s="463" t="s">
        <v>88</v>
      </c>
      <c r="Y85" s="253" t="s">
        <v>89</v>
      </c>
      <c r="Z85" s="254">
        <f>+SUM(Z86:Z89)</f>
        <v>0</v>
      </c>
      <c r="AA85" s="254">
        <f>+SUM(AA86:AA89)</f>
        <v>0</v>
      </c>
      <c r="AB85" s="255" t="e">
        <f>+AA85/$E$20</f>
        <v>#DIV/0!</v>
      </c>
      <c r="AC85" s="225" t="e">
        <f t="shared" si="14"/>
        <v>#DIV/0!</v>
      </c>
      <c r="AD85" s="8"/>
    </row>
    <row r="86" spans="2:30" x14ac:dyDescent="0.3">
      <c r="B86" s="464"/>
      <c r="C86" s="256" t="s">
        <v>215</v>
      </c>
      <c r="D86" s="258"/>
      <c r="E86" s="258"/>
      <c r="F86" s="247" t="e">
        <f>+E86/E85</f>
        <v>#DIV/0!</v>
      </c>
      <c r="G86" s="247" t="e">
        <f t="shared" si="12"/>
        <v>#DIV/0!</v>
      </c>
      <c r="H86" s="8"/>
      <c r="M86" s="464"/>
      <c r="N86" s="256" t="s">
        <v>215</v>
      </c>
      <c r="O86" s="258"/>
      <c r="P86" s="258"/>
      <c r="Q86" s="247" t="e">
        <f>+P86/P85</f>
        <v>#DIV/0!</v>
      </c>
      <c r="R86" s="247" t="e">
        <f t="shared" si="13"/>
        <v>#DIV/0!</v>
      </c>
      <c r="S86" s="8"/>
      <c r="X86" s="464"/>
      <c r="Y86" s="256" t="s">
        <v>215</v>
      </c>
      <c r="Z86" s="258"/>
      <c r="AA86" s="258"/>
      <c r="AB86" s="247" t="e">
        <f>+AA86/AA85</f>
        <v>#DIV/0!</v>
      </c>
      <c r="AC86" s="247" t="e">
        <f t="shared" si="14"/>
        <v>#DIV/0!</v>
      </c>
      <c r="AD86" s="8"/>
    </row>
    <row r="87" spans="2:30" ht="28.8" x14ac:dyDescent="0.3">
      <c r="B87" s="464"/>
      <c r="C87" s="256" t="s">
        <v>216</v>
      </c>
      <c r="D87" s="258"/>
      <c r="E87" s="258"/>
      <c r="F87" s="247" t="e">
        <f>+E87/E85</f>
        <v>#DIV/0!</v>
      </c>
      <c r="G87" s="247" t="e">
        <f t="shared" si="12"/>
        <v>#DIV/0!</v>
      </c>
      <c r="H87" s="8"/>
      <c r="M87" s="464"/>
      <c r="N87" s="256" t="s">
        <v>216</v>
      </c>
      <c r="O87" s="258"/>
      <c r="P87" s="258"/>
      <c r="Q87" s="247" t="e">
        <f>+P87/P85</f>
        <v>#DIV/0!</v>
      </c>
      <c r="R87" s="247" t="e">
        <f t="shared" si="13"/>
        <v>#DIV/0!</v>
      </c>
      <c r="S87" s="8"/>
      <c r="X87" s="464"/>
      <c r="Y87" s="256" t="s">
        <v>216</v>
      </c>
      <c r="Z87" s="258"/>
      <c r="AA87" s="258"/>
      <c r="AB87" s="247" t="e">
        <f>+AA87/AA85</f>
        <v>#DIV/0!</v>
      </c>
      <c r="AC87" s="247" t="e">
        <f t="shared" si="14"/>
        <v>#DIV/0!</v>
      </c>
      <c r="AD87" s="8"/>
    </row>
    <row r="88" spans="2:30" x14ac:dyDescent="0.3">
      <c r="B88" s="464"/>
      <c r="C88" s="256" t="s">
        <v>217</v>
      </c>
      <c r="D88" s="258"/>
      <c r="E88" s="258"/>
      <c r="F88" s="247" t="e">
        <f>+E88/E85</f>
        <v>#DIV/0!</v>
      </c>
      <c r="G88" s="247" t="e">
        <f t="shared" si="12"/>
        <v>#DIV/0!</v>
      </c>
      <c r="H88" s="8"/>
      <c r="M88" s="464"/>
      <c r="N88" s="256" t="s">
        <v>217</v>
      </c>
      <c r="O88" s="258"/>
      <c r="P88" s="258"/>
      <c r="Q88" s="247" t="e">
        <f>+P88/P85</f>
        <v>#DIV/0!</v>
      </c>
      <c r="R88" s="247" t="e">
        <f t="shared" si="13"/>
        <v>#DIV/0!</v>
      </c>
      <c r="S88" s="8"/>
      <c r="X88" s="464"/>
      <c r="Y88" s="256" t="s">
        <v>217</v>
      </c>
      <c r="Z88" s="258"/>
      <c r="AA88" s="258"/>
      <c r="AB88" s="247" t="e">
        <f>+AA88/AA85</f>
        <v>#DIV/0!</v>
      </c>
      <c r="AC88" s="247" t="e">
        <f t="shared" si="14"/>
        <v>#DIV/0!</v>
      </c>
      <c r="AD88" s="8"/>
    </row>
    <row r="89" spans="2:30" x14ac:dyDescent="0.3">
      <c r="B89" s="464"/>
      <c r="C89" s="256" t="s">
        <v>110</v>
      </c>
      <c r="D89" s="258"/>
      <c r="E89" s="258"/>
      <c r="F89" s="247" t="e">
        <f>+E89/E85</f>
        <v>#DIV/0!</v>
      </c>
      <c r="G89" s="247" t="e">
        <f>+(E89-D89)/D89</f>
        <v>#DIV/0!</v>
      </c>
      <c r="H89" s="8"/>
      <c r="M89" s="464"/>
      <c r="N89" s="256" t="s">
        <v>110</v>
      </c>
      <c r="O89" s="258"/>
      <c r="P89" s="258"/>
      <c r="Q89" s="247" t="e">
        <f>+P89/P85</f>
        <v>#DIV/0!</v>
      </c>
      <c r="R89" s="247" t="e">
        <f>+(P89-O89)/O89</f>
        <v>#DIV/0!</v>
      </c>
      <c r="S89" s="8"/>
      <c r="X89" s="464"/>
      <c r="Y89" s="256" t="s">
        <v>110</v>
      </c>
      <c r="Z89" s="258"/>
      <c r="AA89" s="258"/>
      <c r="AB89" s="247" t="e">
        <f>+AA89/AA85</f>
        <v>#DIV/0!</v>
      </c>
      <c r="AC89" s="247" t="e">
        <f>+(AA89-Z89)/Z89</f>
        <v>#DIV/0!</v>
      </c>
      <c r="AD89" s="8"/>
    </row>
    <row r="90" spans="2:30" x14ac:dyDescent="0.3">
      <c r="B90" s="464"/>
      <c r="C90" s="262" t="s">
        <v>90</v>
      </c>
      <c r="D90" s="211">
        <f>+SUM(D91:D94)</f>
        <v>0</v>
      </c>
      <c r="E90" s="260">
        <f>+SUM(E91:E94)</f>
        <v>0</v>
      </c>
      <c r="F90" s="250" t="e">
        <f>+E90/$E$20</f>
        <v>#DIV/0!</v>
      </c>
      <c r="G90" s="164" t="e">
        <f t="shared" si="12"/>
        <v>#DIV/0!</v>
      </c>
      <c r="H90" s="8"/>
      <c r="M90" s="464"/>
      <c r="N90" s="262" t="s">
        <v>90</v>
      </c>
      <c r="O90" s="211">
        <f>+SUM(O91:O94)</f>
        <v>0</v>
      </c>
      <c r="P90" s="260">
        <f>+SUM(P91:P94)</f>
        <v>0</v>
      </c>
      <c r="Q90" s="250" t="e">
        <f>+P90/$E$20</f>
        <v>#DIV/0!</v>
      </c>
      <c r="R90" s="164" t="e">
        <f t="shared" ref="R90:R93" si="15">+(P90-O90)/O90</f>
        <v>#DIV/0!</v>
      </c>
      <c r="S90" s="8"/>
      <c r="X90" s="464"/>
      <c r="Y90" s="262" t="s">
        <v>90</v>
      </c>
      <c r="Z90" s="211">
        <f>+SUM(Z91:Z94)</f>
        <v>0</v>
      </c>
      <c r="AA90" s="260">
        <f>+SUM(AA91:AA94)</f>
        <v>0</v>
      </c>
      <c r="AB90" s="250" t="e">
        <f>+AA90/$E$20</f>
        <v>#DIV/0!</v>
      </c>
      <c r="AC90" s="164" t="e">
        <f t="shared" ref="AC90:AC93" si="16">+(AA90-Z90)/Z90</f>
        <v>#DIV/0!</v>
      </c>
      <c r="AD90" s="8"/>
    </row>
    <row r="91" spans="2:30" x14ac:dyDescent="0.3">
      <c r="B91" s="464"/>
      <c r="C91" s="256" t="s">
        <v>215</v>
      </c>
      <c r="D91" s="258"/>
      <c r="E91" s="258"/>
      <c r="F91" s="247" t="e">
        <f>+E91/E90</f>
        <v>#DIV/0!</v>
      </c>
      <c r="G91" s="247" t="e">
        <f t="shared" si="12"/>
        <v>#DIV/0!</v>
      </c>
      <c r="H91" s="8"/>
      <c r="M91" s="464"/>
      <c r="N91" s="256" t="s">
        <v>215</v>
      </c>
      <c r="O91" s="258"/>
      <c r="P91" s="258"/>
      <c r="Q91" s="247" t="e">
        <f>+P91/P90</f>
        <v>#DIV/0!</v>
      </c>
      <c r="R91" s="247" t="e">
        <f t="shared" si="15"/>
        <v>#DIV/0!</v>
      </c>
      <c r="S91" s="8"/>
      <c r="X91" s="464"/>
      <c r="Y91" s="256" t="s">
        <v>215</v>
      </c>
      <c r="Z91" s="258"/>
      <c r="AA91" s="258"/>
      <c r="AB91" s="247" t="e">
        <f>+AA91/AA90</f>
        <v>#DIV/0!</v>
      </c>
      <c r="AC91" s="247" t="e">
        <f t="shared" si="16"/>
        <v>#DIV/0!</v>
      </c>
      <c r="AD91" s="8"/>
    </row>
    <row r="92" spans="2:30" ht="28.8" x14ac:dyDescent="0.3">
      <c r="B92" s="464"/>
      <c r="C92" s="256" t="s">
        <v>216</v>
      </c>
      <c r="D92" s="258"/>
      <c r="E92" s="258"/>
      <c r="F92" s="247" t="e">
        <f>+E92/E90</f>
        <v>#DIV/0!</v>
      </c>
      <c r="G92" s="247" t="e">
        <f t="shared" si="12"/>
        <v>#DIV/0!</v>
      </c>
      <c r="H92" s="8"/>
      <c r="M92" s="464"/>
      <c r="N92" s="256" t="s">
        <v>216</v>
      </c>
      <c r="O92" s="258"/>
      <c r="P92" s="258"/>
      <c r="Q92" s="247" t="e">
        <f>+P92/P90</f>
        <v>#DIV/0!</v>
      </c>
      <c r="R92" s="247" t="e">
        <f t="shared" si="15"/>
        <v>#DIV/0!</v>
      </c>
      <c r="S92" s="8"/>
      <c r="X92" s="464"/>
      <c r="Y92" s="256" t="s">
        <v>216</v>
      </c>
      <c r="Z92" s="258"/>
      <c r="AA92" s="258"/>
      <c r="AB92" s="247" t="e">
        <f>+AA92/AA90</f>
        <v>#DIV/0!</v>
      </c>
      <c r="AC92" s="247" t="e">
        <f t="shared" si="16"/>
        <v>#DIV/0!</v>
      </c>
      <c r="AD92" s="8"/>
    </row>
    <row r="93" spans="2:30" x14ac:dyDescent="0.3">
      <c r="B93" s="464"/>
      <c r="C93" s="256" t="s">
        <v>217</v>
      </c>
      <c r="D93" s="258"/>
      <c r="E93" s="258"/>
      <c r="F93" s="247" t="e">
        <f>+E93/E90</f>
        <v>#DIV/0!</v>
      </c>
      <c r="G93" s="247" t="e">
        <f t="shared" si="12"/>
        <v>#DIV/0!</v>
      </c>
      <c r="H93" s="8"/>
      <c r="M93" s="464"/>
      <c r="N93" s="256" t="s">
        <v>217</v>
      </c>
      <c r="O93" s="258"/>
      <c r="P93" s="258"/>
      <c r="Q93" s="247" t="e">
        <f>+P93/P90</f>
        <v>#DIV/0!</v>
      </c>
      <c r="R93" s="247" t="e">
        <f t="shared" si="15"/>
        <v>#DIV/0!</v>
      </c>
      <c r="S93" s="8"/>
      <c r="X93" s="464"/>
      <c r="Y93" s="256" t="s">
        <v>217</v>
      </c>
      <c r="Z93" s="258"/>
      <c r="AA93" s="258"/>
      <c r="AB93" s="247" t="e">
        <f>+AA93/AA90</f>
        <v>#DIV/0!</v>
      </c>
      <c r="AC93" s="247" t="e">
        <f t="shared" si="16"/>
        <v>#DIV/0!</v>
      </c>
      <c r="AD93" s="8"/>
    </row>
    <row r="94" spans="2:30" x14ac:dyDescent="0.3">
      <c r="B94" s="464"/>
      <c r="C94" s="256" t="s">
        <v>110</v>
      </c>
      <c r="D94" s="258"/>
      <c r="E94" s="258"/>
      <c r="F94" s="247" t="e">
        <f>+E94/E90</f>
        <v>#DIV/0!</v>
      </c>
      <c r="G94" s="247" t="e">
        <f>+(E94-D94)/D94</f>
        <v>#DIV/0!</v>
      </c>
      <c r="H94" s="8"/>
      <c r="M94" s="464"/>
      <c r="N94" s="256" t="s">
        <v>110</v>
      </c>
      <c r="O94" s="258"/>
      <c r="P94" s="258"/>
      <c r="Q94" s="247" t="e">
        <f>+P94/P90</f>
        <v>#DIV/0!</v>
      </c>
      <c r="R94" s="247" t="e">
        <f>+(P94-O94)/O94</f>
        <v>#DIV/0!</v>
      </c>
      <c r="S94" s="8"/>
      <c r="X94" s="464"/>
      <c r="Y94" s="256" t="s">
        <v>110</v>
      </c>
      <c r="Z94" s="258"/>
      <c r="AA94" s="258"/>
      <c r="AB94" s="247" t="e">
        <f>+AA94/AA90</f>
        <v>#DIV/0!</v>
      </c>
      <c r="AC94" s="247" t="e">
        <f>+(AA94-Z94)/Z94</f>
        <v>#DIV/0!</v>
      </c>
      <c r="AD94" s="8"/>
    </row>
    <row r="95" spans="2:30" x14ac:dyDescent="0.3">
      <c r="B95" s="464"/>
      <c r="C95" s="262" t="s">
        <v>91</v>
      </c>
      <c r="D95" s="211">
        <f>+SUM(D96:D99)</f>
        <v>0</v>
      </c>
      <c r="E95" s="260">
        <f>+SUM(E96:E99)</f>
        <v>0</v>
      </c>
      <c r="F95" s="250" t="e">
        <f>+E95/$E$20</f>
        <v>#DIV/0!</v>
      </c>
      <c r="G95" s="164" t="e">
        <f t="shared" si="12"/>
        <v>#DIV/0!</v>
      </c>
      <c r="H95" s="8"/>
      <c r="M95" s="464"/>
      <c r="N95" s="262" t="s">
        <v>91</v>
      </c>
      <c r="O95" s="211">
        <f>+SUM(O96:O99)</f>
        <v>0</v>
      </c>
      <c r="P95" s="260">
        <f>+SUM(P96:P99)</f>
        <v>0</v>
      </c>
      <c r="Q95" s="250" t="e">
        <f>+P95/$E$20</f>
        <v>#DIV/0!</v>
      </c>
      <c r="R95" s="164" t="e">
        <f t="shared" ref="R95:R98" si="17">+(P95-O95)/O95</f>
        <v>#DIV/0!</v>
      </c>
      <c r="S95" s="8"/>
      <c r="X95" s="464"/>
      <c r="Y95" s="262" t="s">
        <v>91</v>
      </c>
      <c r="Z95" s="211">
        <f>+SUM(Z96:Z99)</f>
        <v>0</v>
      </c>
      <c r="AA95" s="260">
        <f>+SUM(AA96:AA99)</f>
        <v>0</v>
      </c>
      <c r="AB95" s="250" t="e">
        <f>+AA95/$E$20</f>
        <v>#DIV/0!</v>
      </c>
      <c r="AC95" s="164" t="e">
        <f t="shared" ref="AC95:AC98" si="18">+(AA95-Z95)/Z95</f>
        <v>#DIV/0!</v>
      </c>
      <c r="AD95" s="8"/>
    </row>
    <row r="96" spans="2:30" x14ac:dyDescent="0.3">
      <c r="B96" s="464"/>
      <c r="C96" s="256" t="s">
        <v>215</v>
      </c>
      <c r="D96" s="258"/>
      <c r="E96" s="258"/>
      <c r="F96" s="247" t="e">
        <f>+E96/E95</f>
        <v>#DIV/0!</v>
      </c>
      <c r="G96" s="247" t="e">
        <f t="shared" si="12"/>
        <v>#DIV/0!</v>
      </c>
      <c r="H96" s="8"/>
      <c r="M96" s="464"/>
      <c r="N96" s="256" t="s">
        <v>215</v>
      </c>
      <c r="O96" s="258"/>
      <c r="P96" s="258"/>
      <c r="Q96" s="247" t="e">
        <f>+P96/P95</f>
        <v>#DIV/0!</v>
      </c>
      <c r="R96" s="247" t="e">
        <f t="shared" si="17"/>
        <v>#DIV/0!</v>
      </c>
      <c r="S96" s="8"/>
      <c r="X96" s="464"/>
      <c r="Y96" s="256" t="s">
        <v>215</v>
      </c>
      <c r="Z96" s="258"/>
      <c r="AA96" s="258"/>
      <c r="AB96" s="247" t="e">
        <f>+AA96/AA95</f>
        <v>#DIV/0!</v>
      </c>
      <c r="AC96" s="247" t="e">
        <f t="shared" si="18"/>
        <v>#DIV/0!</v>
      </c>
      <c r="AD96" s="8"/>
    </row>
    <row r="97" spans="2:30" ht="28.8" x14ac:dyDescent="0.3">
      <c r="B97" s="464"/>
      <c r="C97" s="256" t="s">
        <v>216</v>
      </c>
      <c r="D97" s="258"/>
      <c r="E97" s="258"/>
      <c r="F97" s="247" t="e">
        <f>+E97/E95</f>
        <v>#DIV/0!</v>
      </c>
      <c r="G97" s="247" t="e">
        <f t="shared" si="12"/>
        <v>#DIV/0!</v>
      </c>
      <c r="H97" s="8"/>
      <c r="M97" s="464"/>
      <c r="N97" s="256" t="s">
        <v>216</v>
      </c>
      <c r="O97" s="258"/>
      <c r="P97" s="258"/>
      <c r="Q97" s="247" t="e">
        <f>+P97/P95</f>
        <v>#DIV/0!</v>
      </c>
      <c r="R97" s="247" t="e">
        <f t="shared" si="17"/>
        <v>#DIV/0!</v>
      </c>
      <c r="S97" s="8"/>
      <c r="X97" s="464"/>
      <c r="Y97" s="256" t="s">
        <v>216</v>
      </c>
      <c r="Z97" s="258"/>
      <c r="AA97" s="258"/>
      <c r="AB97" s="247" t="e">
        <f>+AA97/AA95</f>
        <v>#DIV/0!</v>
      </c>
      <c r="AC97" s="247" t="e">
        <f t="shared" si="18"/>
        <v>#DIV/0!</v>
      </c>
      <c r="AD97" s="8"/>
    </row>
    <row r="98" spans="2:30" x14ac:dyDescent="0.3">
      <c r="B98" s="464"/>
      <c r="C98" s="256" t="s">
        <v>217</v>
      </c>
      <c r="D98" s="258"/>
      <c r="E98" s="258"/>
      <c r="F98" s="247" t="e">
        <f>+E98/E95</f>
        <v>#DIV/0!</v>
      </c>
      <c r="G98" s="247" t="e">
        <f t="shared" si="12"/>
        <v>#DIV/0!</v>
      </c>
      <c r="H98" s="8"/>
      <c r="M98" s="464"/>
      <c r="N98" s="256" t="s">
        <v>217</v>
      </c>
      <c r="O98" s="258"/>
      <c r="P98" s="258"/>
      <c r="Q98" s="247" t="e">
        <f>+P98/P95</f>
        <v>#DIV/0!</v>
      </c>
      <c r="R98" s="247" t="e">
        <f t="shared" si="17"/>
        <v>#DIV/0!</v>
      </c>
      <c r="S98" s="8"/>
      <c r="X98" s="464"/>
      <c r="Y98" s="256" t="s">
        <v>217</v>
      </c>
      <c r="Z98" s="258"/>
      <c r="AA98" s="258"/>
      <c r="AB98" s="247" t="e">
        <f>+AA98/AA95</f>
        <v>#DIV/0!</v>
      </c>
      <c r="AC98" s="247" t="e">
        <f t="shared" si="18"/>
        <v>#DIV/0!</v>
      </c>
      <c r="AD98" s="8"/>
    </row>
    <row r="99" spans="2:30" x14ac:dyDescent="0.3">
      <c r="B99" s="464"/>
      <c r="C99" s="256" t="s">
        <v>110</v>
      </c>
      <c r="D99" s="258"/>
      <c r="E99" s="258"/>
      <c r="F99" s="247" t="e">
        <f>+E99/E95</f>
        <v>#DIV/0!</v>
      </c>
      <c r="G99" s="247" t="e">
        <f>+(E99-D99)/D99</f>
        <v>#DIV/0!</v>
      </c>
      <c r="H99" s="8"/>
      <c r="M99" s="464"/>
      <c r="N99" s="256" t="s">
        <v>110</v>
      </c>
      <c r="O99" s="258"/>
      <c r="P99" s="258"/>
      <c r="Q99" s="247" t="e">
        <f>+P99/P95</f>
        <v>#DIV/0!</v>
      </c>
      <c r="R99" s="247" t="e">
        <f>+(P99-O99)/O99</f>
        <v>#DIV/0!</v>
      </c>
      <c r="S99" s="8"/>
      <c r="X99" s="464"/>
      <c r="Y99" s="256" t="s">
        <v>110</v>
      </c>
      <c r="Z99" s="258"/>
      <c r="AA99" s="258"/>
      <c r="AB99" s="247" t="e">
        <f>+AA99/AA95</f>
        <v>#DIV/0!</v>
      </c>
      <c r="AC99" s="247" t="e">
        <f>+(AA99-Z99)/Z99</f>
        <v>#DIV/0!</v>
      </c>
      <c r="AD99" s="8"/>
    </row>
    <row r="100" spans="2:30" x14ac:dyDescent="0.3">
      <c r="B100" s="464"/>
      <c r="C100" s="262" t="s">
        <v>92</v>
      </c>
      <c r="D100" s="211">
        <f>+SUM(D101:D104)</f>
        <v>0</v>
      </c>
      <c r="E100" s="260">
        <f>+SUM(E101:E104)</f>
        <v>0</v>
      </c>
      <c r="F100" s="250" t="e">
        <f>+E100/$E$20</f>
        <v>#DIV/0!</v>
      </c>
      <c r="G100" s="164" t="e">
        <f t="shared" si="12"/>
        <v>#DIV/0!</v>
      </c>
      <c r="H100" s="8"/>
      <c r="M100" s="464"/>
      <c r="N100" s="262" t="s">
        <v>92</v>
      </c>
      <c r="O100" s="211">
        <f>+SUM(O101:O104)</f>
        <v>0</v>
      </c>
      <c r="P100" s="260">
        <f>+SUM(P101:P104)</f>
        <v>0</v>
      </c>
      <c r="Q100" s="250" t="e">
        <f>+P100/$E$20</f>
        <v>#DIV/0!</v>
      </c>
      <c r="R100" s="164" t="e">
        <f t="shared" ref="R100:R103" si="19">+(P100-O100)/O100</f>
        <v>#DIV/0!</v>
      </c>
      <c r="S100" s="8"/>
      <c r="X100" s="464"/>
      <c r="Y100" s="262" t="s">
        <v>92</v>
      </c>
      <c r="Z100" s="211">
        <f>+SUM(Z101:Z104)</f>
        <v>0</v>
      </c>
      <c r="AA100" s="260">
        <f>+SUM(AA101:AA104)</f>
        <v>0</v>
      </c>
      <c r="AB100" s="250" t="e">
        <f>+AA100/$E$20</f>
        <v>#DIV/0!</v>
      </c>
      <c r="AC100" s="164" t="e">
        <f t="shared" ref="AC100:AC103" si="20">+(AA100-Z100)/Z100</f>
        <v>#DIV/0!</v>
      </c>
      <c r="AD100" s="8"/>
    </row>
    <row r="101" spans="2:30" x14ac:dyDescent="0.3">
      <c r="B101" s="464"/>
      <c r="C101" s="256" t="s">
        <v>215</v>
      </c>
      <c r="D101" s="258"/>
      <c r="E101" s="258"/>
      <c r="F101" s="247" t="e">
        <f>+E101/E100</f>
        <v>#DIV/0!</v>
      </c>
      <c r="G101" s="247" t="e">
        <f t="shared" si="12"/>
        <v>#DIV/0!</v>
      </c>
      <c r="H101" s="8"/>
      <c r="M101" s="464"/>
      <c r="N101" s="256" t="s">
        <v>215</v>
      </c>
      <c r="O101" s="258"/>
      <c r="P101" s="258"/>
      <c r="Q101" s="247" t="e">
        <f>+P101/P100</f>
        <v>#DIV/0!</v>
      </c>
      <c r="R101" s="247" t="e">
        <f t="shared" si="19"/>
        <v>#DIV/0!</v>
      </c>
      <c r="S101" s="8"/>
      <c r="X101" s="464"/>
      <c r="Y101" s="256" t="s">
        <v>215</v>
      </c>
      <c r="Z101" s="258"/>
      <c r="AA101" s="258"/>
      <c r="AB101" s="247" t="e">
        <f>+AA101/AA100</f>
        <v>#DIV/0!</v>
      </c>
      <c r="AC101" s="247" t="e">
        <f t="shared" si="20"/>
        <v>#DIV/0!</v>
      </c>
      <c r="AD101" s="8"/>
    </row>
    <row r="102" spans="2:30" ht="28.8" x14ac:dyDescent="0.3">
      <c r="B102" s="464"/>
      <c r="C102" s="256" t="s">
        <v>216</v>
      </c>
      <c r="D102" s="258"/>
      <c r="E102" s="258"/>
      <c r="F102" s="247" t="e">
        <f>+E102/E100</f>
        <v>#DIV/0!</v>
      </c>
      <c r="G102" s="247" t="e">
        <f t="shared" si="12"/>
        <v>#DIV/0!</v>
      </c>
      <c r="H102" s="8"/>
      <c r="M102" s="464"/>
      <c r="N102" s="256" t="s">
        <v>216</v>
      </c>
      <c r="O102" s="258"/>
      <c r="P102" s="258"/>
      <c r="Q102" s="247" t="e">
        <f>+P102/P100</f>
        <v>#DIV/0!</v>
      </c>
      <c r="R102" s="247" t="e">
        <f t="shared" si="19"/>
        <v>#DIV/0!</v>
      </c>
      <c r="S102" s="8"/>
      <c r="X102" s="464"/>
      <c r="Y102" s="256" t="s">
        <v>216</v>
      </c>
      <c r="Z102" s="258"/>
      <c r="AA102" s="258"/>
      <c r="AB102" s="247" t="e">
        <f>+AA102/AA100</f>
        <v>#DIV/0!</v>
      </c>
      <c r="AC102" s="247" t="e">
        <f t="shared" si="20"/>
        <v>#DIV/0!</v>
      </c>
      <c r="AD102" s="8"/>
    </row>
    <row r="103" spans="2:30" x14ac:dyDescent="0.3">
      <c r="B103" s="464"/>
      <c r="C103" s="256" t="s">
        <v>217</v>
      </c>
      <c r="D103" s="258"/>
      <c r="E103" s="258"/>
      <c r="F103" s="247" t="e">
        <f>+E103/E100</f>
        <v>#DIV/0!</v>
      </c>
      <c r="G103" s="247" t="e">
        <f t="shared" si="12"/>
        <v>#DIV/0!</v>
      </c>
      <c r="H103" s="8"/>
      <c r="M103" s="464"/>
      <c r="N103" s="256" t="s">
        <v>217</v>
      </c>
      <c r="O103" s="258"/>
      <c r="P103" s="258"/>
      <c r="Q103" s="247" t="e">
        <f>+P103/P100</f>
        <v>#DIV/0!</v>
      </c>
      <c r="R103" s="247" t="e">
        <f t="shared" si="19"/>
        <v>#DIV/0!</v>
      </c>
      <c r="S103" s="8"/>
      <c r="X103" s="464"/>
      <c r="Y103" s="256" t="s">
        <v>217</v>
      </c>
      <c r="Z103" s="258"/>
      <c r="AA103" s="258"/>
      <c r="AB103" s="247" t="e">
        <f>+AA103/AA100</f>
        <v>#DIV/0!</v>
      </c>
      <c r="AC103" s="247" t="e">
        <f t="shared" si="20"/>
        <v>#DIV/0!</v>
      </c>
      <c r="AD103" s="8"/>
    </row>
    <row r="104" spans="2:30" x14ac:dyDescent="0.3">
      <c r="B104" s="464"/>
      <c r="C104" s="256" t="s">
        <v>110</v>
      </c>
      <c r="D104" s="258"/>
      <c r="E104" s="258"/>
      <c r="F104" s="247" t="e">
        <f>+E104/E100</f>
        <v>#DIV/0!</v>
      </c>
      <c r="G104" s="247" t="e">
        <f>+(E104-D104)/D104</f>
        <v>#DIV/0!</v>
      </c>
      <c r="H104" s="8"/>
      <c r="M104" s="464"/>
      <c r="N104" s="256" t="s">
        <v>110</v>
      </c>
      <c r="O104" s="258"/>
      <c r="P104" s="258"/>
      <c r="Q104" s="247" t="e">
        <f>+P104/P100</f>
        <v>#DIV/0!</v>
      </c>
      <c r="R104" s="247" t="e">
        <f>+(P104-O104)/O104</f>
        <v>#DIV/0!</v>
      </c>
      <c r="S104" s="8"/>
      <c r="X104" s="464"/>
      <c r="Y104" s="256" t="s">
        <v>110</v>
      </c>
      <c r="Z104" s="258"/>
      <c r="AA104" s="258"/>
      <c r="AB104" s="247" t="e">
        <f>+AA104/AA100</f>
        <v>#DIV/0!</v>
      </c>
      <c r="AC104" s="247" t="e">
        <f>+(AA104-Z104)/Z104</f>
        <v>#DIV/0!</v>
      </c>
      <c r="AD104" s="8"/>
    </row>
    <row r="105" spans="2:30" x14ac:dyDescent="0.3">
      <c r="B105" s="464"/>
      <c r="C105" s="262" t="s">
        <v>93</v>
      </c>
      <c r="D105" s="211">
        <f>+SUM(D106:D109)</f>
        <v>0</v>
      </c>
      <c r="E105" s="260">
        <f>+SUM(E106:E109)</f>
        <v>0</v>
      </c>
      <c r="F105" s="250" t="e">
        <f>+E105/$E$20</f>
        <v>#DIV/0!</v>
      </c>
      <c r="G105" s="164" t="e">
        <f t="shared" si="12"/>
        <v>#DIV/0!</v>
      </c>
      <c r="H105" s="8"/>
      <c r="M105" s="464"/>
      <c r="N105" s="262" t="s">
        <v>93</v>
      </c>
      <c r="O105" s="211">
        <f>+SUM(O106:O109)</f>
        <v>0</v>
      </c>
      <c r="P105" s="260">
        <f>+SUM(P106:P109)</f>
        <v>0</v>
      </c>
      <c r="Q105" s="250" t="e">
        <f>+P105/$E$20</f>
        <v>#DIV/0!</v>
      </c>
      <c r="R105" s="164" t="e">
        <f t="shared" ref="R105:R108" si="21">+(P105-O105)/O105</f>
        <v>#DIV/0!</v>
      </c>
      <c r="S105" s="8"/>
      <c r="X105" s="464"/>
      <c r="Y105" s="262" t="s">
        <v>93</v>
      </c>
      <c r="Z105" s="211">
        <f>+SUM(Z106:Z109)</f>
        <v>0</v>
      </c>
      <c r="AA105" s="260">
        <f>+SUM(AA106:AA109)</f>
        <v>0</v>
      </c>
      <c r="AB105" s="250" t="e">
        <f>+AA105/$E$20</f>
        <v>#DIV/0!</v>
      </c>
      <c r="AC105" s="164" t="e">
        <f t="shared" ref="AC105:AC108" si="22">+(AA105-Z105)/Z105</f>
        <v>#DIV/0!</v>
      </c>
      <c r="AD105" s="8"/>
    </row>
    <row r="106" spans="2:30" x14ac:dyDescent="0.3">
      <c r="B106" s="464"/>
      <c r="C106" s="256" t="s">
        <v>215</v>
      </c>
      <c r="D106" s="258"/>
      <c r="E106" s="258"/>
      <c r="F106" s="247" t="e">
        <f>+E106/E105</f>
        <v>#DIV/0!</v>
      </c>
      <c r="G106" s="247" t="e">
        <f t="shared" si="12"/>
        <v>#DIV/0!</v>
      </c>
      <c r="H106" s="8"/>
      <c r="M106" s="464"/>
      <c r="N106" s="256" t="s">
        <v>215</v>
      </c>
      <c r="O106" s="258"/>
      <c r="P106" s="258"/>
      <c r="Q106" s="247" t="e">
        <f>+P106/P105</f>
        <v>#DIV/0!</v>
      </c>
      <c r="R106" s="247" t="e">
        <f t="shared" si="21"/>
        <v>#DIV/0!</v>
      </c>
      <c r="S106" s="8"/>
      <c r="X106" s="464"/>
      <c r="Y106" s="256" t="s">
        <v>215</v>
      </c>
      <c r="Z106" s="258"/>
      <c r="AA106" s="258"/>
      <c r="AB106" s="247" t="e">
        <f>+AA106/AA105</f>
        <v>#DIV/0!</v>
      </c>
      <c r="AC106" s="247" t="e">
        <f t="shared" si="22"/>
        <v>#DIV/0!</v>
      </c>
      <c r="AD106" s="8"/>
    </row>
    <row r="107" spans="2:30" ht="28.8" x14ac:dyDescent="0.3">
      <c r="B107" s="464"/>
      <c r="C107" s="256" t="s">
        <v>216</v>
      </c>
      <c r="D107" s="258"/>
      <c r="E107" s="258"/>
      <c r="F107" s="247" t="e">
        <f>+E107/E105</f>
        <v>#DIV/0!</v>
      </c>
      <c r="G107" s="247" t="e">
        <f t="shared" si="12"/>
        <v>#DIV/0!</v>
      </c>
      <c r="H107" s="8"/>
      <c r="M107" s="464"/>
      <c r="N107" s="256" t="s">
        <v>216</v>
      </c>
      <c r="O107" s="258"/>
      <c r="P107" s="258"/>
      <c r="Q107" s="247" t="e">
        <f>+P107/P105</f>
        <v>#DIV/0!</v>
      </c>
      <c r="R107" s="247" t="e">
        <f t="shared" si="21"/>
        <v>#DIV/0!</v>
      </c>
      <c r="S107" s="8"/>
      <c r="X107" s="464"/>
      <c r="Y107" s="256" t="s">
        <v>216</v>
      </c>
      <c r="Z107" s="258"/>
      <c r="AA107" s="258"/>
      <c r="AB107" s="247" t="e">
        <f>+AA107/AA105</f>
        <v>#DIV/0!</v>
      </c>
      <c r="AC107" s="247" t="e">
        <f t="shared" si="22"/>
        <v>#DIV/0!</v>
      </c>
      <c r="AD107" s="8"/>
    </row>
    <row r="108" spans="2:30" x14ac:dyDescent="0.3">
      <c r="B108" s="464"/>
      <c r="C108" s="256" t="s">
        <v>217</v>
      </c>
      <c r="D108" s="258"/>
      <c r="E108" s="258"/>
      <c r="F108" s="247" t="e">
        <f>+E108/E105</f>
        <v>#DIV/0!</v>
      </c>
      <c r="G108" s="247" t="e">
        <f t="shared" si="12"/>
        <v>#DIV/0!</v>
      </c>
      <c r="H108" s="8"/>
      <c r="M108" s="464"/>
      <c r="N108" s="256" t="s">
        <v>217</v>
      </c>
      <c r="O108" s="258"/>
      <c r="P108" s="258"/>
      <c r="Q108" s="247" t="e">
        <f>+P108/P105</f>
        <v>#DIV/0!</v>
      </c>
      <c r="R108" s="247" t="e">
        <f t="shared" si="21"/>
        <v>#DIV/0!</v>
      </c>
      <c r="S108" s="8"/>
      <c r="X108" s="464"/>
      <c r="Y108" s="256" t="s">
        <v>217</v>
      </c>
      <c r="Z108" s="258"/>
      <c r="AA108" s="258"/>
      <c r="AB108" s="247" t="e">
        <f>+AA108/AA105</f>
        <v>#DIV/0!</v>
      </c>
      <c r="AC108" s="247" t="e">
        <f t="shared" si="22"/>
        <v>#DIV/0!</v>
      </c>
      <c r="AD108" s="8"/>
    </row>
    <row r="109" spans="2:30" x14ac:dyDescent="0.3">
      <c r="B109" s="464"/>
      <c r="C109" s="256" t="s">
        <v>110</v>
      </c>
      <c r="D109" s="258"/>
      <c r="E109" s="258"/>
      <c r="F109" s="247" t="e">
        <f>+E109/E105</f>
        <v>#DIV/0!</v>
      </c>
      <c r="G109" s="247" t="e">
        <f>+(E109-D109)/D109</f>
        <v>#DIV/0!</v>
      </c>
      <c r="H109" s="8"/>
      <c r="M109" s="464"/>
      <c r="N109" s="256" t="s">
        <v>110</v>
      </c>
      <c r="O109" s="258"/>
      <c r="P109" s="258"/>
      <c r="Q109" s="247" t="e">
        <f>+P109/P105</f>
        <v>#DIV/0!</v>
      </c>
      <c r="R109" s="247" t="e">
        <f>+(P109-O109)/O109</f>
        <v>#DIV/0!</v>
      </c>
      <c r="S109" s="8"/>
      <c r="X109" s="464"/>
      <c r="Y109" s="256" t="s">
        <v>110</v>
      </c>
      <c r="Z109" s="258"/>
      <c r="AA109" s="258"/>
      <c r="AB109" s="247" t="e">
        <f>+AA109/AA105</f>
        <v>#DIV/0!</v>
      </c>
      <c r="AC109" s="247" t="e">
        <f>+(AA109-Z109)/Z109</f>
        <v>#DIV/0!</v>
      </c>
      <c r="AD109" s="8"/>
    </row>
    <row r="110" spans="2:30" x14ac:dyDescent="0.3">
      <c r="B110" s="464"/>
      <c r="C110" s="262" t="s">
        <v>94</v>
      </c>
      <c r="D110" s="211">
        <f>+SUM(D111:D114)</f>
        <v>0</v>
      </c>
      <c r="E110" s="260">
        <f>+SUM(E111:E114)</f>
        <v>0</v>
      </c>
      <c r="F110" s="250" t="e">
        <f>+E110/$E$20</f>
        <v>#DIV/0!</v>
      </c>
      <c r="G110" s="164" t="e">
        <f t="shared" si="12"/>
        <v>#DIV/0!</v>
      </c>
      <c r="H110" s="8"/>
      <c r="M110" s="464"/>
      <c r="N110" s="262" t="s">
        <v>94</v>
      </c>
      <c r="O110" s="211">
        <f>+SUM(O111:O114)</f>
        <v>0</v>
      </c>
      <c r="P110" s="260">
        <f>+SUM(P111:P114)</f>
        <v>0</v>
      </c>
      <c r="Q110" s="250" t="e">
        <f>+P110/$E$20</f>
        <v>#DIV/0!</v>
      </c>
      <c r="R110" s="164" t="e">
        <f t="shared" ref="R110:R113" si="23">+(P110-O110)/O110</f>
        <v>#DIV/0!</v>
      </c>
      <c r="S110" s="8"/>
      <c r="X110" s="464"/>
      <c r="Y110" s="262" t="s">
        <v>94</v>
      </c>
      <c r="Z110" s="211">
        <f>+SUM(Z111:Z114)</f>
        <v>0</v>
      </c>
      <c r="AA110" s="260">
        <f>+SUM(AA111:AA114)</f>
        <v>0</v>
      </c>
      <c r="AB110" s="250" t="e">
        <f>+AA110/$E$20</f>
        <v>#DIV/0!</v>
      </c>
      <c r="AC110" s="164" t="e">
        <f t="shared" ref="AC110:AC113" si="24">+(AA110-Z110)/Z110</f>
        <v>#DIV/0!</v>
      </c>
      <c r="AD110" s="8"/>
    </row>
    <row r="111" spans="2:30" x14ac:dyDescent="0.3">
      <c r="B111" s="464"/>
      <c r="C111" s="256" t="s">
        <v>215</v>
      </c>
      <c r="D111" s="258"/>
      <c r="E111" s="258"/>
      <c r="F111" s="247" t="e">
        <f>+E111/E110</f>
        <v>#DIV/0!</v>
      </c>
      <c r="G111" s="247" t="e">
        <f t="shared" si="12"/>
        <v>#DIV/0!</v>
      </c>
      <c r="H111" s="8"/>
      <c r="M111" s="464"/>
      <c r="N111" s="256" t="s">
        <v>215</v>
      </c>
      <c r="O111" s="258"/>
      <c r="P111" s="258"/>
      <c r="Q111" s="247" t="e">
        <f>+P111/P110</f>
        <v>#DIV/0!</v>
      </c>
      <c r="R111" s="247" t="e">
        <f t="shared" si="23"/>
        <v>#DIV/0!</v>
      </c>
      <c r="S111" s="8"/>
      <c r="X111" s="464"/>
      <c r="Y111" s="256" t="s">
        <v>215</v>
      </c>
      <c r="Z111" s="258"/>
      <c r="AA111" s="258"/>
      <c r="AB111" s="247" t="e">
        <f>+AA111/AA110</f>
        <v>#DIV/0!</v>
      </c>
      <c r="AC111" s="247" t="e">
        <f t="shared" si="24"/>
        <v>#DIV/0!</v>
      </c>
      <c r="AD111" s="8"/>
    </row>
    <row r="112" spans="2:30" ht="28.8" x14ac:dyDescent="0.3">
      <c r="B112" s="464"/>
      <c r="C112" s="256" t="s">
        <v>216</v>
      </c>
      <c r="D112" s="258"/>
      <c r="E112" s="258"/>
      <c r="F112" s="247" t="e">
        <f>+E112/E110</f>
        <v>#DIV/0!</v>
      </c>
      <c r="G112" s="247" t="e">
        <f t="shared" si="12"/>
        <v>#DIV/0!</v>
      </c>
      <c r="H112" s="8"/>
      <c r="M112" s="464"/>
      <c r="N112" s="256" t="s">
        <v>216</v>
      </c>
      <c r="O112" s="258"/>
      <c r="P112" s="258"/>
      <c r="Q112" s="247" t="e">
        <f>+P112/P110</f>
        <v>#DIV/0!</v>
      </c>
      <c r="R112" s="247" t="e">
        <f t="shared" si="23"/>
        <v>#DIV/0!</v>
      </c>
      <c r="S112" s="8"/>
      <c r="X112" s="464"/>
      <c r="Y112" s="256" t="s">
        <v>216</v>
      </c>
      <c r="Z112" s="258"/>
      <c r="AA112" s="258"/>
      <c r="AB112" s="247" t="e">
        <f>+AA112/AA110</f>
        <v>#DIV/0!</v>
      </c>
      <c r="AC112" s="247" t="e">
        <f t="shared" si="24"/>
        <v>#DIV/0!</v>
      </c>
      <c r="AD112" s="8"/>
    </row>
    <row r="113" spans="1:30" x14ac:dyDescent="0.3">
      <c r="B113" s="464"/>
      <c r="C113" s="256" t="s">
        <v>217</v>
      </c>
      <c r="D113" s="258"/>
      <c r="E113" s="258"/>
      <c r="F113" s="247" t="e">
        <f>+E113/E110</f>
        <v>#DIV/0!</v>
      </c>
      <c r="G113" s="247" t="e">
        <f t="shared" si="12"/>
        <v>#DIV/0!</v>
      </c>
      <c r="H113" s="8"/>
      <c r="M113" s="464"/>
      <c r="N113" s="256" t="s">
        <v>217</v>
      </c>
      <c r="O113" s="258"/>
      <c r="P113" s="258"/>
      <c r="Q113" s="247" t="e">
        <f>+P113/P110</f>
        <v>#DIV/0!</v>
      </c>
      <c r="R113" s="247" t="e">
        <f t="shared" si="23"/>
        <v>#DIV/0!</v>
      </c>
      <c r="S113" s="8"/>
      <c r="X113" s="464"/>
      <c r="Y113" s="256" t="s">
        <v>217</v>
      </c>
      <c r="Z113" s="258"/>
      <c r="AA113" s="258"/>
      <c r="AB113" s="247" t="e">
        <f>+AA113/AA110</f>
        <v>#DIV/0!</v>
      </c>
      <c r="AC113" s="247" t="e">
        <f t="shared" si="24"/>
        <v>#DIV/0!</v>
      </c>
      <c r="AD113" s="8"/>
    </row>
    <row r="114" spans="1:30" x14ac:dyDescent="0.3">
      <c r="B114" s="464"/>
      <c r="C114" s="256" t="s">
        <v>110</v>
      </c>
      <c r="D114" s="258"/>
      <c r="E114" s="258"/>
      <c r="F114" s="247" t="e">
        <f>+E114/E110</f>
        <v>#DIV/0!</v>
      </c>
      <c r="G114" s="247" t="e">
        <f>+(E114-D114)/D114</f>
        <v>#DIV/0!</v>
      </c>
      <c r="H114" s="8"/>
      <c r="M114" s="464"/>
      <c r="N114" s="256" t="s">
        <v>110</v>
      </c>
      <c r="O114" s="258"/>
      <c r="P114" s="258"/>
      <c r="Q114" s="247" t="e">
        <f>+P114/P110</f>
        <v>#DIV/0!</v>
      </c>
      <c r="R114" s="247" t="e">
        <f>+(P114-O114)/O114</f>
        <v>#DIV/0!</v>
      </c>
      <c r="S114" s="8"/>
      <c r="X114" s="464"/>
      <c r="Y114" s="256" t="s">
        <v>110</v>
      </c>
      <c r="Z114" s="258"/>
      <c r="AA114" s="258"/>
      <c r="AB114" s="247" t="e">
        <f>+AA114/AA110</f>
        <v>#DIV/0!</v>
      </c>
      <c r="AC114" s="247" t="e">
        <f>+(AA114-Z114)/Z114</f>
        <v>#DIV/0!</v>
      </c>
      <c r="AD114" s="8"/>
    </row>
    <row r="115" spans="1:30" x14ac:dyDescent="0.3">
      <c r="B115" s="464"/>
      <c r="C115" s="262" t="s">
        <v>95</v>
      </c>
      <c r="D115" s="211">
        <f>+SUM(D116:D119)</f>
        <v>0</v>
      </c>
      <c r="E115" s="260">
        <f>+SUM(E116:E119)</f>
        <v>0</v>
      </c>
      <c r="F115" s="250" t="e">
        <f>+E115/$E$20</f>
        <v>#DIV/0!</v>
      </c>
      <c r="G115" s="164" t="e">
        <f t="shared" si="12"/>
        <v>#DIV/0!</v>
      </c>
      <c r="H115" s="8"/>
      <c r="M115" s="464"/>
      <c r="N115" s="262" t="s">
        <v>95</v>
      </c>
      <c r="O115" s="211">
        <f>+SUM(O116:O119)</f>
        <v>0</v>
      </c>
      <c r="P115" s="260">
        <f>+SUM(P116:P119)</f>
        <v>0</v>
      </c>
      <c r="Q115" s="250" t="e">
        <f>+P115/$E$20</f>
        <v>#DIV/0!</v>
      </c>
      <c r="R115" s="164" t="e">
        <f t="shared" ref="R115:R118" si="25">+(P115-O115)/O115</f>
        <v>#DIV/0!</v>
      </c>
      <c r="S115" s="8"/>
      <c r="X115" s="464"/>
      <c r="Y115" s="262" t="s">
        <v>95</v>
      </c>
      <c r="Z115" s="211">
        <f>+SUM(Z116:Z119)</f>
        <v>0</v>
      </c>
      <c r="AA115" s="260">
        <f>+SUM(AA116:AA119)</f>
        <v>0</v>
      </c>
      <c r="AB115" s="250" t="e">
        <f>+AA115/$E$20</f>
        <v>#DIV/0!</v>
      </c>
      <c r="AC115" s="164" t="e">
        <f t="shared" ref="AC115:AC118" si="26">+(AA115-Z115)/Z115</f>
        <v>#DIV/0!</v>
      </c>
      <c r="AD115" s="8"/>
    </row>
    <row r="116" spans="1:30" x14ac:dyDescent="0.3">
      <c r="B116" s="464"/>
      <c r="C116" s="256" t="s">
        <v>215</v>
      </c>
      <c r="D116" s="258"/>
      <c r="E116" s="258"/>
      <c r="F116" s="247" t="e">
        <f>+E116/E115</f>
        <v>#DIV/0!</v>
      </c>
      <c r="G116" s="247" t="e">
        <f t="shared" si="12"/>
        <v>#DIV/0!</v>
      </c>
      <c r="H116" s="8"/>
      <c r="M116" s="464"/>
      <c r="N116" s="256" t="s">
        <v>215</v>
      </c>
      <c r="O116" s="258"/>
      <c r="P116" s="258"/>
      <c r="Q116" s="247" t="e">
        <f>+P116/P115</f>
        <v>#DIV/0!</v>
      </c>
      <c r="R116" s="247" t="e">
        <f t="shared" si="25"/>
        <v>#DIV/0!</v>
      </c>
      <c r="S116" s="8"/>
      <c r="X116" s="464"/>
      <c r="Y116" s="256" t="s">
        <v>215</v>
      </c>
      <c r="Z116" s="258"/>
      <c r="AA116" s="258"/>
      <c r="AB116" s="247" t="e">
        <f>+AA116/AA115</f>
        <v>#DIV/0!</v>
      </c>
      <c r="AC116" s="247" t="e">
        <f t="shared" si="26"/>
        <v>#DIV/0!</v>
      </c>
      <c r="AD116" s="8"/>
    </row>
    <row r="117" spans="1:30" ht="28.8" x14ac:dyDescent="0.3">
      <c r="B117" s="464"/>
      <c r="C117" s="256" t="s">
        <v>216</v>
      </c>
      <c r="D117" s="258"/>
      <c r="E117" s="258"/>
      <c r="F117" s="247" t="e">
        <f>+E117/E115</f>
        <v>#DIV/0!</v>
      </c>
      <c r="G117" s="247" t="e">
        <f t="shared" si="12"/>
        <v>#DIV/0!</v>
      </c>
      <c r="H117" s="8"/>
      <c r="M117" s="464"/>
      <c r="N117" s="256" t="s">
        <v>216</v>
      </c>
      <c r="O117" s="258"/>
      <c r="P117" s="258"/>
      <c r="Q117" s="247" t="e">
        <f>+P117/P115</f>
        <v>#DIV/0!</v>
      </c>
      <c r="R117" s="247" t="e">
        <f t="shared" si="25"/>
        <v>#DIV/0!</v>
      </c>
      <c r="S117" s="8"/>
      <c r="X117" s="464"/>
      <c r="Y117" s="256" t="s">
        <v>216</v>
      </c>
      <c r="Z117" s="258"/>
      <c r="AA117" s="258"/>
      <c r="AB117" s="247" t="e">
        <f>+AA117/AA115</f>
        <v>#DIV/0!</v>
      </c>
      <c r="AC117" s="247" t="e">
        <f t="shared" si="26"/>
        <v>#DIV/0!</v>
      </c>
      <c r="AD117" s="8"/>
    </row>
    <row r="118" spans="1:30" x14ac:dyDescent="0.3">
      <c r="B118" s="464"/>
      <c r="C118" s="256" t="s">
        <v>217</v>
      </c>
      <c r="D118" s="258"/>
      <c r="E118" s="258"/>
      <c r="F118" s="247" t="e">
        <f>+E118/E115</f>
        <v>#DIV/0!</v>
      </c>
      <c r="G118" s="247" t="e">
        <f t="shared" si="12"/>
        <v>#DIV/0!</v>
      </c>
      <c r="H118" s="8"/>
      <c r="M118" s="464"/>
      <c r="N118" s="256" t="s">
        <v>217</v>
      </c>
      <c r="O118" s="258"/>
      <c r="P118" s="258"/>
      <c r="Q118" s="247" t="e">
        <f>+P118/P115</f>
        <v>#DIV/0!</v>
      </c>
      <c r="R118" s="247" t="e">
        <f t="shared" si="25"/>
        <v>#DIV/0!</v>
      </c>
      <c r="S118" s="8"/>
      <c r="X118" s="464"/>
      <c r="Y118" s="256" t="s">
        <v>217</v>
      </c>
      <c r="Z118" s="258"/>
      <c r="AA118" s="258"/>
      <c r="AB118" s="247" t="e">
        <f>+AA118/AA115</f>
        <v>#DIV/0!</v>
      </c>
      <c r="AC118" s="247" t="e">
        <f t="shared" si="26"/>
        <v>#DIV/0!</v>
      </c>
      <c r="AD118" s="8"/>
    </row>
    <row r="119" spans="1:30" ht="15" thickBot="1" x14ac:dyDescent="0.35">
      <c r="B119" s="465"/>
      <c r="C119" s="263" t="s">
        <v>110</v>
      </c>
      <c r="D119" s="264"/>
      <c r="E119" s="264"/>
      <c r="F119" s="265" t="e">
        <f>+E119/E115</f>
        <v>#DIV/0!</v>
      </c>
      <c r="G119" s="247" t="e">
        <f>+(E119-D119)/D119</f>
        <v>#DIV/0!</v>
      </c>
      <c r="H119" s="8"/>
      <c r="M119" s="465"/>
      <c r="N119" s="263" t="s">
        <v>110</v>
      </c>
      <c r="O119" s="264"/>
      <c r="P119" s="264"/>
      <c r="Q119" s="265" t="e">
        <f>+P119/P115</f>
        <v>#DIV/0!</v>
      </c>
      <c r="R119" s="247" t="e">
        <f>+(P119-O119)/O119</f>
        <v>#DIV/0!</v>
      </c>
      <c r="S119" s="8"/>
      <c r="X119" s="465"/>
      <c r="Y119" s="263" t="s">
        <v>110</v>
      </c>
      <c r="Z119" s="264"/>
      <c r="AA119" s="264"/>
      <c r="AB119" s="265" t="e">
        <f>+AA119/AA115</f>
        <v>#DIV/0!</v>
      </c>
      <c r="AC119" s="247" t="e">
        <f>+(AA119-Z119)/Z119</f>
        <v>#DIV/0!</v>
      </c>
      <c r="AD119" s="8"/>
    </row>
    <row r="120" spans="1:30" x14ac:dyDescent="0.3">
      <c r="A120" s="1"/>
      <c r="B120" s="514" t="s">
        <v>220</v>
      </c>
      <c r="C120" s="253" t="s">
        <v>97</v>
      </c>
      <c r="D120" s="254">
        <f>+SUM(D121:D124)</f>
        <v>0</v>
      </c>
      <c r="E120" s="254">
        <f>+SUM(E121:E124)</f>
        <v>0</v>
      </c>
      <c r="F120" s="255" t="e">
        <f>+E120/$E$20</f>
        <v>#DIV/0!</v>
      </c>
      <c r="G120" s="225" t="e">
        <f t="shared" si="12"/>
        <v>#DIV/0!</v>
      </c>
      <c r="H120" s="8"/>
      <c r="M120" s="514" t="s">
        <v>220</v>
      </c>
      <c r="N120" s="253" t="s">
        <v>97</v>
      </c>
      <c r="O120" s="254">
        <f>+SUM(O121:O124)</f>
        <v>0</v>
      </c>
      <c r="P120" s="254">
        <f>+SUM(P121:P124)</f>
        <v>0</v>
      </c>
      <c r="Q120" s="255" t="e">
        <f>+P120/$E$20</f>
        <v>#DIV/0!</v>
      </c>
      <c r="R120" s="225" t="e">
        <f t="shared" ref="R120:R123" si="27">+(P120-O120)/O120</f>
        <v>#DIV/0!</v>
      </c>
      <c r="S120" s="8"/>
      <c r="X120" s="514" t="s">
        <v>220</v>
      </c>
      <c r="Y120" s="253" t="s">
        <v>97</v>
      </c>
      <c r="Z120" s="254">
        <f>+SUM(Z121:Z124)</f>
        <v>0</v>
      </c>
      <c r="AA120" s="254">
        <f>+SUM(AA121:AA124)</f>
        <v>0</v>
      </c>
      <c r="AB120" s="255" t="e">
        <f>+AA120/$E$20</f>
        <v>#DIV/0!</v>
      </c>
      <c r="AC120" s="225" t="e">
        <f t="shared" ref="AC120:AC123" si="28">+(AA120-Z120)/Z120</f>
        <v>#DIV/0!</v>
      </c>
      <c r="AD120" s="8"/>
    </row>
    <row r="121" spans="1:30" x14ac:dyDescent="0.3">
      <c r="A121" s="1"/>
      <c r="B121" s="579"/>
      <c r="C121" s="256" t="s">
        <v>215</v>
      </c>
      <c r="D121" s="258"/>
      <c r="E121" s="195"/>
      <c r="F121" s="247" t="e">
        <f>+E121/E120</f>
        <v>#DIV/0!</v>
      </c>
      <c r="G121" s="247" t="e">
        <f t="shared" si="12"/>
        <v>#DIV/0!</v>
      </c>
      <c r="H121" s="8"/>
      <c r="M121" s="579"/>
      <c r="N121" s="256" t="s">
        <v>215</v>
      </c>
      <c r="O121" s="258"/>
      <c r="P121" s="195"/>
      <c r="Q121" s="247" t="e">
        <f>+P121/P120</f>
        <v>#DIV/0!</v>
      </c>
      <c r="R121" s="247" t="e">
        <f t="shared" si="27"/>
        <v>#DIV/0!</v>
      </c>
      <c r="S121" s="8"/>
      <c r="X121" s="579"/>
      <c r="Y121" s="256" t="s">
        <v>215</v>
      </c>
      <c r="Z121" s="258"/>
      <c r="AA121" s="195"/>
      <c r="AB121" s="247" t="e">
        <f>+AA121/AA120</f>
        <v>#DIV/0!</v>
      </c>
      <c r="AC121" s="247" t="e">
        <f t="shared" si="28"/>
        <v>#DIV/0!</v>
      </c>
      <c r="AD121" s="8"/>
    </row>
    <row r="122" spans="1:30" ht="28.8" x14ac:dyDescent="0.3">
      <c r="A122" s="1"/>
      <c r="B122" s="579"/>
      <c r="C122" s="256" t="s">
        <v>216</v>
      </c>
      <c r="D122" s="258"/>
      <c r="E122" s="195"/>
      <c r="F122" s="247" t="e">
        <f>+E122/E120</f>
        <v>#DIV/0!</v>
      </c>
      <c r="G122" s="247" t="e">
        <f t="shared" si="12"/>
        <v>#DIV/0!</v>
      </c>
      <c r="H122" s="8"/>
      <c r="M122" s="579"/>
      <c r="N122" s="256" t="s">
        <v>216</v>
      </c>
      <c r="O122" s="258"/>
      <c r="P122" s="195"/>
      <c r="Q122" s="247" t="e">
        <f>+P122/P120</f>
        <v>#DIV/0!</v>
      </c>
      <c r="R122" s="247" t="e">
        <f t="shared" si="27"/>
        <v>#DIV/0!</v>
      </c>
      <c r="S122" s="8"/>
      <c r="X122" s="579"/>
      <c r="Y122" s="256" t="s">
        <v>216</v>
      </c>
      <c r="Z122" s="258"/>
      <c r="AA122" s="195"/>
      <c r="AB122" s="247" t="e">
        <f>+AA122/AA120</f>
        <v>#DIV/0!</v>
      </c>
      <c r="AC122" s="247" t="e">
        <f t="shared" si="28"/>
        <v>#DIV/0!</v>
      </c>
      <c r="AD122" s="8"/>
    </row>
    <row r="123" spans="1:30" x14ac:dyDescent="0.3">
      <c r="A123" s="1"/>
      <c r="B123" s="579"/>
      <c r="C123" s="256" t="s">
        <v>217</v>
      </c>
      <c r="D123" s="258"/>
      <c r="E123" s="195"/>
      <c r="F123" s="247" t="e">
        <f>+E123/E120</f>
        <v>#DIV/0!</v>
      </c>
      <c r="G123" s="247" t="e">
        <f t="shared" si="12"/>
        <v>#DIV/0!</v>
      </c>
      <c r="H123" s="8"/>
      <c r="M123" s="579"/>
      <c r="N123" s="256" t="s">
        <v>217</v>
      </c>
      <c r="O123" s="258"/>
      <c r="P123" s="195"/>
      <c r="Q123" s="247" t="e">
        <f>+P123/P120</f>
        <v>#DIV/0!</v>
      </c>
      <c r="R123" s="247" t="e">
        <f t="shared" si="27"/>
        <v>#DIV/0!</v>
      </c>
      <c r="S123" s="8"/>
      <c r="X123" s="579"/>
      <c r="Y123" s="256" t="s">
        <v>217</v>
      </c>
      <c r="Z123" s="258"/>
      <c r="AA123" s="195"/>
      <c r="AB123" s="247" t="e">
        <f>+AA123/AA120</f>
        <v>#DIV/0!</v>
      </c>
      <c r="AC123" s="247" t="e">
        <f t="shared" si="28"/>
        <v>#DIV/0!</v>
      </c>
      <c r="AD123" s="8"/>
    </row>
    <row r="124" spans="1:30" x14ac:dyDescent="0.3">
      <c r="A124" s="1"/>
      <c r="B124" s="579"/>
      <c r="C124" s="256" t="s">
        <v>110</v>
      </c>
      <c r="D124" s="258"/>
      <c r="E124" s="195"/>
      <c r="F124" s="247" t="e">
        <f>+E124/E120</f>
        <v>#DIV/0!</v>
      </c>
      <c r="G124" s="247" t="e">
        <f>+(E124-D124)/D124</f>
        <v>#DIV/0!</v>
      </c>
      <c r="H124" s="8"/>
      <c r="M124" s="579"/>
      <c r="N124" s="256" t="s">
        <v>110</v>
      </c>
      <c r="O124" s="258"/>
      <c r="P124" s="195"/>
      <c r="Q124" s="247" t="e">
        <f>+P124/P120</f>
        <v>#DIV/0!</v>
      </c>
      <c r="R124" s="247" t="e">
        <f>+(P124-O124)/O124</f>
        <v>#DIV/0!</v>
      </c>
      <c r="S124" s="8"/>
      <c r="X124" s="579"/>
      <c r="Y124" s="256" t="s">
        <v>110</v>
      </c>
      <c r="Z124" s="258"/>
      <c r="AA124" s="195"/>
      <c r="AB124" s="247" t="e">
        <f>+AA124/AA120</f>
        <v>#DIV/0!</v>
      </c>
      <c r="AC124" s="247" t="e">
        <f>+(AA124-Z124)/Z124</f>
        <v>#DIV/0!</v>
      </c>
      <c r="AD124" s="8"/>
    </row>
    <row r="125" spans="1:30" x14ac:dyDescent="0.3">
      <c r="A125" s="1"/>
      <c r="B125" s="579"/>
      <c r="C125" s="262" t="s">
        <v>98</v>
      </c>
      <c r="D125" s="211">
        <f>+SUM(D126:D129)</f>
        <v>0</v>
      </c>
      <c r="E125" s="260">
        <f>+SUM(E126:E129)</f>
        <v>0</v>
      </c>
      <c r="F125" s="250" t="e">
        <f>+E125/$E$20</f>
        <v>#DIV/0!</v>
      </c>
      <c r="G125" s="164" t="e">
        <f t="shared" si="12"/>
        <v>#DIV/0!</v>
      </c>
      <c r="H125" s="8"/>
      <c r="M125" s="579"/>
      <c r="N125" s="262" t="s">
        <v>98</v>
      </c>
      <c r="O125" s="211">
        <f>+SUM(O126:O129)</f>
        <v>0</v>
      </c>
      <c r="P125" s="260">
        <f>+SUM(P126:P129)</f>
        <v>0</v>
      </c>
      <c r="Q125" s="250" t="e">
        <f>+P125/$E$20</f>
        <v>#DIV/0!</v>
      </c>
      <c r="R125" s="164" t="e">
        <f t="shared" ref="R125:R128" si="29">+(P125-O125)/O125</f>
        <v>#DIV/0!</v>
      </c>
      <c r="S125" s="8"/>
      <c r="X125" s="579"/>
      <c r="Y125" s="262" t="s">
        <v>98</v>
      </c>
      <c r="Z125" s="211">
        <f>+SUM(Z126:Z129)</f>
        <v>0</v>
      </c>
      <c r="AA125" s="260">
        <f>+SUM(AA126:AA129)</f>
        <v>0</v>
      </c>
      <c r="AB125" s="250" t="e">
        <f>+AA125/$E$20</f>
        <v>#DIV/0!</v>
      </c>
      <c r="AC125" s="164" t="e">
        <f t="shared" ref="AC125:AC128" si="30">+(AA125-Z125)/Z125</f>
        <v>#DIV/0!</v>
      </c>
      <c r="AD125" s="8"/>
    </row>
    <row r="126" spans="1:30" x14ac:dyDescent="0.3">
      <c r="A126" s="1"/>
      <c r="B126" s="579"/>
      <c r="C126" s="256" t="s">
        <v>215</v>
      </c>
      <c r="D126" s="258"/>
      <c r="E126" s="195"/>
      <c r="F126" s="247" t="e">
        <f>+E126/E125</f>
        <v>#DIV/0!</v>
      </c>
      <c r="G126" s="247" t="e">
        <f t="shared" si="12"/>
        <v>#DIV/0!</v>
      </c>
      <c r="H126" s="8"/>
      <c r="M126" s="579"/>
      <c r="N126" s="256" t="s">
        <v>215</v>
      </c>
      <c r="O126" s="258"/>
      <c r="P126" s="195"/>
      <c r="Q126" s="247" t="e">
        <f>+P126/P125</f>
        <v>#DIV/0!</v>
      </c>
      <c r="R126" s="247" t="e">
        <f t="shared" si="29"/>
        <v>#DIV/0!</v>
      </c>
      <c r="S126" s="8"/>
      <c r="X126" s="579"/>
      <c r="Y126" s="256" t="s">
        <v>215</v>
      </c>
      <c r="Z126" s="258"/>
      <c r="AA126" s="195"/>
      <c r="AB126" s="247" t="e">
        <f>+AA126/AA125</f>
        <v>#DIV/0!</v>
      </c>
      <c r="AC126" s="247" t="e">
        <f t="shared" si="30"/>
        <v>#DIV/0!</v>
      </c>
      <c r="AD126" s="8"/>
    </row>
    <row r="127" spans="1:30" ht="28.8" x14ac:dyDescent="0.3">
      <c r="A127" s="1"/>
      <c r="B127" s="579"/>
      <c r="C127" s="256" t="s">
        <v>216</v>
      </c>
      <c r="D127" s="258"/>
      <c r="E127" s="195"/>
      <c r="F127" s="247" t="e">
        <f>+E127/E125</f>
        <v>#DIV/0!</v>
      </c>
      <c r="G127" s="247" t="e">
        <f t="shared" si="12"/>
        <v>#DIV/0!</v>
      </c>
      <c r="H127" s="8"/>
      <c r="M127" s="579"/>
      <c r="N127" s="256" t="s">
        <v>216</v>
      </c>
      <c r="O127" s="258"/>
      <c r="P127" s="195"/>
      <c r="Q127" s="247" t="e">
        <f>+P127/P125</f>
        <v>#DIV/0!</v>
      </c>
      <c r="R127" s="247" t="e">
        <f t="shared" si="29"/>
        <v>#DIV/0!</v>
      </c>
      <c r="S127" s="8"/>
      <c r="X127" s="579"/>
      <c r="Y127" s="256" t="s">
        <v>216</v>
      </c>
      <c r="Z127" s="258"/>
      <c r="AA127" s="195"/>
      <c r="AB127" s="247" t="e">
        <f>+AA127/AA125</f>
        <v>#DIV/0!</v>
      </c>
      <c r="AC127" s="247" t="e">
        <f t="shared" si="30"/>
        <v>#DIV/0!</v>
      </c>
      <c r="AD127" s="8"/>
    </row>
    <row r="128" spans="1:30" x14ac:dyDescent="0.3">
      <c r="A128" s="1"/>
      <c r="B128" s="579"/>
      <c r="C128" s="256" t="s">
        <v>217</v>
      </c>
      <c r="D128" s="258"/>
      <c r="E128" s="195"/>
      <c r="F128" s="247" t="e">
        <f>+E128/E125</f>
        <v>#DIV/0!</v>
      </c>
      <c r="G128" s="247" t="e">
        <f t="shared" si="12"/>
        <v>#DIV/0!</v>
      </c>
      <c r="H128" s="8"/>
      <c r="M128" s="579"/>
      <c r="N128" s="256" t="s">
        <v>217</v>
      </c>
      <c r="O128" s="258"/>
      <c r="P128" s="195"/>
      <c r="Q128" s="247" t="e">
        <f>+P128/P125</f>
        <v>#DIV/0!</v>
      </c>
      <c r="R128" s="247" t="e">
        <f t="shared" si="29"/>
        <v>#DIV/0!</v>
      </c>
      <c r="S128" s="8"/>
      <c r="X128" s="579"/>
      <c r="Y128" s="256" t="s">
        <v>217</v>
      </c>
      <c r="Z128" s="258"/>
      <c r="AA128" s="195"/>
      <c r="AB128" s="247" t="e">
        <f>+AA128/AA125</f>
        <v>#DIV/0!</v>
      </c>
      <c r="AC128" s="247" t="e">
        <f t="shared" si="30"/>
        <v>#DIV/0!</v>
      </c>
      <c r="AD128" s="8"/>
    </row>
    <row r="129" spans="1:33" ht="15" thickBot="1" x14ac:dyDescent="0.35">
      <c r="A129" s="1"/>
      <c r="B129" s="575"/>
      <c r="C129" s="263" t="s">
        <v>110</v>
      </c>
      <c r="D129" s="264"/>
      <c r="E129" s="197"/>
      <c r="F129" s="265" t="e">
        <f>+E129/E125</f>
        <v>#DIV/0!</v>
      </c>
      <c r="G129" s="247" t="e">
        <f>+(E129-D129)/D129</f>
        <v>#DIV/0!</v>
      </c>
      <c r="H129" s="8"/>
      <c r="M129" s="575"/>
      <c r="N129" s="263" t="s">
        <v>110</v>
      </c>
      <c r="O129" s="264"/>
      <c r="P129" s="197"/>
      <c r="Q129" s="265" t="e">
        <f>+P129/P125</f>
        <v>#DIV/0!</v>
      </c>
      <c r="R129" s="247" t="e">
        <f>+(P129-O129)/O129</f>
        <v>#DIV/0!</v>
      </c>
      <c r="S129" s="8"/>
      <c r="X129" s="575"/>
      <c r="Y129" s="263" t="s">
        <v>110</v>
      </c>
      <c r="Z129" s="264"/>
      <c r="AA129" s="197"/>
      <c r="AB129" s="265" t="e">
        <f>+AA129/AA125</f>
        <v>#DIV/0!</v>
      </c>
      <c r="AC129" s="247" t="e">
        <f>+(AA129-Z129)/Z129</f>
        <v>#DIV/0!</v>
      </c>
      <c r="AD129" s="8"/>
    </row>
    <row r="130" spans="1:33" ht="15" thickBot="1" x14ac:dyDescent="0.35">
      <c r="B130" s="7"/>
      <c r="C130" s="51" t="s">
        <v>64</v>
      </c>
      <c r="D130" s="59">
        <f>+D125+D120+D115+D110+D105+D100+D95+D90+D85+D80+D75+D70+D65</f>
        <v>0</v>
      </c>
      <c r="E130" s="59">
        <f>+E125+E120+E115+E110+E105+E100+E95+E90+E85+E80+E75+E70+E65</f>
        <v>0</v>
      </c>
      <c r="F130" s="60" t="e">
        <f>+E130/E130</f>
        <v>#DIV/0!</v>
      </c>
      <c r="G130" s="80" t="e">
        <f>+(E130-D130)/D130</f>
        <v>#DIV/0!</v>
      </c>
      <c r="H130" s="8"/>
      <c r="M130" s="7"/>
      <c r="N130" s="51" t="s">
        <v>64</v>
      </c>
      <c r="O130" s="59">
        <f>+O125+O120+O115+O110+O105+O100+O95+O90+O85+O80+O75+O70+O65</f>
        <v>0</v>
      </c>
      <c r="P130" s="59">
        <f>+P125+P120+P115+P110+P105+P100+P95+P90+P85+P80+P75+P70+P65</f>
        <v>0</v>
      </c>
      <c r="Q130" s="60" t="e">
        <f>+P130/P130</f>
        <v>#DIV/0!</v>
      </c>
      <c r="R130" s="80" t="e">
        <f>+(P130-O130)/O130</f>
        <v>#DIV/0!</v>
      </c>
      <c r="S130" s="8"/>
      <c r="X130" s="7"/>
      <c r="Y130" s="51" t="s">
        <v>64</v>
      </c>
      <c r="Z130" s="59">
        <f>+Z125+Z120+Z115+Z110+Z105+Z100+Z95+Z90+Z85+Z80+Z75+Z70+Z65</f>
        <v>0</v>
      </c>
      <c r="AA130" s="59">
        <f>+AA125+AA120+AA115+AA110+AA105+AA100+AA95+AA90+AA85+AA80+AA75+AA70+AA65</f>
        <v>0</v>
      </c>
      <c r="AB130" s="60" t="e">
        <f>+AA130/AA130</f>
        <v>#DIV/0!</v>
      </c>
      <c r="AC130" s="80" t="e">
        <f>+(AA130-Z130)/Z130</f>
        <v>#DIV/0!</v>
      </c>
      <c r="AD130" s="8"/>
    </row>
    <row r="132" spans="1:33" x14ac:dyDescent="0.3">
      <c r="B132" s="468" t="s">
        <v>223</v>
      </c>
      <c r="C132" s="469"/>
      <c r="D132" s="469"/>
      <c r="E132" s="469"/>
      <c r="F132" s="469"/>
      <c r="G132" s="469"/>
      <c r="H132" s="469"/>
      <c r="I132" s="469"/>
      <c r="J132" s="469"/>
      <c r="K132" s="79"/>
      <c r="M132" s="468" t="s">
        <v>223</v>
      </c>
      <c r="N132" s="469"/>
      <c r="O132" s="469"/>
      <c r="P132" s="469"/>
      <c r="Q132" s="469"/>
      <c r="R132" s="469"/>
      <c r="S132" s="469"/>
      <c r="T132" s="469"/>
      <c r="U132" s="469"/>
      <c r="V132" s="79"/>
      <c r="X132" s="468" t="s">
        <v>223</v>
      </c>
      <c r="Y132" s="469"/>
      <c r="Z132" s="469"/>
      <c r="AA132" s="469"/>
      <c r="AB132" s="469"/>
      <c r="AC132" s="469"/>
      <c r="AD132" s="469"/>
      <c r="AE132" s="469"/>
      <c r="AF132" s="469"/>
      <c r="AG132" s="79"/>
    </row>
    <row r="133" spans="1:33" ht="30" customHeight="1" x14ac:dyDescent="0.3">
      <c r="B133" s="544" t="s">
        <v>36</v>
      </c>
      <c r="C133" s="551"/>
      <c r="D133" s="551"/>
      <c r="E133" s="551"/>
      <c r="F133" s="551"/>
      <c r="G133" s="551"/>
      <c r="H133" s="551"/>
      <c r="I133" s="551"/>
      <c r="J133" s="551"/>
      <c r="K133" s="239"/>
      <c r="M133" s="544" t="s">
        <v>36</v>
      </c>
      <c r="N133" s="551"/>
      <c r="O133" s="551"/>
      <c r="P133" s="551"/>
      <c r="Q133" s="551"/>
      <c r="R133" s="551"/>
      <c r="S133" s="551"/>
      <c r="T133" s="551"/>
      <c r="U133" s="551"/>
      <c r="V133" s="239"/>
      <c r="X133" s="544" t="s">
        <v>36</v>
      </c>
      <c r="Y133" s="551"/>
      <c r="Z133" s="551"/>
      <c r="AA133" s="551"/>
      <c r="AB133" s="551"/>
      <c r="AC133" s="551"/>
      <c r="AD133" s="551"/>
      <c r="AE133" s="551"/>
      <c r="AF133" s="551"/>
      <c r="AG133" s="239"/>
    </row>
    <row r="134" spans="1:33" ht="15.75" customHeight="1" thickBot="1" x14ac:dyDescent="0.35">
      <c r="A134" s="1"/>
      <c r="B134" s="451" t="s">
        <v>174</v>
      </c>
      <c r="C134" s="451"/>
      <c r="D134" s="451"/>
      <c r="E134" s="451"/>
      <c r="F134" s="451"/>
      <c r="G134" s="451"/>
      <c r="H134" s="451"/>
      <c r="I134" s="451"/>
      <c r="J134" s="451"/>
      <c r="K134" s="240"/>
      <c r="L134" s="8"/>
      <c r="M134" s="451" t="s">
        <v>203</v>
      </c>
      <c r="N134" s="451"/>
      <c r="O134" s="451"/>
      <c r="P134" s="451"/>
      <c r="Q134" s="451"/>
      <c r="R134" s="451"/>
      <c r="S134" s="451"/>
      <c r="T134" s="451"/>
      <c r="U134" s="451"/>
      <c r="V134" s="240"/>
      <c r="X134" s="451" t="s">
        <v>56</v>
      </c>
      <c r="Y134" s="451"/>
      <c r="Z134" s="451"/>
      <c r="AA134" s="451"/>
      <c r="AB134" s="451"/>
      <c r="AC134" s="451"/>
      <c r="AD134" s="451"/>
      <c r="AE134" s="451"/>
      <c r="AF134" s="451"/>
      <c r="AG134" s="240"/>
    </row>
    <row r="135" spans="1:33" ht="42.75" customHeight="1" x14ac:dyDescent="0.3">
      <c r="B135" s="474" t="s">
        <v>79</v>
      </c>
      <c r="C135" s="454" t="s">
        <v>80</v>
      </c>
      <c r="D135" s="528" t="s">
        <v>224</v>
      </c>
      <c r="E135" s="541"/>
      <c r="F135" s="528" t="s">
        <v>225</v>
      </c>
      <c r="G135" s="529"/>
      <c r="H135" s="576" t="s">
        <v>226</v>
      </c>
      <c r="I135" s="577"/>
      <c r="J135" s="578"/>
      <c r="K135" s="8"/>
      <c r="M135" s="474" t="s">
        <v>79</v>
      </c>
      <c r="N135" s="454" t="s">
        <v>80</v>
      </c>
      <c r="O135" s="528" t="s">
        <v>224</v>
      </c>
      <c r="P135" s="541"/>
      <c r="Q135" s="528" t="s">
        <v>225</v>
      </c>
      <c r="R135" s="529"/>
      <c r="S135" s="576" t="s">
        <v>226</v>
      </c>
      <c r="T135" s="577"/>
      <c r="U135" s="578"/>
      <c r="V135" s="8"/>
      <c r="X135" s="474" t="s">
        <v>79</v>
      </c>
      <c r="Y135" s="454" t="s">
        <v>80</v>
      </c>
      <c r="Z135" s="528" t="s">
        <v>224</v>
      </c>
      <c r="AA135" s="541"/>
      <c r="AB135" s="528" t="s">
        <v>225</v>
      </c>
      <c r="AC135" s="529"/>
      <c r="AD135" s="576" t="s">
        <v>226</v>
      </c>
      <c r="AE135" s="577"/>
      <c r="AF135" s="578"/>
      <c r="AG135" s="8"/>
    </row>
    <row r="136" spans="1:33" ht="26.25" customHeight="1" thickBot="1" x14ac:dyDescent="0.35">
      <c r="B136" s="475"/>
      <c r="C136" s="455"/>
      <c r="D136" s="29">
        <v>2019</v>
      </c>
      <c r="E136" s="29">
        <v>2020</v>
      </c>
      <c r="F136" s="29">
        <v>2019</v>
      </c>
      <c r="G136" s="29">
        <v>2020</v>
      </c>
      <c r="H136" s="29">
        <v>2019</v>
      </c>
      <c r="I136" s="29">
        <v>2020</v>
      </c>
      <c r="J136" s="31" t="s">
        <v>227</v>
      </c>
      <c r="K136" s="8"/>
      <c r="M136" s="475"/>
      <c r="N136" s="455"/>
      <c r="O136" s="29">
        <v>2019</v>
      </c>
      <c r="P136" s="29">
        <v>2020</v>
      </c>
      <c r="Q136" s="29">
        <v>2019</v>
      </c>
      <c r="R136" s="29">
        <v>2020</v>
      </c>
      <c r="S136" s="29">
        <v>2019</v>
      </c>
      <c r="T136" s="29">
        <v>2020</v>
      </c>
      <c r="U136" s="31" t="s">
        <v>227</v>
      </c>
      <c r="V136" s="8"/>
      <c r="X136" s="475"/>
      <c r="Y136" s="455"/>
      <c r="Z136" s="29">
        <v>2019</v>
      </c>
      <c r="AA136" s="29">
        <v>2020</v>
      </c>
      <c r="AB136" s="29">
        <v>2019</v>
      </c>
      <c r="AC136" s="29">
        <v>2020</v>
      </c>
      <c r="AD136" s="29">
        <v>2019</v>
      </c>
      <c r="AE136" s="29">
        <v>2020</v>
      </c>
      <c r="AF136" s="31" t="s">
        <v>227</v>
      </c>
      <c r="AG136" s="8"/>
    </row>
    <row r="137" spans="1:33" x14ac:dyDescent="0.3">
      <c r="B137" s="463" t="s">
        <v>83</v>
      </c>
      <c r="C137" s="266" t="s">
        <v>84</v>
      </c>
      <c r="D137" s="243"/>
      <c r="E137" s="243"/>
      <c r="F137" s="243"/>
      <c r="G137" s="243"/>
      <c r="H137" s="267" t="e">
        <f>+F137/D137</f>
        <v>#DIV/0!</v>
      </c>
      <c r="I137" s="267" t="e">
        <f>+G137/E137</f>
        <v>#DIV/0!</v>
      </c>
      <c r="J137" s="267" t="e">
        <f>+(I137-H137)/H137</f>
        <v>#DIV/0!</v>
      </c>
      <c r="K137" s="8"/>
      <c r="M137" s="463" t="s">
        <v>83</v>
      </c>
      <c r="N137" s="266" t="s">
        <v>84</v>
      </c>
      <c r="O137" s="243"/>
      <c r="P137" s="243"/>
      <c r="Q137" s="243"/>
      <c r="R137" s="243"/>
      <c r="S137" s="267" t="e">
        <f>+Q137/O137</f>
        <v>#DIV/0!</v>
      </c>
      <c r="T137" s="267" t="e">
        <f>+R137/P137</f>
        <v>#DIV/0!</v>
      </c>
      <c r="U137" s="267" t="e">
        <f>+(T137-S137)/S137</f>
        <v>#DIV/0!</v>
      </c>
      <c r="V137" s="8"/>
      <c r="X137" s="463" t="s">
        <v>83</v>
      </c>
      <c r="Y137" s="266" t="s">
        <v>84</v>
      </c>
      <c r="Z137" s="243"/>
      <c r="AA137" s="243"/>
      <c r="AB137" s="243"/>
      <c r="AC137" s="243"/>
      <c r="AD137" s="267" t="e">
        <f>+AB137/Z137</f>
        <v>#DIV/0!</v>
      </c>
      <c r="AE137" s="267" t="e">
        <f>+AC137/AA137</f>
        <v>#DIV/0!</v>
      </c>
      <c r="AF137" s="267" t="e">
        <f>+(AE137-AD137)/AD137</f>
        <v>#DIV/0!</v>
      </c>
      <c r="AG137" s="8"/>
    </row>
    <row r="138" spans="1:33" x14ac:dyDescent="0.3">
      <c r="B138" s="464"/>
      <c r="C138" s="268" t="s">
        <v>85</v>
      </c>
      <c r="D138" s="258"/>
      <c r="E138" s="258"/>
      <c r="F138" s="258"/>
      <c r="G138" s="258"/>
      <c r="H138" s="269" t="e">
        <f t="shared" ref="H138:I150" si="31">+F138/D138</f>
        <v>#DIV/0!</v>
      </c>
      <c r="I138" s="269" t="e">
        <f t="shared" si="31"/>
        <v>#DIV/0!</v>
      </c>
      <c r="J138" s="269" t="e">
        <f t="shared" ref="J138:J150" si="32">+(I138-H138)/H138</f>
        <v>#DIV/0!</v>
      </c>
      <c r="K138" s="8"/>
      <c r="M138" s="464"/>
      <c r="N138" s="268" t="s">
        <v>85</v>
      </c>
      <c r="O138" s="258"/>
      <c r="P138" s="258"/>
      <c r="Q138" s="258"/>
      <c r="R138" s="258"/>
      <c r="S138" s="269" t="e">
        <f t="shared" ref="S138:T150" si="33">+Q138/O138</f>
        <v>#DIV/0!</v>
      </c>
      <c r="T138" s="269" t="e">
        <f t="shared" si="33"/>
        <v>#DIV/0!</v>
      </c>
      <c r="U138" s="269" t="e">
        <f t="shared" ref="U138:U150" si="34">+(T138-S138)/S138</f>
        <v>#DIV/0!</v>
      </c>
      <c r="V138" s="8"/>
      <c r="X138" s="464"/>
      <c r="Y138" s="268" t="s">
        <v>85</v>
      </c>
      <c r="Z138" s="258"/>
      <c r="AA138" s="258"/>
      <c r="AB138" s="258"/>
      <c r="AC138" s="258"/>
      <c r="AD138" s="269" t="e">
        <f t="shared" ref="AD138:AE150" si="35">+AB138/Z138</f>
        <v>#DIV/0!</v>
      </c>
      <c r="AE138" s="269" t="e">
        <f t="shared" si="35"/>
        <v>#DIV/0!</v>
      </c>
      <c r="AF138" s="269" t="e">
        <f t="shared" ref="AF138:AF150" si="36">+(AE138-AD138)/AD138</f>
        <v>#DIV/0!</v>
      </c>
      <c r="AG138" s="8"/>
    </row>
    <row r="139" spans="1:33" x14ac:dyDescent="0.3">
      <c r="B139" s="464"/>
      <c r="C139" s="268" t="s">
        <v>86</v>
      </c>
      <c r="D139" s="258"/>
      <c r="E139" s="258"/>
      <c r="F139" s="258"/>
      <c r="G139" s="258"/>
      <c r="H139" s="270" t="e">
        <f t="shared" si="31"/>
        <v>#DIV/0!</v>
      </c>
      <c r="I139" s="270" t="e">
        <f t="shared" si="31"/>
        <v>#DIV/0!</v>
      </c>
      <c r="J139" s="270" t="e">
        <f t="shared" si="32"/>
        <v>#DIV/0!</v>
      </c>
      <c r="K139" s="8"/>
      <c r="M139" s="464"/>
      <c r="N139" s="268" t="s">
        <v>86</v>
      </c>
      <c r="O139" s="258"/>
      <c r="P139" s="258"/>
      <c r="Q139" s="258"/>
      <c r="R139" s="258"/>
      <c r="S139" s="270" t="e">
        <f t="shared" si="33"/>
        <v>#DIV/0!</v>
      </c>
      <c r="T139" s="270" t="e">
        <f t="shared" si="33"/>
        <v>#DIV/0!</v>
      </c>
      <c r="U139" s="270" t="e">
        <f t="shared" si="34"/>
        <v>#DIV/0!</v>
      </c>
      <c r="V139" s="8"/>
      <c r="X139" s="464"/>
      <c r="Y139" s="268" t="s">
        <v>86</v>
      </c>
      <c r="Z139" s="258"/>
      <c r="AA139" s="258"/>
      <c r="AB139" s="258"/>
      <c r="AC139" s="258"/>
      <c r="AD139" s="270" t="e">
        <f t="shared" si="35"/>
        <v>#DIV/0!</v>
      </c>
      <c r="AE139" s="270" t="e">
        <f t="shared" si="35"/>
        <v>#DIV/0!</v>
      </c>
      <c r="AF139" s="270" t="e">
        <f t="shared" si="36"/>
        <v>#DIV/0!</v>
      </c>
      <c r="AG139" s="8"/>
    </row>
    <row r="140" spans="1:33" ht="15" thickBot="1" x14ac:dyDescent="0.35">
      <c r="B140" s="464"/>
      <c r="C140" s="257" t="s">
        <v>87</v>
      </c>
      <c r="D140" s="258"/>
      <c r="E140" s="258"/>
      <c r="F140" s="258"/>
      <c r="G140" s="258"/>
      <c r="H140" s="270" t="e">
        <f t="shared" si="31"/>
        <v>#DIV/0!</v>
      </c>
      <c r="I140" s="270" t="e">
        <f t="shared" si="31"/>
        <v>#DIV/0!</v>
      </c>
      <c r="J140" s="270" t="e">
        <f t="shared" si="32"/>
        <v>#DIV/0!</v>
      </c>
      <c r="K140" s="8"/>
      <c r="M140" s="464"/>
      <c r="N140" s="257" t="s">
        <v>87</v>
      </c>
      <c r="O140" s="258"/>
      <c r="P140" s="258"/>
      <c r="Q140" s="258"/>
      <c r="R140" s="258"/>
      <c r="S140" s="270" t="e">
        <f t="shared" si="33"/>
        <v>#DIV/0!</v>
      </c>
      <c r="T140" s="270" t="e">
        <f t="shared" si="33"/>
        <v>#DIV/0!</v>
      </c>
      <c r="U140" s="270" t="e">
        <f t="shared" si="34"/>
        <v>#DIV/0!</v>
      </c>
      <c r="V140" s="8"/>
      <c r="X140" s="464"/>
      <c r="Y140" s="257" t="s">
        <v>87</v>
      </c>
      <c r="Z140" s="258"/>
      <c r="AA140" s="258"/>
      <c r="AB140" s="258"/>
      <c r="AC140" s="258"/>
      <c r="AD140" s="270" t="e">
        <f t="shared" si="35"/>
        <v>#DIV/0!</v>
      </c>
      <c r="AE140" s="270" t="e">
        <f t="shared" si="35"/>
        <v>#DIV/0!</v>
      </c>
      <c r="AF140" s="270" t="e">
        <f t="shared" si="36"/>
        <v>#DIV/0!</v>
      </c>
      <c r="AG140" s="8"/>
    </row>
    <row r="141" spans="1:33" ht="15" customHeight="1" x14ac:dyDescent="0.3">
      <c r="B141" s="463" t="s">
        <v>88</v>
      </c>
      <c r="C141" s="266" t="s">
        <v>89</v>
      </c>
      <c r="D141" s="243"/>
      <c r="E141" s="243"/>
      <c r="F141" s="243"/>
      <c r="G141" s="243"/>
      <c r="H141" s="271" t="e">
        <f t="shared" si="31"/>
        <v>#DIV/0!</v>
      </c>
      <c r="I141" s="271" t="e">
        <f t="shared" si="31"/>
        <v>#DIV/0!</v>
      </c>
      <c r="J141" s="271" t="e">
        <f t="shared" si="32"/>
        <v>#DIV/0!</v>
      </c>
      <c r="K141" s="8"/>
      <c r="M141" s="463" t="s">
        <v>88</v>
      </c>
      <c r="N141" s="266" t="s">
        <v>89</v>
      </c>
      <c r="O141" s="243"/>
      <c r="P141" s="243"/>
      <c r="Q141" s="243"/>
      <c r="R141" s="243"/>
      <c r="S141" s="271" t="e">
        <f t="shared" si="33"/>
        <v>#DIV/0!</v>
      </c>
      <c r="T141" s="271" t="e">
        <f t="shared" si="33"/>
        <v>#DIV/0!</v>
      </c>
      <c r="U141" s="271" t="e">
        <f t="shared" si="34"/>
        <v>#DIV/0!</v>
      </c>
      <c r="V141" s="8"/>
      <c r="X141" s="463" t="s">
        <v>88</v>
      </c>
      <c r="Y141" s="266" t="s">
        <v>89</v>
      </c>
      <c r="Z141" s="243"/>
      <c r="AA141" s="243"/>
      <c r="AB141" s="243"/>
      <c r="AC141" s="243"/>
      <c r="AD141" s="271" t="e">
        <f t="shared" si="35"/>
        <v>#DIV/0!</v>
      </c>
      <c r="AE141" s="271" t="e">
        <f t="shared" si="35"/>
        <v>#DIV/0!</v>
      </c>
      <c r="AF141" s="271" t="e">
        <f t="shared" si="36"/>
        <v>#DIV/0!</v>
      </c>
      <c r="AG141" s="8"/>
    </row>
    <row r="142" spans="1:33" x14ac:dyDescent="0.3">
      <c r="B142" s="464"/>
      <c r="C142" s="257" t="s">
        <v>90</v>
      </c>
      <c r="D142" s="258"/>
      <c r="E142" s="258"/>
      <c r="F142" s="258"/>
      <c r="G142" s="258"/>
      <c r="H142" s="117" t="e">
        <f t="shared" si="31"/>
        <v>#DIV/0!</v>
      </c>
      <c r="I142" s="117" t="e">
        <f t="shared" si="31"/>
        <v>#DIV/0!</v>
      </c>
      <c r="J142" s="117" t="e">
        <f t="shared" si="32"/>
        <v>#DIV/0!</v>
      </c>
      <c r="K142" s="8"/>
      <c r="M142" s="464"/>
      <c r="N142" s="257" t="s">
        <v>90</v>
      </c>
      <c r="O142" s="258"/>
      <c r="P142" s="258"/>
      <c r="Q142" s="258"/>
      <c r="R142" s="258"/>
      <c r="S142" s="117" t="e">
        <f t="shared" si="33"/>
        <v>#DIV/0!</v>
      </c>
      <c r="T142" s="117" t="e">
        <f t="shared" si="33"/>
        <v>#DIV/0!</v>
      </c>
      <c r="U142" s="117" t="e">
        <f t="shared" si="34"/>
        <v>#DIV/0!</v>
      </c>
      <c r="V142" s="8"/>
      <c r="X142" s="464"/>
      <c r="Y142" s="257" t="s">
        <v>90</v>
      </c>
      <c r="Z142" s="258"/>
      <c r="AA142" s="258"/>
      <c r="AB142" s="258"/>
      <c r="AC142" s="258"/>
      <c r="AD142" s="117" t="e">
        <f t="shared" si="35"/>
        <v>#DIV/0!</v>
      </c>
      <c r="AE142" s="117" t="e">
        <f t="shared" si="35"/>
        <v>#DIV/0!</v>
      </c>
      <c r="AF142" s="117" t="e">
        <f t="shared" si="36"/>
        <v>#DIV/0!</v>
      </c>
      <c r="AG142" s="8"/>
    </row>
    <row r="143" spans="1:33" x14ac:dyDescent="0.3">
      <c r="B143" s="464"/>
      <c r="C143" s="257" t="s">
        <v>91</v>
      </c>
      <c r="D143" s="258"/>
      <c r="E143" s="258"/>
      <c r="F143" s="258"/>
      <c r="G143" s="258"/>
      <c r="H143" s="117" t="e">
        <f t="shared" si="31"/>
        <v>#DIV/0!</v>
      </c>
      <c r="I143" s="117" t="e">
        <f t="shared" si="31"/>
        <v>#DIV/0!</v>
      </c>
      <c r="J143" s="117" t="e">
        <f t="shared" si="32"/>
        <v>#DIV/0!</v>
      </c>
      <c r="K143" s="8"/>
      <c r="M143" s="464"/>
      <c r="N143" s="257" t="s">
        <v>91</v>
      </c>
      <c r="O143" s="258"/>
      <c r="P143" s="258"/>
      <c r="Q143" s="258"/>
      <c r="R143" s="258"/>
      <c r="S143" s="117" t="e">
        <f t="shared" si="33"/>
        <v>#DIV/0!</v>
      </c>
      <c r="T143" s="117" t="e">
        <f t="shared" si="33"/>
        <v>#DIV/0!</v>
      </c>
      <c r="U143" s="117" t="e">
        <f t="shared" si="34"/>
        <v>#DIV/0!</v>
      </c>
      <c r="V143" s="8"/>
      <c r="X143" s="464"/>
      <c r="Y143" s="257" t="s">
        <v>91</v>
      </c>
      <c r="Z143" s="258"/>
      <c r="AA143" s="258"/>
      <c r="AB143" s="258"/>
      <c r="AC143" s="258"/>
      <c r="AD143" s="117" t="e">
        <f t="shared" si="35"/>
        <v>#DIV/0!</v>
      </c>
      <c r="AE143" s="117" t="e">
        <f t="shared" si="35"/>
        <v>#DIV/0!</v>
      </c>
      <c r="AF143" s="117" t="e">
        <f t="shared" si="36"/>
        <v>#DIV/0!</v>
      </c>
      <c r="AG143" s="8"/>
    </row>
    <row r="144" spans="1:33" x14ac:dyDescent="0.3">
      <c r="B144" s="464"/>
      <c r="C144" s="257" t="s">
        <v>92</v>
      </c>
      <c r="D144" s="258"/>
      <c r="E144" s="258"/>
      <c r="F144" s="258"/>
      <c r="G144" s="258"/>
      <c r="H144" s="117" t="e">
        <f t="shared" si="31"/>
        <v>#DIV/0!</v>
      </c>
      <c r="I144" s="117" t="e">
        <f t="shared" si="31"/>
        <v>#DIV/0!</v>
      </c>
      <c r="J144" s="117" t="e">
        <f t="shared" si="32"/>
        <v>#DIV/0!</v>
      </c>
      <c r="K144" s="8"/>
      <c r="M144" s="464"/>
      <c r="N144" s="257" t="s">
        <v>92</v>
      </c>
      <c r="O144" s="258"/>
      <c r="P144" s="258"/>
      <c r="Q144" s="258"/>
      <c r="R144" s="258"/>
      <c r="S144" s="117" t="e">
        <f t="shared" si="33"/>
        <v>#DIV/0!</v>
      </c>
      <c r="T144" s="117" t="e">
        <f t="shared" si="33"/>
        <v>#DIV/0!</v>
      </c>
      <c r="U144" s="117" t="e">
        <f t="shared" si="34"/>
        <v>#DIV/0!</v>
      </c>
      <c r="V144" s="8"/>
      <c r="X144" s="464"/>
      <c r="Y144" s="257" t="s">
        <v>92</v>
      </c>
      <c r="Z144" s="258"/>
      <c r="AA144" s="258"/>
      <c r="AB144" s="258"/>
      <c r="AC144" s="258"/>
      <c r="AD144" s="117" t="e">
        <f t="shared" si="35"/>
        <v>#DIV/0!</v>
      </c>
      <c r="AE144" s="117" t="e">
        <f t="shared" si="35"/>
        <v>#DIV/0!</v>
      </c>
      <c r="AF144" s="117" t="e">
        <f t="shared" si="36"/>
        <v>#DIV/0!</v>
      </c>
      <c r="AG144" s="8"/>
    </row>
    <row r="145" spans="1:33" x14ac:dyDescent="0.3">
      <c r="B145" s="464"/>
      <c r="C145" s="257" t="s">
        <v>93</v>
      </c>
      <c r="D145" s="258"/>
      <c r="E145" s="258"/>
      <c r="F145" s="258"/>
      <c r="G145" s="258"/>
      <c r="H145" s="117" t="e">
        <f t="shared" si="31"/>
        <v>#DIV/0!</v>
      </c>
      <c r="I145" s="117" t="e">
        <f t="shared" si="31"/>
        <v>#DIV/0!</v>
      </c>
      <c r="J145" s="117" t="e">
        <f t="shared" si="32"/>
        <v>#DIV/0!</v>
      </c>
      <c r="K145" s="8"/>
      <c r="M145" s="464"/>
      <c r="N145" s="257" t="s">
        <v>93</v>
      </c>
      <c r="O145" s="258"/>
      <c r="P145" s="258"/>
      <c r="Q145" s="258"/>
      <c r="R145" s="258"/>
      <c r="S145" s="117" t="e">
        <f t="shared" si="33"/>
        <v>#DIV/0!</v>
      </c>
      <c r="T145" s="117" t="e">
        <f t="shared" si="33"/>
        <v>#DIV/0!</v>
      </c>
      <c r="U145" s="117" t="e">
        <f t="shared" si="34"/>
        <v>#DIV/0!</v>
      </c>
      <c r="V145" s="8"/>
      <c r="X145" s="464"/>
      <c r="Y145" s="257" t="s">
        <v>93</v>
      </c>
      <c r="Z145" s="258"/>
      <c r="AA145" s="258"/>
      <c r="AB145" s="258"/>
      <c r="AC145" s="258"/>
      <c r="AD145" s="117" t="e">
        <f t="shared" si="35"/>
        <v>#DIV/0!</v>
      </c>
      <c r="AE145" s="117" t="e">
        <f t="shared" si="35"/>
        <v>#DIV/0!</v>
      </c>
      <c r="AF145" s="117" t="e">
        <f t="shared" si="36"/>
        <v>#DIV/0!</v>
      </c>
      <c r="AG145" s="8"/>
    </row>
    <row r="146" spans="1:33" x14ac:dyDescent="0.3">
      <c r="B146" s="464"/>
      <c r="C146" s="257" t="s">
        <v>94</v>
      </c>
      <c r="D146" s="258"/>
      <c r="E146" s="258"/>
      <c r="F146" s="258"/>
      <c r="G146" s="258"/>
      <c r="H146" s="117" t="e">
        <f t="shared" si="31"/>
        <v>#DIV/0!</v>
      </c>
      <c r="I146" s="117" t="e">
        <f t="shared" si="31"/>
        <v>#DIV/0!</v>
      </c>
      <c r="J146" s="117" t="e">
        <f t="shared" si="32"/>
        <v>#DIV/0!</v>
      </c>
      <c r="K146" s="8"/>
      <c r="M146" s="464"/>
      <c r="N146" s="257" t="s">
        <v>94</v>
      </c>
      <c r="O146" s="258"/>
      <c r="P146" s="258"/>
      <c r="Q146" s="258"/>
      <c r="R146" s="258"/>
      <c r="S146" s="117" t="e">
        <f t="shared" si="33"/>
        <v>#DIV/0!</v>
      </c>
      <c r="T146" s="117" t="e">
        <f t="shared" si="33"/>
        <v>#DIV/0!</v>
      </c>
      <c r="U146" s="117" t="e">
        <f t="shared" si="34"/>
        <v>#DIV/0!</v>
      </c>
      <c r="V146" s="8"/>
      <c r="X146" s="464"/>
      <c r="Y146" s="257" t="s">
        <v>94</v>
      </c>
      <c r="Z146" s="258"/>
      <c r="AA146" s="258"/>
      <c r="AB146" s="258"/>
      <c r="AC146" s="258"/>
      <c r="AD146" s="117" t="e">
        <f t="shared" si="35"/>
        <v>#DIV/0!</v>
      </c>
      <c r="AE146" s="117" t="e">
        <f t="shared" si="35"/>
        <v>#DIV/0!</v>
      </c>
      <c r="AF146" s="117" t="e">
        <f t="shared" si="36"/>
        <v>#DIV/0!</v>
      </c>
      <c r="AG146" s="8"/>
    </row>
    <row r="147" spans="1:33" ht="15" thickBot="1" x14ac:dyDescent="0.35">
      <c r="B147" s="464"/>
      <c r="C147" s="257" t="s">
        <v>95</v>
      </c>
      <c r="D147" s="258"/>
      <c r="E147" s="258"/>
      <c r="F147" s="258"/>
      <c r="G147" s="258"/>
      <c r="H147" s="117" t="e">
        <f t="shared" si="31"/>
        <v>#DIV/0!</v>
      </c>
      <c r="I147" s="117" t="e">
        <f t="shared" si="31"/>
        <v>#DIV/0!</v>
      </c>
      <c r="J147" s="117" t="e">
        <f t="shared" si="32"/>
        <v>#DIV/0!</v>
      </c>
      <c r="K147" s="8"/>
      <c r="M147" s="464"/>
      <c r="N147" s="257" t="s">
        <v>95</v>
      </c>
      <c r="O147" s="258"/>
      <c r="P147" s="258"/>
      <c r="Q147" s="258"/>
      <c r="R147" s="258"/>
      <c r="S147" s="117" t="e">
        <f t="shared" si="33"/>
        <v>#DIV/0!</v>
      </c>
      <c r="T147" s="117" t="e">
        <f t="shared" si="33"/>
        <v>#DIV/0!</v>
      </c>
      <c r="U147" s="117" t="e">
        <f t="shared" si="34"/>
        <v>#DIV/0!</v>
      </c>
      <c r="V147" s="8"/>
      <c r="X147" s="464"/>
      <c r="Y147" s="257" t="s">
        <v>95</v>
      </c>
      <c r="Z147" s="258"/>
      <c r="AA147" s="258"/>
      <c r="AB147" s="258"/>
      <c r="AC147" s="258"/>
      <c r="AD147" s="117" t="e">
        <f t="shared" si="35"/>
        <v>#DIV/0!</v>
      </c>
      <c r="AE147" s="117" t="e">
        <f t="shared" si="35"/>
        <v>#DIV/0!</v>
      </c>
      <c r="AF147" s="117" t="e">
        <f t="shared" si="36"/>
        <v>#DIV/0!</v>
      </c>
      <c r="AG147" s="8"/>
    </row>
    <row r="148" spans="1:33" ht="30" customHeight="1" x14ac:dyDescent="0.3">
      <c r="A148" s="1"/>
      <c r="B148" s="514" t="s">
        <v>96</v>
      </c>
      <c r="C148" s="266" t="s">
        <v>97</v>
      </c>
      <c r="D148" s="243"/>
      <c r="E148" s="243"/>
      <c r="F148" s="243"/>
      <c r="G148" s="243"/>
      <c r="H148" s="271" t="e">
        <f t="shared" si="31"/>
        <v>#DIV/0!</v>
      </c>
      <c r="I148" s="271" t="e">
        <f t="shared" si="31"/>
        <v>#DIV/0!</v>
      </c>
      <c r="J148" s="271" t="e">
        <f t="shared" si="32"/>
        <v>#DIV/0!</v>
      </c>
      <c r="K148" s="8"/>
      <c r="M148" s="514" t="s">
        <v>96</v>
      </c>
      <c r="N148" s="266" t="s">
        <v>97</v>
      </c>
      <c r="O148" s="243"/>
      <c r="P148" s="243"/>
      <c r="Q148" s="243"/>
      <c r="R148" s="243"/>
      <c r="S148" s="271" t="e">
        <f t="shared" si="33"/>
        <v>#DIV/0!</v>
      </c>
      <c r="T148" s="271" t="e">
        <f t="shared" si="33"/>
        <v>#DIV/0!</v>
      </c>
      <c r="U148" s="271" t="e">
        <f t="shared" si="34"/>
        <v>#DIV/0!</v>
      </c>
      <c r="V148" s="8"/>
      <c r="X148" s="514" t="s">
        <v>96</v>
      </c>
      <c r="Y148" s="266" t="s">
        <v>97</v>
      </c>
      <c r="Z148" s="243"/>
      <c r="AA148" s="243"/>
      <c r="AB148" s="243"/>
      <c r="AC148" s="243"/>
      <c r="AD148" s="271" t="e">
        <f t="shared" si="35"/>
        <v>#DIV/0!</v>
      </c>
      <c r="AE148" s="271" t="e">
        <f t="shared" si="35"/>
        <v>#DIV/0!</v>
      </c>
      <c r="AF148" s="271" t="e">
        <f t="shared" si="36"/>
        <v>#DIV/0!</v>
      </c>
      <c r="AG148" s="8"/>
    </row>
    <row r="149" spans="1:33" ht="30" customHeight="1" thickBot="1" x14ac:dyDescent="0.35">
      <c r="A149" s="1"/>
      <c r="B149" s="575"/>
      <c r="C149" s="272" t="s">
        <v>98</v>
      </c>
      <c r="D149" s="264"/>
      <c r="E149" s="264"/>
      <c r="F149" s="264"/>
      <c r="G149" s="264"/>
      <c r="H149" s="198" t="e">
        <f t="shared" si="31"/>
        <v>#DIV/0!</v>
      </c>
      <c r="I149" s="198" t="e">
        <f t="shared" si="31"/>
        <v>#DIV/0!</v>
      </c>
      <c r="J149" s="198" t="e">
        <f t="shared" si="32"/>
        <v>#DIV/0!</v>
      </c>
      <c r="K149" s="8"/>
      <c r="M149" s="575"/>
      <c r="N149" s="272" t="s">
        <v>98</v>
      </c>
      <c r="O149" s="264"/>
      <c r="P149" s="264"/>
      <c r="Q149" s="264"/>
      <c r="R149" s="264"/>
      <c r="S149" s="198" t="e">
        <f t="shared" si="33"/>
        <v>#DIV/0!</v>
      </c>
      <c r="T149" s="198" t="e">
        <f t="shared" si="33"/>
        <v>#DIV/0!</v>
      </c>
      <c r="U149" s="198" t="e">
        <f t="shared" si="34"/>
        <v>#DIV/0!</v>
      </c>
      <c r="V149" s="8"/>
      <c r="X149" s="575"/>
      <c r="Y149" s="272" t="s">
        <v>98</v>
      </c>
      <c r="Z149" s="264"/>
      <c r="AA149" s="264"/>
      <c r="AB149" s="264"/>
      <c r="AC149" s="264"/>
      <c r="AD149" s="198" t="e">
        <f t="shared" si="35"/>
        <v>#DIV/0!</v>
      </c>
      <c r="AE149" s="198" t="e">
        <f t="shared" si="35"/>
        <v>#DIV/0!</v>
      </c>
      <c r="AF149" s="198" t="e">
        <f t="shared" si="36"/>
        <v>#DIV/0!</v>
      </c>
      <c r="AG149" s="8"/>
    </row>
    <row r="150" spans="1:33" ht="15" thickBot="1" x14ac:dyDescent="0.35">
      <c r="B150" s="7"/>
      <c r="C150" s="75" t="s">
        <v>64</v>
      </c>
      <c r="D150" s="76">
        <f>+D149+D148+D147+D146+D145+D144+D143+D142+D141+D140+D139+D138+D137</f>
        <v>0</v>
      </c>
      <c r="E150" s="76">
        <f>+E149+E148+E147+E146+E145+E144+E143+E142+E141+E140+E139+E138+E137</f>
        <v>0</v>
      </c>
      <c r="F150" s="76">
        <f>+F149+F148+F147+F146+F145+F144+F143+F142+F141+F140+F139+F138+F137</f>
        <v>0</v>
      </c>
      <c r="G150" s="76">
        <f>+G149+G148+G147+G146+G145+G144+G143+G142+G141+G140+G139+G138+G137</f>
        <v>0</v>
      </c>
      <c r="H150" s="78" t="e">
        <f t="shared" si="31"/>
        <v>#DIV/0!</v>
      </c>
      <c r="I150" s="78" t="e">
        <f t="shared" si="31"/>
        <v>#DIV/0!</v>
      </c>
      <c r="J150" s="78" t="e">
        <f t="shared" si="32"/>
        <v>#DIV/0!</v>
      </c>
      <c r="K150" s="8"/>
      <c r="M150" s="7"/>
      <c r="N150" s="75" t="s">
        <v>64</v>
      </c>
      <c r="O150" s="76">
        <f>+O149+O148+O147+O146+O145+O144+O143+O142+O141+O140+O139+O138+O137</f>
        <v>0</v>
      </c>
      <c r="P150" s="76">
        <f>+P149+P148+P147+P146+P145+P144+P143+P142+P141+P140+P139+P138+P137</f>
        <v>0</v>
      </c>
      <c r="Q150" s="76">
        <f>+Q149+Q148+Q147+Q146+Q145+Q144+Q143+Q142+Q141+Q140+Q139+Q138+Q137</f>
        <v>0</v>
      </c>
      <c r="R150" s="76">
        <f>+R149+R148+R147+R146+R145+R144+R143+R142+R141+R140+R139+R138+R137</f>
        <v>0</v>
      </c>
      <c r="S150" s="78" t="e">
        <f t="shared" si="33"/>
        <v>#DIV/0!</v>
      </c>
      <c r="T150" s="78" t="e">
        <f t="shared" si="33"/>
        <v>#DIV/0!</v>
      </c>
      <c r="U150" s="78" t="e">
        <f t="shared" si="34"/>
        <v>#DIV/0!</v>
      </c>
      <c r="V150" s="8"/>
      <c r="X150" s="7"/>
      <c r="Y150" s="75" t="s">
        <v>64</v>
      </c>
      <c r="Z150" s="76">
        <f>+Z149+Z148+Z147+Z146+Z145+Z144+Z143+Z142+Z141+Z140+Z139+Z138+Z137</f>
        <v>0</v>
      </c>
      <c r="AA150" s="76">
        <f>+AA149+AA148+AA147+AA146+AA145+AA144+AA143+AA142+AA141+AA140+AA139+AA138+AA137</f>
        <v>0</v>
      </c>
      <c r="AB150" s="76">
        <f>+AB149+AB148+AB147+AB146+AB145+AB144+AB143+AB142+AB141+AB140+AB139+AB138+AB137</f>
        <v>0</v>
      </c>
      <c r="AC150" s="76">
        <f>+AC149+AC148+AC147+AC146+AC145+AC144+AC143+AC142+AC141+AC140+AC139+AC138+AC137</f>
        <v>0</v>
      </c>
      <c r="AD150" s="78" t="e">
        <f t="shared" si="35"/>
        <v>#DIV/0!</v>
      </c>
      <c r="AE150" s="78" t="e">
        <f t="shared" si="35"/>
        <v>#DIV/0!</v>
      </c>
      <c r="AF150" s="78" t="e">
        <f t="shared" si="36"/>
        <v>#DIV/0!</v>
      </c>
      <c r="AG150" s="8"/>
    </row>
  </sheetData>
  <mergeCells count="171">
    <mergeCell ref="M5:M6"/>
    <mergeCell ref="N5:N6"/>
    <mergeCell ref="O5:R5"/>
    <mergeCell ref="S5:V5"/>
    <mergeCell ref="X5:X6"/>
    <mergeCell ref="B2:K2"/>
    <mergeCell ref="M2:V2"/>
    <mergeCell ref="X2:AG2"/>
    <mergeCell ref="B3:K3"/>
    <mergeCell ref="M3:V3"/>
    <mergeCell ref="X3:AG3"/>
    <mergeCell ref="B4:K4"/>
    <mergeCell ref="M4:V4"/>
    <mergeCell ref="X4:AG4"/>
    <mergeCell ref="K11:K17"/>
    <mergeCell ref="M11:M17"/>
    <mergeCell ref="M7:M10"/>
    <mergeCell ref="S7:S10"/>
    <mergeCell ref="T7:T10"/>
    <mergeCell ref="Y5:Y6"/>
    <mergeCell ref="Z5:AC5"/>
    <mergeCell ref="AD5:AG5"/>
    <mergeCell ref="B7:B10"/>
    <mergeCell ref="H7:H10"/>
    <mergeCell ref="I7:I10"/>
    <mergeCell ref="J7:J10"/>
    <mergeCell ref="K7:K10"/>
    <mergeCell ref="AD7:AD10"/>
    <mergeCell ref="AE7:AE10"/>
    <mergeCell ref="AF7:AF10"/>
    <mergeCell ref="AG7:AG10"/>
    <mergeCell ref="U7:U10"/>
    <mergeCell ref="V7:V10"/>
    <mergeCell ref="X7:X10"/>
    <mergeCell ref="B5:B6"/>
    <mergeCell ref="C5:C6"/>
    <mergeCell ref="D5:G5"/>
    <mergeCell ref="H5:K5"/>
    <mergeCell ref="AE11:AE17"/>
    <mergeCell ref="AF11:AF17"/>
    <mergeCell ref="AG11:AG17"/>
    <mergeCell ref="B18:B19"/>
    <mergeCell ref="H18:H19"/>
    <mergeCell ref="I18:I19"/>
    <mergeCell ref="J18:J19"/>
    <mergeCell ref="K18:K19"/>
    <mergeCell ref="M18:M19"/>
    <mergeCell ref="S18:S19"/>
    <mergeCell ref="S11:S17"/>
    <mergeCell ref="T11:T17"/>
    <mergeCell ref="U11:U17"/>
    <mergeCell ref="V11:V17"/>
    <mergeCell ref="X11:X17"/>
    <mergeCell ref="AD11:AD17"/>
    <mergeCell ref="AF18:AF19"/>
    <mergeCell ref="AG18:AG19"/>
    <mergeCell ref="AD18:AD19"/>
    <mergeCell ref="AE18:AE19"/>
    <mergeCell ref="B11:B17"/>
    <mergeCell ref="H11:H17"/>
    <mergeCell ref="I11:I17"/>
    <mergeCell ref="J11:J17"/>
    <mergeCell ref="B22:G22"/>
    <mergeCell ref="M22:R22"/>
    <mergeCell ref="X22:AC22"/>
    <mergeCell ref="B23:G23"/>
    <mergeCell ref="M23:R23"/>
    <mergeCell ref="X23:AC23"/>
    <mergeCell ref="T18:T19"/>
    <mergeCell ref="U18:U19"/>
    <mergeCell ref="V18:V19"/>
    <mergeCell ref="X18:X19"/>
    <mergeCell ref="B24:G24"/>
    <mergeCell ref="M24:R24"/>
    <mergeCell ref="X24:AC24"/>
    <mergeCell ref="B25:C27"/>
    <mergeCell ref="D25:G26"/>
    <mergeCell ref="M25:N27"/>
    <mergeCell ref="O25:R26"/>
    <mergeCell ref="X25:Y27"/>
    <mergeCell ref="Z25:AC26"/>
    <mergeCell ref="Z38:AC39"/>
    <mergeCell ref="B36:G36"/>
    <mergeCell ref="M36:R36"/>
    <mergeCell ref="X36:AC36"/>
    <mergeCell ref="B37:G37"/>
    <mergeCell ref="M37:R37"/>
    <mergeCell ref="X37:AC37"/>
    <mergeCell ref="B32:C32"/>
    <mergeCell ref="M32:N32"/>
    <mergeCell ref="X32:Y32"/>
    <mergeCell ref="B35:G35"/>
    <mergeCell ref="M35:R35"/>
    <mergeCell ref="X35:AC35"/>
    <mergeCell ref="B41:C41"/>
    <mergeCell ref="M41:N41"/>
    <mergeCell ref="X41:Y41"/>
    <mergeCell ref="B46:C46"/>
    <mergeCell ref="M46:N46"/>
    <mergeCell ref="X46:Y46"/>
    <mergeCell ref="B38:C40"/>
    <mergeCell ref="D38:G39"/>
    <mergeCell ref="M38:N40"/>
    <mergeCell ref="O38:R39"/>
    <mergeCell ref="X38:Y40"/>
    <mergeCell ref="B59:G59"/>
    <mergeCell ref="M59:R59"/>
    <mergeCell ref="X59:AC59"/>
    <mergeCell ref="B60:G60"/>
    <mergeCell ref="M60:R60"/>
    <mergeCell ref="X60:AC60"/>
    <mergeCell ref="B51:C51"/>
    <mergeCell ref="M51:N51"/>
    <mergeCell ref="X51:Y51"/>
    <mergeCell ref="B56:C56"/>
    <mergeCell ref="M56:N56"/>
    <mergeCell ref="X56:Y56"/>
    <mergeCell ref="Y62:Y64"/>
    <mergeCell ref="Z62:AC63"/>
    <mergeCell ref="B65:B84"/>
    <mergeCell ref="M65:M84"/>
    <mergeCell ref="X65:X84"/>
    <mergeCell ref="B85:B119"/>
    <mergeCell ref="M85:M119"/>
    <mergeCell ref="X85:X119"/>
    <mergeCell ref="B61:G61"/>
    <mergeCell ref="M61:R61"/>
    <mergeCell ref="X61:AC61"/>
    <mergeCell ref="B62:B64"/>
    <mergeCell ref="C62:C64"/>
    <mergeCell ref="D62:G63"/>
    <mergeCell ref="M62:M64"/>
    <mergeCell ref="N62:N64"/>
    <mergeCell ref="O62:R63"/>
    <mergeCell ref="X62:X64"/>
    <mergeCell ref="B133:J133"/>
    <mergeCell ref="M133:U133"/>
    <mergeCell ref="X133:AF133"/>
    <mergeCell ref="B134:J134"/>
    <mergeCell ref="M134:U134"/>
    <mergeCell ref="X134:AF134"/>
    <mergeCell ref="B120:B129"/>
    <mergeCell ref="M120:M129"/>
    <mergeCell ref="X120:X129"/>
    <mergeCell ref="B132:J132"/>
    <mergeCell ref="M132:U132"/>
    <mergeCell ref="X132:AF132"/>
    <mergeCell ref="B141:B147"/>
    <mergeCell ref="M141:M147"/>
    <mergeCell ref="X141:X147"/>
    <mergeCell ref="B148:B149"/>
    <mergeCell ref="M148:M149"/>
    <mergeCell ref="X148:X149"/>
    <mergeCell ref="Z135:AA135"/>
    <mergeCell ref="AB135:AC135"/>
    <mergeCell ref="AD135:AF135"/>
    <mergeCell ref="B137:B140"/>
    <mergeCell ref="M137:M140"/>
    <mergeCell ref="X137:X140"/>
    <mergeCell ref="N135:N136"/>
    <mergeCell ref="O135:P135"/>
    <mergeCell ref="Q135:R135"/>
    <mergeCell ref="S135:U135"/>
    <mergeCell ref="X135:X136"/>
    <mergeCell ref="Y135:Y136"/>
    <mergeCell ref="B135:B136"/>
    <mergeCell ref="C135:C136"/>
    <mergeCell ref="D135:E135"/>
    <mergeCell ref="F135:G135"/>
    <mergeCell ref="H135:J135"/>
    <mergeCell ref="M135:M136"/>
  </mergeCells>
  <printOptions horizontalCentered="1"/>
  <pageMargins left="0.70866141732283472" right="0.70866141732283472" top="0.74803149606299213" bottom="0.74803149606299213" header="0.31496062992125984" footer="0.31496062992125984"/>
  <pageSetup scale="47" fitToHeight="10" orientation="portrait" r:id="rId1"/>
  <rowBreaks count="2" manualBreakCount="2">
    <brk id="58" max="33" man="1"/>
    <brk id="119" max="33" man="1"/>
  </rowBreaks>
  <colBreaks count="2" manualBreakCount="2">
    <brk id="11" max="153" man="1"/>
    <brk id="23" max="153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8774-65F4-486D-950D-4F38C90092C1}">
  <sheetPr codeName="Hoja25"/>
  <dimension ref="A1:BH87"/>
  <sheetViews>
    <sheetView showWhiteSpace="0" topLeftCell="A23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4" customFormat="1" x14ac:dyDescent="0.3">
      <c r="B2" s="487" t="s">
        <v>228</v>
      </c>
      <c r="C2" s="488"/>
      <c r="D2" s="488"/>
      <c r="E2" s="488"/>
      <c r="F2" s="488"/>
      <c r="G2" s="488"/>
      <c r="H2" s="488"/>
      <c r="I2" s="488"/>
      <c r="J2" s="488"/>
      <c r="K2" s="488"/>
      <c r="L2" s="488"/>
      <c r="N2" s="487" t="s">
        <v>228</v>
      </c>
      <c r="O2" s="488"/>
      <c r="P2" s="488"/>
      <c r="Q2" s="488"/>
      <c r="R2" s="488"/>
      <c r="S2" s="488"/>
      <c r="T2" s="488"/>
      <c r="U2" s="488"/>
      <c r="V2" s="488"/>
      <c r="W2" s="488"/>
      <c r="X2" s="488"/>
      <c r="Z2" s="487" t="s">
        <v>228</v>
      </c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L2" s="487" t="s">
        <v>228</v>
      </c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X2" s="487" t="s">
        <v>228</v>
      </c>
      <c r="AY2" s="488"/>
      <c r="AZ2" s="488"/>
      <c r="BA2" s="488"/>
      <c r="BB2" s="488"/>
      <c r="BC2" s="488"/>
      <c r="BD2" s="488"/>
      <c r="BE2" s="488"/>
      <c r="BF2" s="488"/>
      <c r="BG2" s="488"/>
      <c r="BH2" s="488"/>
    </row>
    <row r="3" spans="1:60" s="64" customFormat="1" ht="15" customHeight="1" x14ac:dyDescent="0.3">
      <c r="B3" s="485" t="s">
        <v>37</v>
      </c>
      <c r="C3" s="486"/>
      <c r="D3" s="486"/>
      <c r="E3" s="486"/>
      <c r="F3" s="486"/>
      <c r="G3" s="486"/>
      <c r="H3" s="486"/>
      <c r="I3" s="486"/>
      <c r="J3" s="486"/>
      <c r="K3" s="486"/>
      <c r="L3" s="486"/>
      <c r="N3" s="485" t="s">
        <v>37</v>
      </c>
      <c r="O3" s="486"/>
      <c r="P3" s="486"/>
      <c r="Q3" s="486"/>
      <c r="R3" s="486"/>
      <c r="S3" s="486"/>
      <c r="T3" s="486"/>
      <c r="U3" s="486"/>
      <c r="V3" s="486"/>
      <c r="W3" s="486"/>
      <c r="X3" s="486"/>
      <c r="Z3" s="485" t="s">
        <v>37</v>
      </c>
      <c r="AA3" s="486"/>
      <c r="AB3" s="486"/>
      <c r="AC3" s="486"/>
      <c r="AD3" s="486"/>
      <c r="AE3" s="486"/>
      <c r="AF3" s="486"/>
      <c r="AG3" s="486"/>
      <c r="AH3" s="486"/>
      <c r="AI3" s="486"/>
      <c r="AJ3" s="486"/>
      <c r="AL3" s="485" t="s">
        <v>37</v>
      </c>
      <c r="AM3" s="486"/>
      <c r="AN3" s="486"/>
      <c r="AO3" s="486"/>
      <c r="AP3" s="486"/>
      <c r="AQ3" s="486"/>
      <c r="AR3" s="486"/>
      <c r="AS3" s="486"/>
      <c r="AT3" s="486"/>
      <c r="AU3" s="486"/>
      <c r="AV3" s="486"/>
      <c r="AX3" s="485" t="s">
        <v>37</v>
      </c>
      <c r="AY3" s="486"/>
      <c r="AZ3" s="486"/>
      <c r="BA3" s="486"/>
      <c r="BB3" s="486"/>
      <c r="BC3" s="486"/>
      <c r="BD3" s="486"/>
      <c r="BE3" s="486"/>
      <c r="BF3" s="486"/>
      <c r="BG3" s="486"/>
      <c r="BH3" s="486"/>
    </row>
    <row r="4" spans="1:60" s="64" customFormat="1" ht="15.75" customHeight="1" thickBot="1" x14ac:dyDescent="0.35">
      <c r="A4" s="91"/>
      <c r="B4" s="493" t="s">
        <v>52</v>
      </c>
      <c r="C4" s="494"/>
      <c r="D4" s="494"/>
      <c r="E4" s="494"/>
      <c r="F4" s="494"/>
      <c r="G4" s="494"/>
      <c r="H4" s="494"/>
      <c r="I4" s="494"/>
      <c r="J4" s="494"/>
      <c r="K4" s="494"/>
      <c r="L4" s="494"/>
      <c r="N4" s="493" t="s">
        <v>53</v>
      </c>
      <c r="O4" s="494"/>
      <c r="P4" s="494"/>
      <c r="Q4" s="494"/>
      <c r="R4" s="494"/>
      <c r="S4" s="494"/>
      <c r="T4" s="494"/>
      <c r="U4" s="494"/>
      <c r="V4" s="494"/>
      <c r="W4" s="494"/>
      <c r="X4" s="494"/>
      <c r="Z4" s="493" t="s">
        <v>54</v>
      </c>
      <c r="AA4" s="494"/>
      <c r="AB4" s="494"/>
      <c r="AC4" s="494"/>
      <c r="AD4" s="494"/>
      <c r="AE4" s="494"/>
      <c r="AF4" s="494"/>
      <c r="AG4" s="494"/>
      <c r="AH4" s="494"/>
      <c r="AI4" s="494"/>
      <c r="AJ4" s="494"/>
      <c r="AL4" s="493" t="s">
        <v>55</v>
      </c>
      <c r="AM4" s="494"/>
      <c r="AN4" s="494"/>
      <c r="AO4" s="494"/>
      <c r="AP4" s="494"/>
      <c r="AQ4" s="494"/>
      <c r="AR4" s="494"/>
      <c r="AS4" s="494"/>
      <c r="AT4" s="494"/>
      <c r="AU4" s="494"/>
      <c r="AV4" s="494"/>
      <c r="AX4" s="493" t="s">
        <v>56</v>
      </c>
      <c r="AY4" s="494"/>
      <c r="AZ4" s="494"/>
      <c r="BA4" s="494"/>
      <c r="BB4" s="494"/>
      <c r="BC4" s="494"/>
      <c r="BD4" s="494"/>
      <c r="BE4" s="494"/>
      <c r="BF4" s="494"/>
      <c r="BG4" s="494"/>
      <c r="BH4" s="494"/>
    </row>
    <row r="5" spans="1:60" ht="15" thickBot="1" x14ac:dyDescent="0.35">
      <c r="A5" s="1"/>
      <c r="B5" s="536" t="s">
        <v>229</v>
      </c>
      <c r="C5" s="499">
        <v>2019</v>
      </c>
      <c r="D5" s="541"/>
      <c r="E5" s="500"/>
      <c r="F5" s="540">
        <v>2020</v>
      </c>
      <c r="G5" s="540"/>
      <c r="H5" s="502"/>
      <c r="I5" s="501" t="s">
        <v>123</v>
      </c>
      <c r="J5" s="540"/>
      <c r="K5" s="502"/>
      <c r="L5" s="588" t="s">
        <v>60</v>
      </c>
      <c r="N5" s="536" t="s">
        <v>229</v>
      </c>
      <c r="O5" s="499">
        <v>2019</v>
      </c>
      <c r="P5" s="541"/>
      <c r="Q5" s="500"/>
      <c r="R5" s="540">
        <v>2020</v>
      </c>
      <c r="S5" s="540"/>
      <c r="T5" s="502"/>
      <c r="U5" s="501" t="s">
        <v>123</v>
      </c>
      <c r="V5" s="540"/>
      <c r="W5" s="502"/>
      <c r="X5" s="588" t="s">
        <v>60</v>
      </c>
      <c r="Z5" s="536" t="s">
        <v>229</v>
      </c>
      <c r="AA5" s="499">
        <v>2019</v>
      </c>
      <c r="AB5" s="541"/>
      <c r="AC5" s="500"/>
      <c r="AD5" s="540">
        <v>2020</v>
      </c>
      <c r="AE5" s="540"/>
      <c r="AF5" s="502"/>
      <c r="AG5" s="501" t="s">
        <v>123</v>
      </c>
      <c r="AH5" s="540"/>
      <c r="AI5" s="502"/>
      <c r="AJ5" s="588" t="s">
        <v>60</v>
      </c>
      <c r="AL5" s="536" t="s">
        <v>229</v>
      </c>
      <c r="AM5" s="499">
        <v>2019</v>
      </c>
      <c r="AN5" s="541"/>
      <c r="AO5" s="500"/>
      <c r="AP5" s="540">
        <v>2020</v>
      </c>
      <c r="AQ5" s="540"/>
      <c r="AR5" s="502"/>
      <c r="AS5" s="501" t="s">
        <v>123</v>
      </c>
      <c r="AT5" s="540"/>
      <c r="AU5" s="502"/>
      <c r="AV5" s="588" t="s">
        <v>60</v>
      </c>
      <c r="AX5" s="536" t="s">
        <v>229</v>
      </c>
      <c r="AY5" s="499">
        <v>2019</v>
      </c>
      <c r="AZ5" s="541"/>
      <c r="BA5" s="500"/>
      <c r="BB5" s="540">
        <v>2020</v>
      </c>
      <c r="BC5" s="540"/>
      <c r="BD5" s="502"/>
      <c r="BE5" s="501" t="s">
        <v>123</v>
      </c>
      <c r="BF5" s="540"/>
      <c r="BG5" s="502"/>
      <c r="BH5" s="588" t="s">
        <v>60</v>
      </c>
    </row>
    <row r="6" spans="1:60" ht="15" customHeight="1" thickBot="1" x14ac:dyDescent="0.35">
      <c r="A6" s="1"/>
      <c r="B6" s="537"/>
      <c r="C6" s="129" t="s">
        <v>230</v>
      </c>
      <c r="D6" s="129" t="s">
        <v>231</v>
      </c>
      <c r="E6" s="129" t="s">
        <v>64</v>
      </c>
      <c r="F6" s="129" t="s">
        <v>230</v>
      </c>
      <c r="G6" s="129" t="s">
        <v>231</v>
      </c>
      <c r="H6" s="129" t="s">
        <v>64</v>
      </c>
      <c r="I6" s="273" t="s">
        <v>230</v>
      </c>
      <c r="J6" s="129" t="s">
        <v>231</v>
      </c>
      <c r="K6" s="129" t="s">
        <v>64</v>
      </c>
      <c r="L6" s="547"/>
      <c r="N6" s="537"/>
      <c r="O6" s="129" t="s">
        <v>230</v>
      </c>
      <c r="P6" s="129" t="s">
        <v>231</v>
      </c>
      <c r="Q6" s="129" t="s">
        <v>64</v>
      </c>
      <c r="R6" s="129" t="s">
        <v>230</v>
      </c>
      <c r="S6" s="129" t="s">
        <v>231</v>
      </c>
      <c r="T6" s="129" t="s">
        <v>64</v>
      </c>
      <c r="U6" s="273" t="s">
        <v>230</v>
      </c>
      <c r="V6" s="129" t="s">
        <v>231</v>
      </c>
      <c r="W6" s="129" t="s">
        <v>64</v>
      </c>
      <c r="X6" s="547"/>
      <c r="Z6" s="537"/>
      <c r="AA6" s="129" t="s">
        <v>230</v>
      </c>
      <c r="AB6" s="129" t="s">
        <v>231</v>
      </c>
      <c r="AC6" s="129" t="s">
        <v>64</v>
      </c>
      <c r="AD6" s="129" t="s">
        <v>230</v>
      </c>
      <c r="AE6" s="129" t="s">
        <v>231</v>
      </c>
      <c r="AF6" s="129" t="s">
        <v>64</v>
      </c>
      <c r="AG6" s="273" t="s">
        <v>230</v>
      </c>
      <c r="AH6" s="129" t="s">
        <v>231</v>
      </c>
      <c r="AI6" s="129" t="s">
        <v>64</v>
      </c>
      <c r="AJ6" s="547"/>
      <c r="AL6" s="537"/>
      <c r="AM6" s="129" t="s">
        <v>230</v>
      </c>
      <c r="AN6" s="129" t="s">
        <v>231</v>
      </c>
      <c r="AO6" s="129" t="s">
        <v>64</v>
      </c>
      <c r="AP6" s="129" t="s">
        <v>230</v>
      </c>
      <c r="AQ6" s="129" t="s">
        <v>231</v>
      </c>
      <c r="AR6" s="129" t="s">
        <v>64</v>
      </c>
      <c r="AS6" s="273" t="s">
        <v>230</v>
      </c>
      <c r="AT6" s="129" t="s">
        <v>231</v>
      </c>
      <c r="AU6" s="129" t="s">
        <v>64</v>
      </c>
      <c r="AV6" s="547"/>
      <c r="AX6" s="537"/>
      <c r="AY6" s="129" t="s">
        <v>230</v>
      </c>
      <c r="AZ6" s="129" t="s">
        <v>231</v>
      </c>
      <c r="BA6" s="129" t="s">
        <v>64</v>
      </c>
      <c r="BB6" s="129" t="s">
        <v>230</v>
      </c>
      <c r="BC6" s="129" t="s">
        <v>231</v>
      </c>
      <c r="BD6" s="129" t="s">
        <v>64</v>
      </c>
      <c r="BE6" s="273" t="s">
        <v>230</v>
      </c>
      <c r="BF6" s="129" t="s">
        <v>231</v>
      </c>
      <c r="BG6" s="129" t="s">
        <v>64</v>
      </c>
      <c r="BH6" s="547"/>
    </row>
    <row r="7" spans="1:60" s="178" customFormat="1" x14ac:dyDescent="0.3">
      <c r="A7" s="172"/>
      <c r="B7" s="274" t="s">
        <v>232</v>
      </c>
      <c r="C7" s="275">
        <f>+C8+C14</f>
        <v>0</v>
      </c>
      <c r="D7" s="275">
        <f>+D8+D14</f>
        <v>0</v>
      </c>
      <c r="E7" s="276">
        <f>+D7+C7</f>
        <v>0</v>
      </c>
      <c r="F7" s="275">
        <f>+F8+F14</f>
        <v>0</v>
      </c>
      <c r="G7" s="275">
        <f>+G8+G14</f>
        <v>0</v>
      </c>
      <c r="H7" s="276">
        <f>+G7+F7</f>
        <v>0</v>
      </c>
      <c r="I7" s="277" t="e">
        <f>+F7/H7</f>
        <v>#DIV/0!</v>
      </c>
      <c r="J7" s="277" t="e">
        <f>+G7/H7</f>
        <v>#DIV/0!</v>
      </c>
      <c r="K7" s="277" t="e">
        <f>+H7/H28</f>
        <v>#DIV/0!</v>
      </c>
      <c r="L7" s="277" t="e">
        <f>+(H7-E7)/E7</f>
        <v>#DIV/0!</v>
      </c>
      <c r="M7" s="278"/>
      <c r="N7" s="274" t="s">
        <v>232</v>
      </c>
      <c r="O7" s="275">
        <f>+O8+O14</f>
        <v>0</v>
      </c>
      <c r="P7" s="275">
        <f>+P8+P14</f>
        <v>0</v>
      </c>
      <c r="Q7" s="276">
        <f>+P7+O7</f>
        <v>0</v>
      </c>
      <c r="R7" s="275">
        <f>+R8+R14</f>
        <v>0</v>
      </c>
      <c r="S7" s="275">
        <f>+S8+S14</f>
        <v>0</v>
      </c>
      <c r="T7" s="276">
        <f>+S7+R7</f>
        <v>0</v>
      </c>
      <c r="U7" s="277" t="e">
        <f>+R7/T7</f>
        <v>#DIV/0!</v>
      </c>
      <c r="V7" s="277" t="e">
        <f>+S7/T7</f>
        <v>#DIV/0!</v>
      </c>
      <c r="W7" s="277" t="e">
        <f>+T7/T28</f>
        <v>#DIV/0!</v>
      </c>
      <c r="X7" s="277" t="e">
        <f>+(T7-Q7)/Q7</f>
        <v>#DIV/0!</v>
      </c>
      <c r="Z7" s="274" t="s">
        <v>232</v>
      </c>
      <c r="AA7" s="275">
        <f>+AA8+AA14</f>
        <v>0</v>
      </c>
      <c r="AB7" s="275">
        <f>+AB8+AB14</f>
        <v>0</v>
      </c>
      <c r="AC7" s="276">
        <f>+AB7+AA7</f>
        <v>0</v>
      </c>
      <c r="AD7" s="275">
        <f>+AD8+AD14</f>
        <v>0</v>
      </c>
      <c r="AE7" s="275">
        <f>+AE8+AE14</f>
        <v>0</v>
      </c>
      <c r="AF7" s="276">
        <f>+AE7+AD7</f>
        <v>0</v>
      </c>
      <c r="AG7" s="277" t="e">
        <f>+AD7/AF7</f>
        <v>#DIV/0!</v>
      </c>
      <c r="AH7" s="277" t="e">
        <f>+AE7/AF7</f>
        <v>#DIV/0!</v>
      </c>
      <c r="AI7" s="277" t="e">
        <f>+AF7/AF28</f>
        <v>#DIV/0!</v>
      </c>
      <c r="AJ7" s="277" t="e">
        <f>+(AF7-AC7)/AC7</f>
        <v>#DIV/0!</v>
      </c>
      <c r="AL7" s="274" t="s">
        <v>232</v>
      </c>
      <c r="AM7" s="275">
        <f>+AM8+AM14</f>
        <v>0</v>
      </c>
      <c r="AN7" s="275">
        <f>+AN8+AN14</f>
        <v>0</v>
      </c>
      <c r="AO7" s="276">
        <f>+AN7+AM7</f>
        <v>0</v>
      </c>
      <c r="AP7" s="275">
        <f>+AP8+AP14</f>
        <v>0</v>
      </c>
      <c r="AQ7" s="275">
        <f>+AQ8+AQ14</f>
        <v>0</v>
      </c>
      <c r="AR7" s="276">
        <f>+AQ7+AP7</f>
        <v>0</v>
      </c>
      <c r="AS7" s="277" t="e">
        <f>+AP7/AR7</f>
        <v>#DIV/0!</v>
      </c>
      <c r="AT7" s="277" t="e">
        <f>+AQ7/AR7</f>
        <v>#DIV/0!</v>
      </c>
      <c r="AU7" s="277" t="e">
        <f>+AR7/AR28</f>
        <v>#DIV/0!</v>
      </c>
      <c r="AV7" s="277" t="e">
        <f>+(AR7-AO7)/AO7</f>
        <v>#DIV/0!</v>
      </c>
      <c r="AX7" s="274" t="s">
        <v>232</v>
      </c>
      <c r="AY7" s="275">
        <f>+AY8+AY14</f>
        <v>0</v>
      </c>
      <c r="AZ7" s="275">
        <f>+AZ8+AZ14</f>
        <v>0</v>
      </c>
      <c r="BA7" s="276">
        <f>+AZ7+AY7</f>
        <v>0</v>
      </c>
      <c r="BB7" s="275">
        <f>+BB8+BB14</f>
        <v>0</v>
      </c>
      <c r="BC7" s="275">
        <f>+BC8+BC14</f>
        <v>0</v>
      </c>
      <c r="BD7" s="276">
        <f>+BC7+BB7</f>
        <v>0</v>
      </c>
      <c r="BE7" s="277" t="e">
        <f>+BB7/BD7</f>
        <v>#DIV/0!</v>
      </c>
      <c r="BF7" s="277" t="e">
        <f>+BC7/BD7</f>
        <v>#DIV/0!</v>
      </c>
      <c r="BG7" s="277" t="e">
        <f>+BD7/BD28</f>
        <v>#DIV/0!</v>
      </c>
      <c r="BH7" s="277" t="e">
        <f>+(BD7-BA7)/BA7</f>
        <v>#DIV/0!</v>
      </c>
    </row>
    <row r="8" spans="1:60" s="285" customFormat="1" x14ac:dyDescent="0.3">
      <c r="A8" s="279"/>
      <c r="B8" s="280" t="s">
        <v>233</v>
      </c>
      <c r="C8" s="281">
        <f>+SUM(C9:C13)</f>
        <v>0</v>
      </c>
      <c r="D8" s="281">
        <f>+SUM(D9:D13)</f>
        <v>0</v>
      </c>
      <c r="E8" s="282">
        <f>+D8+C8</f>
        <v>0</v>
      </c>
      <c r="F8" s="281">
        <f>+SUM(F9:F13)</f>
        <v>0</v>
      </c>
      <c r="G8" s="281">
        <f>+SUM(G9:G13)</f>
        <v>0</v>
      </c>
      <c r="H8" s="282">
        <f>+G8+F8</f>
        <v>0</v>
      </c>
      <c r="I8" s="283" t="e">
        <f>+F8/H8</f>
        <v>#DIV/0!</v>
      </c>
      <c r="J8" s="283" t="e">
        <f>+G8/H8</f>
        <v>#DIV/0!</v>
      </c>
      <c r="K8" s="283" t="e">
        <f>+H8/H28</f>
        <v>#DIV/0!</v>
      </c>
      <c r="L8" s="283" t="e">
        <f t="shared" ref="L8:L28" si="0">+(H8-E8)/E8</f>
        <v>#DIV/0!</v>
      </c>
      <c r="M8" s="284"/>
      <c r="N8" s="280" t="s">
        <v>233</v>
      </c>
      <c r="O8" s="281">
        <f>+SUM(O9:O13)</f>
        <v>0</v>
      </c>
      <c r="P8" s="281">
        <f>+SUM(P9:P13)</f>
        <v>0</v>
      </c>
      <c r="Q8" s="282">
        <f>+P8+O8</f>
        <v>0</v>
      </c>
      <c r="R8" s="281">
        <f>+SUM(R9:R13)</f>
        <v>0</v>
      </c>
      <c r="S8" s="281">
        <f>+SUM(S9:S13)</f>
        <v>0</v>
      </c>
      <c r="T8" s="282">
        <f>+S8+R8</f>
        <v>0</v>
      </c>
      <c r="U8" s="283" t="e">
        <f>+R8/T8</f>
        <v>#DIV/0!</v>
      </c>
      <c r="V8" s="283" t="e">
        <f>+S8/T8</f>
        <v>#DIV/0!</v>
      </c>
      <c r="W8" s="283" t="e">
        <f>+T8/T28</f>
        <v>#DIV/0!</v>
      </c>
      <c r="X8" s="283" t="e">
        <f t="shared" ref="X8:X28" si="1">+(T8-Q8)/Q8</f>
        <v>#DIV/0!</v>
      </c>
      <c r="Z8" s="280" t="s">
        <v>233</v>
      </c>
      <c r="AA8" s="281">
        <f>+SUM(AA9:AA13)</f>
        <v>0</v>
      </c>
      <c r="AB8" s="281">
        <f>+SUM(AB9:AB13)</f>
        <v>0</v>
      </c>
      <c r="AC8" s="282">
        <f>+AB8+AA8</f>
        <v>0</v>
      </c>
      <c r="AD8" s="281">
        <f>+SUM(AD9:AD13)</f>
        <v>0</v>
      </c>
      <c r="AE8" s="281">
        <f>+SUM(AE9:AE13)</f>
        <v>0</v>
      </c>
      <c r="AF8" s="282">
        <f>+AE8+AD8</f>
        <v>0</v>
      </c>
      <c r="AG8" s="283" t="e">
        <f>+AD8/AF8</f>
        <v>#DIV/0!</v>
      </c>
      <c r="AH8" s="283" t="e">
        <f>+AE8/AF8</f>
        <v>#DIV/0!</v>
      </c>
      <c r="AI8" s="283" t="e">
        <f>+AF8/AF28</f>
        <v>#DIV/0!</v>
      </c>
      <c r="AJ8" s="283" t="e">
        <f t="shared" ref="AJ8:AJ28" si="2">+(AF8-AC8)/AC8</f>
        <v>#DIV/0!</v>
      </c>
      <c r="AL8" s="280" t="s">
        <v>233</v>
      </c>
      <c r="AM8" s="281">
        <f>+SUM(AM9:AM13)</f>
        <v>0</v>
      </c>
      <c r="AN8" s="281">
        <f>+SUM(AN9:AN13)</f>
        <v>0</v>
      </c>
      <c r="AO8" s="282">
        <f>+AN8+AM8</f>
        <v>0</v>
      </c>
      <c r="AP8" s="281">
        <f>+SUM(AP9:AP13)</f>
        <v>0</v>
      </c>
      <c r="AQ8" s="281">
        <f>+SUM(AQ9:AQ13)</f>
        <v>0</v>
      </c>
      <c r="AR8" s="282">
        <f>+AQ8+AP8</f>
        <v>0</v>
      </c>
      <c r="AS8" s="283" t="e">
        <f>+AP8/AR8</f>
        <v>#DIV/0!</v>
      </c>
      <c r="AT8" s="283" t="e">
        <f>+AQ8/AR8</f>
        <v>#DIV/0!</v>
      </c>
      <c r="AU8" s="283" t="e">
        <f>+AR8/AR28</f>
        <v>#DIV/0!</v>
      </c>
      <c r="AV8" s="283" t="e">
        <f t="shared" ref="AV8:AV28" si="3">+(AR8-AO8)/AO8</f>
        <v>#DIV/0!</v>
      </c>
      <c r="AX8" s="280" t="s">
        <v>233</v>
      </c>
      <c r="AY8" s="281">
        <f>+SUM(AY9:AY13)</f>
        <v>0</v>
      </c>
      <c r="AZ8" s="281">
        <f>+SUM(AZ9:AZ13)</f>
        <v>0</v>
      </c>
      <c r="BA8" s="282">
        <f>+AZ8+AY8</f>
        <v>0</v>
      </c>
      <c r="BB8" s="281">
        <f>+SUM(BB9:BB13)</f>
        <v>0</v>
      </c>
      <c r="BC8" s="281">
        <f>+SUM(BC9:BC13)</f>
        <v>0</v>
      </c>
      <c r="BD8" s="282">
        <f>+BC8+BB8</f>
        <v>0</v>
      </c>
      <c r="BE8" s="283" t="e">
        <f>+BB8/BD8</f>
        <v>#DIV/0!</v>
      </c>
      <c r="BF8" s="283" t="e">
        <f>+BC8/BD8</f>
        <v>#DIV/0!</v>
      </c>
      <c r="BG8" s="283" t="e">
        <f>+BD8/BD28</f>
        <v>#DIV/0!</v>
      </c>
      <c r="BH8" s="283" t="e">
        <f t="shared" ref="BH8:BH28" si="4">+(BD8-BA8)/BA8</f>
        <v>#DIV/0!</v>
      </c>
    </row>
    <row r="9" spans="1:60" x14ac:dyDescent="0.3">
      <c r="A9" s="1"/>
      <c r="B9" s="121" t="s">
        <v>234</v>
      </c>
      <c r="C9" s="286"/>
      <c r="D9" s="286"/>
      <c r="E9" s="276">
        <f t="shared" ref="E9:E27" si="5">+D9+C9</f>
        <v>0</v>
      </c>
      <c r="F9" s="286"/>
      <c r="G9" s="286"/>
      <c r="H9" s="276">
        <f t="shared" ref="H9:H27" si="6">+G9+F9</f>
        <v>0</v>
      </c>
      <c r="I9" s="287" t="e">
        <f>+F9/H9</f>
        <v>#DIV/0!</v>
      </c>
      <c r="J9" s="287" t="e">
        <f>+G9/H9</f>
        <v>#DIV/0!</v>
      </c>
      <c r="K9" s="287" t="e">
        <f>+H9/H28</f>
        <v>#DIV/0!</v>
      </c>
      <c r="L9" s="287" t="e">
        <f t="shared" si="0"/>
        <v>#DIV/0!</v>
      </c>
      <c r="M9" s="8"/>
      <c r="N9" s="121" t="s">
        <v>234</v>
      </c>
      <c r="O9" s="286"/>
      <c r="P9" s="286"/>
      <c r="Q9" s="276">
        <f t="shared" ref="Q9:Q27" si="7">+P9+O9</f>
        <v>0</v>
      </c>
      <c r="R9" s="286"/>
      <c r="S9" s="286"/>
      <c r="T9" s="276">
        <f t="shared" ref="T9:T27" si="8">+S9+R9</f>
        <v>0</v>
      </c>
      <c r="U9" s="287" t="e">
        <f>+R9/T9</f>
        <v>#DIV/0!</v>
      </c>
      <c r="V9" s="287" t="e">
        <f>+S9/T9</f>
        <v>#DIV/0!</v>
      </c>
      <c r="W9" s="287" t="e">
        <f>+T9/T28</f>
        <v>#DIV/0!</v>
      </c>
      <c r="X9" s="287" t="e">
        <f t="shared" si="1"/>
        <v>#DIV/0!</v>
      </c>
      <c r="Z9" s="121" t="s">
        <v>234</v>
      </c>
      <c r="AA9" s="286"/>
      <c r="AB9" s="286"/>
      <c r="AC9" s="276">
        <f t="shared" ref="AC9:AC27" si="9">+AB9+AA9</f>
        <v>0</v>
      </c>
      <c r="AD9" s="286"/>
      <c r="AE9" s="286"/>
      <c r="AF9" s="276">
        <f t="shared" ref="AF9:AF27" si="10">+AE9+AD9</f>
        <v>0</v>
      </c>
      <c r="AG9" s="287" t="e">
        <f>+AD9/AF9</f>
        <v>#DIV/0!</v>
      </c>
      <c r="AH9" s="287" t="e">
        <f>+AE9/AF9</f>
        <v>#DIV/0!</v>
      </c>
      <c r="AI9" s="287" t="e">
        <f>+AF9/AF28</f>
        <v>#DIV/0!</v>
      </c>
      <c r="AJ9" s="287" t="e">
        <f t="shared" si="2"/>
        <v>#DIV/0!</v>
      </c>
      <c r="AL9" s="121" t="s">
        <v>234</v>
      </c>
      <c r="AM9" s="286"/>
      <c r="AN9" s="286"/>
      <c r="AO9" s="276">
        <f t="shared" ref="AO9:AO27" si="11">+AN9+AM9</f>
        <v>0</v>
      </c>
      <c r="AP9" s="286"/>
      <c r="AQ9" s="286"/>
      <c r="AR9" s="276">
        <f t="shared" ref="AR9:AR27" si="12">+AQ9+AP9</f>
        <v>0</v>
      </c>
      <c r="AS9" s="287" t="e">
        <f>+AP9/AR9</f>
        <v>#DIV/0!</v>
      </c>
      <c r="AT9" s="287" t="e">
        <f>+AQ9/AR9</f>
        <v>#DIV/0!</v>
      </c>
      <c r="AU9" s="287" t="e">
        <f>+AR9/AR28</f>
        <v>#DIV/0!</v>
      </c>
      <c r="AV9" s="287" t="e">
        <f t="shared" si="3"/>
        <v>#DIV/0!</v>
      </c>
      <c r="AX9" s="121" t="s">
        <v>234</v>
      </c>
      <c r="AY9" s="286"/>
      <c r="AZ9" s="286"/>
      <c r="BA9" s="276">
        <f t="shared" ref="BA9:BA27" si="13">+AZ9+AY9</f>
        <v>0</v>
      </c>
      <c r="BB9" s="286"/>
      <c r="BC9" s="286"/>
      <c r="BD9" s="276">
        <f t="shared" ref="BD9:BD27" si="14">+BC9+BB9</f>
        <v>0</v>
      </c>
      <c r="BE9" s="287" t="e">
        <f>+BB9/BD9</f>
        <v>#DIV/0!</v>
      </c>
      <c r="BF9" s="287" t="e">
        <f>+BC9/BD9</f>
        <v>#DIV/0!</v>
      </c>
      <c r="BG9" s="287" t="e">
        <f>+BD9/BD28</f>
        <v>#DIV/0!</v>
      </c>
      <c r="BH9" s="287" t="e">
        <f t="shared" si="4"/>
        <v>#DIV/0!</v>
      </c>
    </row>
    <row r="10" spans="1:60" x14ac:dyDescent="0.3">
      <c r="A10" s="1"/>
      <c r="B10" s="121" t="s">
        <v>235</v>
      </c>
      <c r="C10" s="286"/>
      <c r="D10" s="286"/>
      <c r="E10" s="276">
        <f t="shared" si="5"/>
        <v>0</v>
      </c>
      <c r="F10" s="286"/>
      <c r="G10" s="286"/>
      <c r="H10" s="276">
        <f t="shared" si="6"/>
        <v>0</v>
      </c>
      <c r="I10" s="287" t="e">
        <f t="shared" ref="I10:I27" si="15">+F10/H10</f>
        <v>#DIV/0!</v>
      </c>
      <c r="J10" s="287" t="e">
        <f t="shared" ref="J10:J27" si="16">+G10/H10</f>
        <v>#DIV/0!</v>
      </c>
      <c r="K10" s="287" t="e">
        <f>+H10/H28</f>
        <v>#DIV/0!</v>
      </c>
      <c r="L10" s="287" t="e">
        <f t="shared" si="0"/>
        <v>#DIV/0!</v>
      </c>
      <c r="M10" s="8"/>
      <c r="N10" s="121" t="s">
        <v>235</v>
      </c>
      <c r="O10" s="286"/>
      <c r="P10" s="286"/>
      <c r="Q10" s="276">
        <f t="shared" si="7"/>
        <v>0</v>
      </c>
      <c r="R10" s="286"/>
      <c r="S10" s="286"/>
      <c r="T10" s="276">
        <f t="shared" si="8"/>
        <v>0</v>
      </c>
      <c r="U10" s="287" t="e">
        <f t="shared" ref="U10:U27" si="17">+R10/T10</f>
        <v>#DIV/0!</v>
      </c>
      <c r="V10" s="287" t="e">
        <f t="shared" ref="V10:V27" si="18">+S10/T10</f>
        <v>#DIV/0!</v>
      </c>
      <c r="W10" s="287" t="e">
        <f>+T10/T28</f>
        <v>#DIV/0!</v>
      </c>
      <c r="X10" s="287" t="e">
        <f t="shared" si="1"/>
        <v>#DIV/0!</v>
      </c>
      <c r="Z10" s="121" t="s">
        <v>235</v>
      </c>
      <c r="AA10" s="286"/>
      <c r="AB10" s="286"/>
      <c r="AC10" s="276">
        <f t="shared" si="9"/>
        <v>0</v>
      </c>
      <c r="AD10" s="286"/>
      <c r="AE10" s="286"/>
      <c r="AF10" s="276">
        <f t="shared" si="10"/>
        <v>0</v>
      </c>
      <c r="AG10" s="287" t="e">
        <f t="shared" ref="AG10:AG27" si="19">+AD10/AF10</f>
        <v>#DIV/0!</v>
      </c>
      <c r="AH10" s="287" t="e">
        <f t="shared" ref="AH10:AH27" si="20">+AE10/AF10</f>
        <v>#DIV/0!</v>
      </c>
      <c r="AI10" s="287" t="e">
        <f>+AF10/AF28</f>
        <v>#DIV/0!</v>
      </c>
      <c r="AJ10" s="287" t="e">
        <f t="shared" si="2"/>
        <v>#DIV/0!</v>
      </c>
      <c r="AL10" s="121" t="s">
        <v>235</v>
      </c>
      <c r="AM10" s="286"/>
      <c r="AN10" s="286"/>
      <c r="AO10" s="276">
        <f t="shared" si="11"/>
        <v>0</v>
      </c>
      <c r="AP10" s="286"/>
      <c r="AQ10" s="286"/>
      <c r="AR10" s="276">
        <f t="shared" si="12"/>
        <v>0</v>
      </c>
      <c r="AS10" s="287" t="e">
        <f t="shared" ref="AS10:AS27" si="21">+AP10/AR10</f>
        <v>#DIV/0!</v>
      </c>
      <c r="AT10" s="287" t="e">
        <f t="shared" ref="AT10:AT27" si="22">+AQ10/AR10</f>
        <v>#DIV/0!</v>
      </c>
      <c r="AU10" s="287" t="e">
        <f>+AR10/AR28</f>
        <v>#DIV/0!</v>
      </c>
      <c r="AV10" s="287" t="e">
        <f t="shared" si="3"/>
        <v>#DIV/0!</v>
      </c>
      <c r="AX10" s="121" t="s">
        <v>235</v>
      </c>
      <c r="AY10" s="286"/>
      <c r="AZ10" s="286"/>
      <c r="BA10" s="276">
        <f t="shared" si="13"/>
        <v>0</v>
      </c>
      <c r="BB10" s="286"/>
      <c r="BC10" s="286"/>
      <c r="BD10" s="276">
        <f t="shared" si="14"/>
        <v>0</v>
      </c>
      <c r="BE10" s="287" t="e">
        <f t="shared" ref="BE10:BE27" si="23">+BB10/BD10</f>
        <v>#DIV/0!</v>
      </c>
      <c r="BF10" s="287" t="e">
        <f t="shared" ref="BF10:BF27" si="24">+BC10/BD10</f>
        <v>#DIV/0!</v>
      </c>
      <c r="BG10" s="287" t="e">
        <f>+BD10/BD28</f>
        <v>#DIV/0!</v>
      </c>
      <c r="BH10" s="287" t="e">
        <f t="shared" si="4"/>
        <v>#DIV/0!</v>
      </c>
    </row>
    <row r="11" spans="1:60" x14ac:dyDescent="0.3">
      <c r="A11" s="1"/>
      <c r="B11" s="288" t="s">
        <v>236</v>
      </c>
      <c r="C11" s="286"/>
      <c r="D11" s="286"/>
      <c r="E11" s="276">
        <f t="shared" si="5"/>
        <v>0</v>
      </c>
      <c r="F11" s="286"/>
      <c r="G11" s="286"/>
      <c r="H11" s="276">
        <f t="shared" si="6"/>
        <v>0</v>
      </c>
      <c r="I11" s="287" t="e">
        <f t="shared" si="15"/>
        <v>#DIV/0!</v>
      </c>
      <c r="J11" s="287" t="e">
        <f t="shared" si="16"/>
        <v>#DIV/0!</v>
      </c>
      <c r="K11" s="287" t="e">
        <f>+H11/H28</f>
        <v>#DIV/0!</v>
      </c>
      <c r="L11" s="287" t="e">
        <f t="shared" si="0"/>
        <v>#DIV/0!</v>
      </c>
      <c r="M11" s="8"/>
      <c r="N11" s="288" t="s">
        <v>236</v>
      </c>
      <c r="O11" s="286"/>
      <c r="P11" s="286"/>
      <c r="Q11" s="276">
        <f t="shared" si="7"/>
        <v>0</v>
      </c>
      <c r="R11" s="286"/>
      <c r="S11" s="286"/>
      <c r="T11" s="276">
        <f t="shared" si="8"/>
        <v>0</v>
      </c>
      <c r="U11" s="287" t="e">
        <f t="shared" si="17"/>
        <v>#DIV/0!</v>
      </c>
      <c r="V11" s="287" t="e">
        <f t="shared" si="18"/>
        <v>#DIV/0!</v>
      </c>
      <c r="W11" s="287" t="e">
        <f>+T11/T28</f>
        <v>#DIV/0!</v>
      </c>
      <c r="X11" s="287" t="e">
        <f t="shared" si="1"/>
        <v>#DIV/0!</v>
      </c>
      <c r="Z11" s="288" t="s">
        <v>236</v>
      </c>
      <c r="AA11" s="286"/>
      <c r="AB11" s="286"/>
      <c r="AC11" s="276">
        <f t="shared" si="9"/>
        <v>0</v>
      </c>
      <c r="AD11" s="286"/>
      <c r="AE11" s="286"/>
      <c r="AF11" s="276">
        <f t="shared" si="10"/>
        <v>0</v>
      </c>
      <c r="AG11" s="287" t="e">
        <f t="shared" si="19"/>
        <v>#DIV/0!</v>
      </c>
      <c r="AH11" s="287" t="e">
        <f t="shared" si="20"/>
        <v>#DIV/0!</v>
      </c>
      <c r="AI11" s="287" t="e">
        <f>+AF11/AF28</f>
        <v>#DIV/0!</v>
      </c>
      <c r="AJ11" s="287" t="e">
        <f t="shared" si="2"/>
        <v>#DIV/0!</v>
      </c>
      <c r="AL11" s="288" t="s">
        <v>236</v>
      </c>
      <c r="AM11" s="286"/>
      <c r="AN11" s="286"/>
      <c r="AO11" s="276">
        <f t="shared" si="11"/>
        <v>0</v>
      </c>
      <c r="AP11" s="286"/>
      <c r="AQ11" s="286"/>
      <c r="AR11" s="276">
        <f t="shared" si="12"/>
        <v>0</v>
      </c>
      <c r="AS11" s="287" t="e">
        <f t="shared" si="21"/>
        <v>#DIV/0!</v>
      </c>
      <c r="AT11" s="287" t="e">
        <f t="shared" si="22"/>
        <v>#DIV/0!</v>
      </c>
      <c r="AU11" s="287" t="e">
        <f>+AR11/AR28</f>
        <v>#DIV/0!</v>
      </c>
      <c r="AV11" s="287" t="e">
        <f t="shared" si="3"/>
        <v>#DIV/0!</v>
      </c>
      <c r="AX11" s="288" t="s">
        <v>236</v>
      </c>
      <c r="AY11" s="286"/>
      <c r="AZ11" s="286"/>
      <c r="BA11" s="276">
        <f t="shared" si="13"/>
        <v>0</v>
      </c>
      <c r="BB11" s="286"/>
      <c r="BC11" s="286"/>
      <c r="BD11" s="276">
        <f t="shared" si="14"/>
        <v>0</v>
      </c>
      <c r="BE11" s="287" t="e">
        <f t="shared" si="23"/>
        <v>#DIV/0!</v>
      </c>
      <c r="BF11" s="287" t="e">
        <f t="shared" si="24"/>
        <v>#DIV/0!</v>
      </c>
      <c r="BG11" s="287" t="e">
        <f>+BD11/BD28</f>
        <v>#DIV/0!</v>
      </c>
      <c r="BH11" s="287" t="e">
        <f t="shared" si="4"/>
        <v>#DIV/0!</v>
      </c>
    </row>
    <row r="12" spans="1:60" ht="31.5" customHeight="1" x14ac:dyDescent="0.3">
      <c r="A12" s="1"/>
      <c r="B12" s="256" t="s">
        <v>237</v>
      </c>
      <c r="C12" s="286"/>
      <c r="D12" s="286"/>
      <c r="E12" s="276">
        <f t="shared" si="5"/>
        <v>0</v>
      </c>
      <c r="F12" s="286"/>
      <c r="G12" s="286"/>
      <c r="H12" s="276">
        <f t="shared" si="6"/>
        <v>0</v>
      </c>
      <c r="I12" s="287" t="e">
        <f t="shared" si="15"/>
        <v>#DIV/0!</v>
      </c>
      <c r="J12" s="287" t="e">
        <f t="shared" si="16"/>
        <v>#DIV/0!</v>
      </c>
      <c r="K12" s="287" t="e">
        <f>+H12/H28</f>
        <v>#DIV/0!</v>
      </c>
      <c r="L12" s="287" t="e">
        <f t="shared" si="0"/>
        <v>#DIV/0!</v>
      </c>
      <c r="M12" s="8"/>
      <c r="N12" s="256" t="s">
        <v>237</v>
      </c>
      <c r="O12" s="286"/>
      <c r="P12" s="286"/>
      <c r="Q12" s="276">
        <f t="shared" si="7"/>
        <v>0</v>
      </c>
      <c r="R12" s="286"/>
      <c r="S12" s="286"/>
      <c r="T12" s="276">
        <f t="shared" si="8"/>
        <v>0</v>
      </c>
      <c r="U12" s="287" t="e">
        <f t="shared" si="17"/>
        <v>#DIV/0!</v>
      </c>
      <c r="V12" s="287" t="e">
        <f t="shared" si="18"/>
        <v>#DIV/0!</v>
      </c>
      <c r="W12" s="287" t="e">
        <f>+T12/T28</f>
        <v>#DIV/0!</v>
      </c>
      <c r="X12" s="287" t="e">
        <f t="shared" si="1"/>
        <v>#DIV/0!</v>
      </c>
      <c r="Z12" s="256" t="s">
        <v>237</v>
      </c>
      <c r="AA12" s="286"/>
      <c r="AB12" s="286"/>
      <c r="AC12" s="276">
        <f t="shared" si="9"/>
        <v>0</v>
      </c>
      <c r="AD12" s="286"/>
      <c r="AE12" s="286"/>
      <c r="AF12" s="276">
        <f t="shared" si="10"/>
        <v>0</v>
      </c>
      <c r="AG12" s="287" t="e">
        <f t="shared" si="19"/>
        <v>#DIV/0!</v>
      </c>
      <c r="AH12" s="287" t="e">
        <f t="shared" si="20"/>
        <v>#DIV/0!</v>
      </c>
      <c r="AI12" s="287" t="e">
        <f>+AF12/AF28</f>
        <v>#DIV/0!</v>
      </c>
      <c r="AJ12" s="287" t="e">
        <f t="shared" si="2"/>
        <v>#DIV/0!</v>
      </c>
      <c r="AL12" s="256" t="s">
        <v>237</v>
      </c>
      <c r="AM12" s="286"/>
      <c r="AN12" s="286"/>
      <c r="AO12" s="276">
        <f t="shared" si="11"/>
        <v>0</v>
      </c>
      <c r="AP12" s="286"/>
      <c r="AQ12" s="286"/>
      <c r="AR12" s="276">
        <f t="shared" si="12"/>
        <v>0</v>
      </c>
      <c r="AS12" s="287" t="e">
        <f t="shared" si="21"/>
        <v>#DIV/0!</v>
      </c>
      <c r="AT12" s="287" t="e">
        <f t="shared" si="22"/>
        <v>#DIV/0!</v>
      </c>
      <c r="AU12" s="287" t="e">
        <f>+AR12/AR28</f>
        <v>#DIV/0!</v>
      </c>
      <c r="AV12" s="287" t="e">
        <f t="shared" si="3"/>
        <v>#DIV/0!</v>
      </c>
      <c r="AX12" s="256" t="s">
        <v>237</v>
      </c>
      <c r="AY12" s="286"/>
      <c r="AZ12" s="286"/>
      <c r="BA12" s="276">
        <f t="shared" si="13"/>
        <v>0</v>
      </c>
      <c r="BB12" s="286"/>
      <c r="BC12" s="286"/>
      <c r="BD12" s="276">
        <f t="shared" si="14"/>
        <v>0</v>
      </c>
      <c r="BE12" s="287" t="e">
        <f t="shared" si="23"/>
        <v>#DIV/0!</v>
      </c>
      <c r="BF12" s="287" t="e">
        <f t="shared" si="24"/>
        <v>#DIV/0!</v>
      </c>
      <c r="BG12" s="287" t="e">
        <f>+BD12/BD28</f>
        <v>#DIV/0!</v>
      </c>
      <c r="BH12" s="287" t="e">
        <f t="shared" si="4"/>
        <v>#DIV/0!</v>
      </c>
    </row>
    <row r="13" spans="1:60" ht="33.75" customHeight="1" x14ac:dyDescent="0.3">
      <c r="A13" s="1"/>
      <c r="B13" s="256" t="s">
        <v>238</v>
      </c>
      <c r="C13" s="286"/>
      <c r="D13" s="286"/>
      <c r="E13" s="276">
        <f t="shared" si="5"/>
        <v>0</v>
      </c>
      <c r="F13" s="286"/>
      <c r="G13" s="286"/>
      <c r="H13" s="276">
        <f t="shared" si="6"/>
        <v>0</v>
      </c>
      <c r="I13" s="287" t="e">
        <f t="shared" si="15"/>
        <v>#DIV/0!</v>
      </c>
      <c r="J13" s="287" t="e">
        <f t="shared" si="16"/>
        <v>#DIV/0!</v>
      </c>
      <c r="K13" s="287" t="e">
        <f>+H13/H28</f>
        <v>#DIV/0!</v>
      </c>
      <c r="L13" s="287" t="e">
        <f t="shared" si="0"/>
        <v>#DIV/0!</v>
      </c>
      <c r="M13" s="8"/>
      <c r="N13" s="256" t="s">
        <v>238</v>
      </c>
      <c r="O13" s="286"/>
      <c r="P13" s="286"/>
      <c r="Q13" s="276">
        <f t="shared" si="7"/>
        <v>0</v>
      </c>
      <c r="R13" s="286"/>
      <c r="S13" s="286"/>
      <c r="T13" s="276">
        <f t="shared" si="8"/>
        <v>0</v>
      </c>
      <c r="U13" s="287" t="e">
        <f t="shared" si="17"/>
        <v>#DIV/0!</v>
      </c>
      <c r="V13" s="287" t="e">
        <f t="shared" si="18"/>
        <v>#DIV/0!</v>
      </c>
      <c r="W13" s="287" t="e">
        <f>+T13/T28</f>
        <v>#DIV/0!</v>
      </c>
      <c r="X13" s="287" t="e">
        <f t="shared" si="1"/>
        <v>#DIV/0!</v>
      </c>
      <c r="Z13" s="256" t="s">
        <v>238</v>
      </c>
      <c r="AA13" s="286"/>
      <c r="AB13" s="286"/>
      <c r="AC13" s="276">
        <f t="shared" si="9"/>
        <v>0</v>
      </c>
      <c r="AD13" s="286"/>
      <c r="AE13" s="286"/>
      <c r="AF13" s="276">
        <f t="shared" si="10"/>
        <v>0</v>
      </c>
      <c r="AG13" s="287" t="e">
        <f t="shared" si="19"/>
        <v>#DIV/0!</v>
      </c>
      <c r="AH13" s="287" t="e">
        <f t="shared" si="20"/>
        <v>#DIV/0!</v>
      </c>
      <c r="AI13" s="287" t="e">
        <f>+AF13/AF28</f>
        <v>#DIV/0!</v>
      </c>
      <c r="AJ13" s="287" t="e">
        <f t="shared" si="2"/>
        <v>#DIV/0!</v>
      </c>
      <c r="AL13" s="256" t="s">
        <v>238</v>
      </c>
      <c r="AM13" s="286"/>
      <c r="AN13" s="286"/>
      <c r="AO13" s="276">
        <f t="shared" si="11"/>
        <v>0</v>
      </c>
      <c r="AP13" s="286"/>
      <c r="AQ13" s="286"/>
      <c r="AR13" s="276">
        <f t="shared" si="12"/>
        <v>0</v>
      </c>
      <c r="AS13" s="287" t="e">
        <f t="shared" si="21"/>
        <v>#DIV/0!</v>
      </c>
      <c r="AT13" s="287" t="e">
        <f t="shared" si="22"/>
        <v>#DIV/0!</v>
      </c>
      <c r="AU13" s="287" t="e">
        <f>+AR13/AR28</f>
        <v>#DIV/0!</v>
      </c>
      <c r="AV13" s="287" t="e">
        <f t="shared" si="3"/>
        <v>#DIV/0!</v>
      </c>
      <c r="AX13" s="256" t="s">
        <v>238</v>
      </c>
      <c r="AY13" s="286"/>
      <c r="AZ13" s="286"/>
      <c r="BA13" s="276">
        <f t="shared" si="13"/>
        <v>0</v>
      </c>
      <c r="BB13" s="286"/>
      <c r="BC13" s="286"/>
      <c r="BD13" s="276">
        <f t="shared" si="14"/>
        <v>0</v>
      </c>
      <c r="BE13" s="287" t="e">
        <f t="shared" si="23"/>
        <v>#DIV/0!</v>
      </c>
      <c r="BF13" s="287" t="e">
        <f t="shared" si="24"/>
        <v>#DIV/0!</v>
      </c>
      <c r="BG13" s="287" t="e">
        <f>+BD13/BD28</f>
        <v>#DIV/0!</v>
      </c>
      <c r="BH13" s="287" t="e">
        <f t="shared" si="4"/>
        <v>#DIV/0!</v>
      </c>
    </row>
    <row r="14" spans="1:60" s="285" customFormat="1" x14ac:dyDescent="0.3">
      <c r="A14" s="279"/>
      <c r="B14" s="280" t="s">
        <v>239</v>
      </c>
      <c r="C14" s="281">
        <f>+SUM(C15:C18)</f>
        <v>0</v>
      </c>
      <c r="D14" s="281">
        <f>+SUM(D15:D18)</f>
        <v>0</v>
      </c>
      <c r="E14" s="282">
        <f t="shared" si="5"/>
        <v>0</v>
      </c>
      <c r="F14" s="281">
        <f>+SUM(F15:F18)</f>
        <v>0</v>
      </c>
      <c r="G14" s="281">
        <f>+SUM(G15:G18)</f>
        <v>0</v>
      </c>
      <c r="H14" s="282">
        <f t="shared" si="6"/>
        <v>0</v>
      </c>
      <c r="I14" s="283" t="e">
        <f t="shared" si="15"/>
        <v>#DIV/0!</v>
      </c>
      <c r="J14" s="283" t="e">
        <f t="shared" si="16"/>
        <v>#DIV/0!</v>
      </c>
      <c r="K14" s="283" t="e">
        <f>+H14/H28</f>
        <v>#DIV/0!</v>
      </c>
      <c r="L14" s="283" t="e">
        <f t="shared" si="0"/>
        <v>#DIV/0!</v>
      </c>
      <c r="M14" s="284"/>
      <c r="N14" s="280" t="s">
        <v>239</v>
      </c>
      <c r="O14" s="281">
        <f>+SUM(O15:O18)</f>
        <v>0</v>
      </c>
      <c r="P14" s="281">
        <f>+SUM(P15:P18)</f>
        <v>0</v>
      </c>
      <c r="Q14" s="282">
        <f t="shared" si="7"/>
        <v>0</v>
      </c>
      <c r="R14" s="281">
        <f>+SUM(R15:R18)</f>
        <v>0</v>
      </c>
      <c r="S14" s="281">
        <f>+SUM(S15:S18)</f>
        <v>0</v>
      </c>
      <c r="T14" s="282">
        <f t="shared" si="8"/>
        <v>0</v>
      </c>
      <c r="U14" s="283" t="e">
        <f t="shared" si="17"/>
        <v>#DIV/0!</v>
      </c>
      <c r="V14" s="283" t="e">
        <f t="shared" si="18"/>
        <v>#DIV/0!</v>
      </c>
      <c r="W14" s="283" t="e">
        <f>+T14/T28</f>
        <v>#DIV/0!</v>
      </c>
      <c r="X14" s="283" t="e">
        <f t="shared" si="1"/>
        <v>#DIV/0!</v>
      </c>
      <c r="Z14" s="280" t="s">
        <v>239</v>
      </c>
      <c r="AA14" s="281">
        <f>+SUM(AA15:AA18)</f>
        <v>0</v>
      </c>
      <c r="AB14" s="281">
        <f>+SUM(AB15:AB18)</f>
        <v>0</v>
      </c>
      <c r="AC14" s="282">
        <f t="shared" si="9"/>
        <v>0</v>
      </c>
      <c r="AD14" s="281">
        <f>+SUM(AD15:AD18)</f>
        <v>0</v>
      </c>
      <c r="AE14" s="281">
        <f>+SUM(AE15:AE18)</f>
        <v>0</v>
      </c>
      <c r="AF14" s="282">
        <f t="shared" si="10"/>
        <v>0</v>
      </c>
      <c r="AG14" s="283" t="e">
        <f t="shared" si="19"/>
        <v>#DIV/0!</v>
      </c>
      <c r="AH14" s="283" t="e">
        <f t="shared" si="20"/>
        <v>#DIV/0!</v>
      </c>
      <c r="AI14" s="283" t="e">
        <f>+AF14/AF28</f>
        <v>#DIV/0!</v>
      </c>
      <c r="AJ14" s="283" t="e">
        <f t="shared" si="2"/>
        <v>#DIV/0!</v>
      </c>
      <c r="AL14" s="280" t="s">
        <v>239</v>
      </c>
      <c r="AM14" s="281">
        <f>+SUM(AM15:AM18)</f>
        <v>0</v>
      </c>
      <c r="AN14" s="281">
        <f>+SUM(AN15:AN18)</f>
        <v>0</v>
      </c>
      <c r="AO14" s="282">
        <f t="shared" si="11"/>
        <v>0</v>
      </c>
      <c r="AP14" s="281">
        <f>+SUM(AP15:AP18)</f>
        <v>0</v>
      </c>
      <c r="AQ14" s="281">
        <f>+SUM(AQ15:AQ18)</f>
        <v>0</v>
      </c>
      <c r="AR14" s="282">
        <f t="shared" si="12"/>
        <v>0</v>
      </c>
      <c r="AS14" s="283" t="e">
        <f t="shared" si="21"/>
        <v>#DIV/0!</v>
      </c>
      <c r="AT14" s="283" t="e">
        <f t="shared" si="22"/>
        <v>#DIV/0!</v>
      </c>
      <c r="AU14" s="283" t="e">
        <f>+AR14/AR28</f>
        <v>#DIV/0!</v>
      </c>
      <c r="AV14" s="283" t="e">
        <f t="shared" si="3"/>
        <v>#DIV/0!</v>
      </c>
      <c r="AX14" s="280" t="s">
        <v>239</v>
      </c>
      <c r="AY14" s="281">
        <f>+SUM(AY15:AY18)</f>
        <v>0</v>
      </c>
      <c r="AZ14" s="281">
        <f>+SUM(AZ15:AZ18)</f>
        <v>0</v>
      </c>
      <c r="BA14" s="282">
        <f t="shared" si="13"/>
        <v>0</v>
      </c>
      <c r="BB14" s="281">
        <f>+SUM(BB15:BB18)</f>
        <v>0</v>
      </c>
      <c r="BC14" s="281">
        <f>+SUM(BC15:BC18)</f>
        <v>0</v>
      </c>
      <c r="BD14" s="282">
        <f t="shared" si="14"/>
        <v>0</v>
      </c>
      <c r="BE14" s="283" t="e">
        <f t="shared" si="23"/>
        <v>#DIV/0!</v>
      </c>
      <c r="BF14" s="283" t="e">
        <f t="shared" si="24"/>
        <v>#DIV/0!</v>
      </c>
      <c r="BG14" s="283" t="e">
        <f>+BD14/BD28</f>
        <v>#DIV/0!</v>
      </c>
      <c r="BH14" s="283" t="e">
        <f t="shared" si="4"/>
        <v>#DIV/0!</v>
      </c>
    </row>
    <row r="15" spans="1:60" x14ac:dyDescent="0.3">
      <c r="A15" s="1"/>
      <c r="B15" s="289" t="s">
        <v>240</v>
      </c>
      <c r="C15" s="286"/>
      <c r="D15" s="286"/>
      <c r="E15" s="276">
        <f t="shared" si="5"/>
        <v>0</v>
      </c>
      <c r="F15" s="286"/>
      <c r="G15" s="286"/>
      <c r="H15" s="276">
        <f t="shared" si="6"/>
        <v>0</v>
      </c>
      <c r="I15" s="287" t="e">
        <f t="shared" si="15"/>
        <v>#DIV/0!</v>
      </c>
      <c r="J15" s="287" t="e">
        <f t="shared" si="16"/>
        <v>#DIV/0!</v>
      </c>
      <c r="K15" s="287" t="e">
        <f>+H15/H28</f>
        <v>#DIV/0!</v>
      </c>
      <c r="L15" s="287" t="e">
        <f t="shared" si="0"/>
        <v>#DIV/0!</v>
      </c>
      <c r="M15" s="8"/>
      <c r="N15" s="289" t="s">
        <v>240</v>
      </c>
      <c r="O15" s="286"/>
      <c r="P15" s="286"/>
      <c r="Q15" s="276">
        <f t="shared" si="7"/>
        <v>0</v>
      </c>
      <c r="R15" s="286"/>
      <c r="S15" s="286"/>
      <c r="T15" s="276">
        <f t="shared" si="8"/>
        <v>0</v>
      </c>
      <c r="U15" s="287" t="e">
        <f t="shared" si="17"/>
        <v>#DIV/0!</v>
      </c>
      <c r="V15" s="287" t="e">
        <f t="shared" si="18"/>
        <v>#DIV/0!</v>
      </c>
      <c r="W15" s="287" t="e">
        <f>+T15/T28</f>
        <v>#DIV/0!</v>
      </c>
      <c r="X15" s="287" t="e">
        <f t="shared" si="1"/>
        <v>#DIV/0!</v>
      </c>
      <c r="Z15" s="289" t="s">
        <v>240</v>
      </c>
      <c r="AA15" s="286"/>
      <c r="AB15" s="286"/>
      <c r="AC15" s="276">
        <f t="shared" si="9"/>
        <v>0</v>
      </c>
      <c r="AD15" s="286"/>
      <c r="AE15" s="286"/>
      <c r="AF15" s="276">
        <f t="shared" si="10"/>
        <v>0</v>
      </c>
      <c r="AG15" s="287" t="e">
        <f t="shared" si="19"/>
        <v>#DIV/0!</v>
      </c>
      <c r="AH15" s="287" t="e">
        <f t="shared" si="20"/>
        <v>#DIV/0!</v>
      </c>
      <c r="AI15" s="287" t="e">
        <f>+AF15/AF28</f>
        <v>#DIV/0!</v>
      </c>
      <c r="AJ15" s="287" t="e">
        <f t="shared" si="2"/>
        <v>#DIV/0!</v>
      </c>
      <c r="AL15" s="289" t="s">
        <v>240</v>
      </c>
      <c r="AM15" s="286"/>
      <c r="AN15" s="286"/>
      <c r="AO15" s="276">
        <f t="shared" si="11"/>
        <v>0</v>
      </c>
      <c r="AP15" s="286"/>
      <c r="AQ15" s="286"/>
      <c r="AR15" s="276">
        <f t="shared" si="12"/>
        <v>0</v>
      </c>
      <c r="AS15" s="287" t="e">
        <f t="shared" si="21"/>
        <v>#DIV/0!</v>
      </c>
      <c r="AT15" s="287" t="e">
        <f t="shared" si="22"/>
        <v>#DIV/0!</v>
      </c>
      <c r="AU15" s="287" t="e">
        <f>+AR15/AR28</f>
        <v>#DIV/0!</v>
      </c>
      <c r="AV15" s="287" t="e">
        <f t="shared" si="3"/>
        <v>#DIV/0!</v>
      </c>
      <c r="AX15" s="289" t="s">
        <v>240</v>
      </c>
      <c r="AY15" s="286"/>
      <c r="AZ15" s="286"/>
      <c r="BA15" s="276">
        <f t="shared" si="13"/>
        <v>0</v>
      </c>
      <c r="BB15" s="286"/>
      <c r="BC15" s="286"/>
      <c r="BD15" s="276">
        <f t="shared" si="14"/>
        <v>0</v>
      </c>
      <c r="BE15" s="287" t="e">
        <f t="shared" si="23"/>
        <v>#DIV/0!</v>
      </c>
      <c r="BF15" s="287" t="e">
        <f t="shared" si="24"/>
        <v>#DIV/0!</v>
      </c>
      <c r="BG15" s="287" t="e">
        <f>+BD15/BD28</f>
        <v>#DIV/0!</v>
      </c>
      <c r="BH15" s="287" t="e">
        <f t="shared" si="4"/>
        <v>#DIV/0!</v>
      </c>
    </row>
    <row r="16" spans="1:60" x14ac:dyDescent="0.3">
      <c r="A16" s="1"/>
      <c r="B16" s="256" t="s">
        <v>241</v>
      </c>
      <c r="C16" s="286"/>
      <c r="D16" s="286"/>
      <c r="E16" s="276">
        <f t="shared" si="5"/>
        <v>0</v>
      </c>
      <c r="F16" s="286"/>
      <c r="G16" s="286"/>
      <c r="H16" s="276">
        <f t="shared" si="6"/>
        <v>0</v>
      </c>
      <c r="I16" s="287" t="e">
        <f t="shared" si="15"/>
        <v>#DIV/0!</v>
      </c>
      <c r="J16" s="287" t="e">
        <f t="shared" si="16"/>
        <v>#DIV/0!</v>
      </c>
      <c r="K16" s="287" t="e">
        <f>+H16/H28</f>
        <v>#DIV/0!</v>
      </c>
      <c r="L16" s="287" t="e">
        <f t="shared" si="0"/>
        <v>#DIV/0!</v>
      </c>
      <c r="M16" s="8"/>
      <c r="N16" s="256" t="s">
        <v>241</v>
      </c>
      <c r="O16" s="286"/>
      <c r="P16" s="286"/>
      <c r="Q16" s="276">
        <f t="shared" si="7"/>
        <v>0</v>
      </c>
      <c r="R16" s="286"/>
      <c r="S16" s="286"/>
      <c r="T16" s="276">
        <f t="shared" si="8"/>
        <v>0</v>
      </c>
      <c r="U16" s="287" t="e">
        <f t="shared" si="17"/>
        <v>#DIV/0!</v>
      </c>
      <c r="V16" s="287" t="e">
        <f t="shared" si="18"/>
        <v>#DIV/0!</v>
      </c>
      <c r="W16" s="287" t="e">
        <f>+T16/T28</f>
        <v>#DIV/0!</v>
      </c>
      <c r="X16" s="287" t="e">
        <f t="shared" si="1"/>
        <v>#DIV/0!</v>
      </c>
      <c r="Z16" s="256" t="s">
        <v>241</v>
      </c>
      <c r="AA16" s="286"/>
      <c r="AB16" s="286"/>
      <c r="AC16" s="276">
        <f t="shared" si="9"/>
        <v>0</v>
      </c>
      <c r="AD16" s="286"/>
      <c r="AE16" s="286"/>
      <c r="AF16" s="276">
        <f t="shared" si="10"/>
        <v>0</v>
      </c>
      <c r="AG16" s="287" t="e">
        <f t="shared" si="19"/>
        <v>#DIV/0!</v>
      </c>
      <c r="AH16" s="287" t="e">
        <f t="shared" si="20"/>
        <v>#DIV/0!</v>
      </c>
      <c r="AI16" s="287" t="e">
        <f>+AF16/AF28</f>
        <v>#DIV/0!</v>
      </c>
      <c r="AJ16" s="287" t="e">
        <f t="shared" si="2"/>
        <v>#DIV/0!</v>
      </c>
      <c r="AL16" s="256" t="s">
        <v>241</v>
      </c>
      <c r="AM16" s="286"/>
      <c r="AN16" s="286"/>
      <c r="AO16" s="276">
        <f t="shared" si="11"/>
        <v>0</v>
      </c>
      <c r="AP16" s="286"/>
      <c r="AQ16" s="286"/>
      <c r="AR16" s="276">
        <f t="shared" si="12"/>
        <v>0</v>
      </c>
      <c r="AS16" s="287" t="e">
        <f t="shared" si="21"/>
        <v>#DIV/0!</v>
      </c>
      <c r="AT16" s="287" t="e">
        <f t="shared" si="22"/>
        <v>#DIV/0!</v>
      </c>
      <c r="AU16" s="287" t="e">
        <f>+AR16/AR28</f>
        <v>#DIV/0!</v>
      </c>
      <c r="AV16" s="287" t="e">
        <f t="shared" si="3"/>
        <v>#DIV/0!</v>
      </c>
      <c r="AX16" s="256" t="s">
        <v>241</v>
      </c>
      <c r="AY16" s="286"/>
      <c r="AZ16" s="286"/>
      <c r="BA16" s="276">
        <f t="shared" si="13"/>
        <v>0</v>
      </c>
      <c r="BB16" s="286"/>
      <c r="BC16" s="286"/>
      <c r="BD16" s="276">
        <f t="shared" si="14"/>
        <v>0</v>
      </c>
      <c r="BE16" s="287" t="e">
        <f t="shared" si="23"/>
        <v>#DIV/0!</v>
      </c>
      <c r="BF16" s="287" t="e">
        <f t="shared" si="24"/>
        <v>#DIV/0!</v>
      </c>
      <c r="BG16" s="287" t="e">
        <f>+BD16/BD28</f>
        <v>#DIV/0!</v>
      </c>
      <c r="BH16" s="287" t="e">
        <f t="shared" si="4"/>
        <v>#DIV/0!</v>
      </c>
    </row>
    <row r="17" spans="1:60" ht="30" customHeight="1" x14ac:dyDescent="0.3">
      <c r="A17" s="1"/>
      <c r="B17" s="256" t="s">
        <v>242</v>
      </c>
      <c r="C17" s="286"/>
      <c r="D17" s="286"/>
      <c r="E17" s="276">
        <f t="shared" si="5"/>
        <v>0</v>
      </c>
      <c r="F17" s="286"/>
      <c r="G17" s="286"/>
      <c r="H17" s="276">
        <f t="shared" si="6"/>
        <v>0</v>
      </c>
      <c r="I17" s="287" t="e">
        <f t="shared" si="15"/>
        <v>#DIV/0!</v>
      </c>
      <c r="J17" s="287" t="e">
        <f t="shared" si="16"/>
        <v>#DIV/0!</v>
      </c>
      <c r="K17" s="287" t="e">
        <f>+H17/H28</f>
        <v>#DIV/0!</v>
      </c>
      <c r="L17" s="287" t="e">
        <f t="shared" si="0"/>
        <v>#DIV/0!</v>
      </c>
      <c r="M17" s="8"/>
      <c r="N17" s="256" t="s">
        <v>242</v>
      </c>
      <c r="O17" s="286"/>
      <c r="P17" s="286"/>
      <c r="Q17" s="276">
        <f t="shared" si="7"/>
        <v>0</v>
      </c>
      <c r="R17" s="286"/>
      <c r="S17" s="286"/>
      <c r="T17" s="276">
        <f t="shared" si="8"/>
        <v>0</v>
      </c>
      <c r="U17" s="287" t="e">
        <f t="shared" si="17"/>
        <v>#DIV/0!</v>
      </c>
      <c r="V17" s="287" t="e">
        <f t="shared" si="18"/>
        <v>#DIV/0!</v>
      </c>
      <c r="W17" s="287" t="e">
        <f>+T17/T28</f>
        <v>#DIV/0!</v>
      </c>
      <c r="X17" s="287" t="e">
        <f t="shared" si="1"/>
        <v>#DIV/0!</v>
      </c>
      <c r="Z17" s="256" t="s">
        <v>242</v>
      </c>
      <c r="AA17" s="286"/>
      <c r="AB17" s="286"/>
      <c r="AC17" s="276">
        <f t="shared" si="9"/>
        <v>0</v>
      </c>
      <c r="AD17" s="286"/>
      <c r="AE17" s="286"/>
      <c r="AF17" s="276">
        <f t="shared" si="10"/>
        <v>0</v>
      </c>
      <c r="AG17" s="287" t="e">
        <f t="shared" si="19"/>
        <v>#DIV/0!</v>
      </c>
      <c r="AH17" s="287" t="e">
        <f t="shared" si="20"/>
        <v>#DIV/0!</v>
      </c>
      <c r="AI17" s="287" t="e">
        <f>+AF17/AF28</f>
        <v>#DIV/0!</v>
      </c>
      <c r="AJ17" s="287" t="e">
        <f t="shared" si="2"/>
        <v>#DIV/0!</v>
      </c>
      <c r="AL17" s="256" t="s">
        <v>242</v>
      </c>
      <c r="AM17" s="286"/>
      <c r="AN17" s="286"/>
      <c r="AO17" s="276">
        <f t="shared" si="11"/>
        <v>0</v>
      </c>
      <c r="AP17" s="286"/>
      <c r="AQ17" s="286"/>
      <c r="AR17" s="276">
        <f t="shared" si="12"/>
        <v>0</v>
      </c>
      <c r="AS17" s="287" t="e">
        <f t="shared" si="21"/>
        <v>#DIV/0!</v>
      </c>
      <c r="AT17" s="287" t="e">
        <f t="shared" si="22"/>
        <v>#DIV/0!</v>
      </c>
      <c r="AU17" s="287" t="e">
        <f>+AR17/AR28</f>
        <v>#DIV/0!</v>
      </c>
      <c r="AV17" s="287" t="e">
        <f t="shared" si="3"/>
        <v>#DIV/0!</v>
      </c>
      <c r="AX17" s="256" t="s">
        <v>242</v>
      </c>
      <c r="AY17" s="286"/>
      <c r="AZ17" s="286"/>
      <c r="BA17" s="276">
        <f t="shared" si="13"/>
        <v>0</v>
      </c>
      <c r="BB17" s="286"/>
      <c r="BC17" s="286"/>
      <c r="BD17" s="276">
        <f t="shared" si="14"/>
        <v>0</v>
      </c>
      <c r="BE17" s="287" t="e">
        <f t="shared" si="23"/>
        <v>#DIV/0!</v>
      </c>
      <c r="BF17" s="287" t="e">
        <f t="shared" si="24"/>
        <v>#DIV/0!</v>
      </c>
      <c r="BG17" s="287" t="e">
        <f>+BD17/BD28</f>
        <v>#DIV/0!</v>
      </c>
      <c r="BH17" s="287" t="e">
        <f t="shared" si="4"/>
        <v>#DIV/0!</v>
      </c>
    </row>
    <row r="18" spans="1:60" ht="45" customHeight="1" x14ac:dyDescent="0.3">
      <c r="A18" s="1"/>
      <c r="B18" s="256" t="s">
        <v>243</v>
      </c>
      <c r="C18" s="286"/>
      <c r="D18" s="286"/>
      <c r="E18" s="276">
        <f t="shared" si="5"/>
        <v>0</v>
      </c>
      <c r="F18" s="286"/>
      <c r="G18" s="286"/>
      <c r="H18" s="276">
        <f t="shared" si="6"/>
        <v>0</v>
      </c>
      <c r="I18" s="287" t="e">
        <f t="shared" si="15"/>
        <v>#DIV/0!</v>
      </c>
      <c r="J18" s="287" t="e">
        <f t="shared" si="16"/>
        <v>#DIV/0!</v>
      </c>
      <c r="K18" s="287" t="e">
        <f>+H18/H28</f>
        <v>#DIV/0!</v>
      </c>
      <c r="L18" s="287" t="e">
        <f t="shared" si="0"/>
        <v>#DIV/0!</v>
      </c>
      <c r="M18" s="8"/>
      <c r="N18" s="256" t="s">
        <v>243</v>
      </c>
      <c r="O18" s="286"/>
      <c r="P18" s="286"/>
      <c r="Q18" s="276">
        <f t="shared" si="7"/>
        <v>0</v>
      </c>
      <c r="R18" s="286"/>
      <c r="S18" s="286"/>
      <c r="T18" s="276">
        <f t="shared" si="8"/>
        <v>0</v>
      </c>
      <c r="U18" s="287" t="e">
        <f t="shared" si="17"/>
        <v>#DIV/0!</v>
      </c>
      <c r="V18" s="287" t="e">
        <f t="shared" si="18"/>
        <v>#DIV/0!</v>
      </c>
      <c r="W18" s="287" t="e">
        <f>+T18/T28</f>
        <v>#DIV/0!</v>
      </c>
      <c r="X18" s="287" t="e">
        <f t="shared" si="1"/>
        <v>#DIV/0!</v>
      </c>
      <c r="Z18" s="256" t="s">
        <v>243</v>
      </c>
      <c r="AA18" s="286"/>
      <c r="AB18" s="286"/>
      <c r="AC18" s="276">
        <f t="shared" si="9"/>
        <v>0</v>
      </c>
      <c r="AD18" s="286"/>
      <c r="AE18" s="286"/>
      <c r="AF18" s="276">
        <f t="shared" si="10"/>
        <v>0</v>
      </c>
      <c r="AG18" s="287" t="e">
        <f t="shared" si="19"/>
        <v>#DIV/0!</v>
      </c>
      <c r="AH18" s="287" t="e">
        <f t="shared" si="20"/>
        <v>#DIV/0!</v>
      </c>
      <c r="AI18" s="287" t="e">
        <f>+AF18/AF28</f>
        <v>#DIV/0!</v>
      </c>
      <c r="AJ18" s="287" t="e">
        <f t="shared" si="2"/>
        <v>#DIV/0!</v>
      </c>
      <c r="AL18" s="256" t="s">
        <v>243</v>
      </c>
      <c r="AM18" s="286"/>
      <c r="AN18" s="286"/>
      <c r="AO18" s="276">
        <f t="shared" si="11"/>
        <v>0</v>
      </c>
      <c r="AP18" s="286"/>
      <c r="AQ18" s="286"/>
      <c r="AR18" s="276">
        <f t="shared" si="12"/>
        <v>0</v>
      </c>
      <c r="AS18" s="287" t="e">
        <f t="shared" si="21"/>
        <v>#DIV/0!</v>
      </c>
      <c r="AT18" s="287" t="e">
        <f t="shared" si="22"/>
        <v>#DIV/0!</v>
      </c>
      <c r="AU18" s="287" t="e">
        <f>+AR18/AR28</f>
        <v>#DIV/0!</v>
      </c>
      <c r="AV18" s="287" t="e">
        <f t="shared" si="3"/>
        <v>#DIV/0!</v>
      </c>
      <c r="AX18" s="256" t="s">
        <v>243</v>
      </c>
      <c r="AY18" s="286"/>
      <c r="AZ18" s="286"/>
      <c r="BA18" s="276">
        <f t="shared" si="13"/>
        <v>0</v>
      </c>
      <c r="BB18" s="286"/>
      <c r="BC18" s="286"/>
      <c r="BD18" s="276">
        <f t="shared" si="14"/>
        <v>0</v>
      </c>
      <c r="BE18" s="287" t="e">
        <f t="shared" si="23"/>
        <v>#DIV/0!</v>
      </c>
      <c r="BF18" s="287" t="e">
        <f t="shared" si="24"/>
        <v>#DIV/0!</v>
      </c>
      <c r="BG18" s="287" t="e">
        <f>+BD18/BD28</f>
        <v>#DIV/0!</v>
      </c>
      <c r="BH18" s="287" t="e">
        <f t="shared" si="4"/>
        <v>#DIV/0!</v>
      </c>
    </row>
    <row r="19" spans="1:60" s="178" customFormat="1" x14ac:dyDescent="0.3">
      <c r="A19" s="172"/>
      <c r="B19" s="259" t="s">
        <v>244</v>
      </c>
      <c r="C19" s="275">
        <f>+C20+C24</f>
        <v>0</v>
      </c>
      <c r="D19" s="275">
        <f>+D20+D24</f>
        <v>0</v>
      </c>
      <c r="E19" s="276">
        <f t="shared" si="5"/>
        <v>0</v>
      </c>
      <c r="F19" s="275">
        <f>+F20+F24</f>
        <v>0</v>
      </c>
      <c r="G19" s="275">
        <f>+G20+G24</f>
        <v>0</v>
      </c>
      <c r="H19" s="276">
        <f t="shared" si="6"/>
        <v>0</v>
      </c>
      <c r="I19" s="287" t="e">
        <f t="shared" si="15"/>
        <v>#DIV/0!</v>
      </c>
      <c r="J19" s="287" t="e">
        <f t="shared" si="16"/>
        <v>#DIV/0!</v>
      </c>
      <c r="K19" s="287" t="e">
        <f>+H19/H28</f>
        <v>#DIV/0!</v>
      </c>
      <c r="L19" s="287" t="e">
        <f t="shared" si="0"/>
        <v>#DIV/0!</v>
      </c>
      <c r="M19" s="278"/>
      <c r="N19" s="259" t="s">
        <v>244</v>
      </c>
      <c r="O19" s="275">
        <f>+O20+O24</f>
        <v>0</v>
      </c>
      <c r="P19" s="275">
        <f>+P20+P24</f>
        <v>0</v>
      </c>
      <c r="Q19" s="276">
        <f t="shared" si="7"/>
        <v>0</v>
      </c>
      <c r="R19" s="275">
        <f>+R20+R24</f>
        <v>0</v>
      </c>
      <c r="S19" s="275">
        <f>+S20+S24</f>
        <v>0</v>
      </c>
      <c r="T19" s="276">
        <f t="shared" si="8"/>
        <v>0</v>
      </c>
      <c r="U19" s="287" t="e">
        <f t="shared" si="17"/>
        <v>#DIV/0!</v>
      </c>
      <c r="V19" s="287" t="e">
        <f t="shared" si="18"/>
        <v>#DIV/0!</v>
      </c>
      <c r="W19" s="287" t="e">
        <f>+T19/T28</f>
        <v>#DIV/0!</v>
      </c>
      <c r="X19" s="287" t="e">
        <f t="shared" si="1"/>
        <v>#DIV/0!</v>
      </c>
      <c r="Z19" s="259" t="s">
        <v>244</v>
      </c>
      <c r="AA19" s="275">
        <f>+AA20+AA24</f>
        <v>0</v>
      </c>
      <c r="AB19" s="275">
        <f>+AB20+AB24</f>
        <v>0</v>
      </c>
      <c r="AC19" s="276">
        <f t="shared" si="9"/>
        <v>0</v>
      </c>
      <c r="AD19" s="275">
        <f>+AD20+AD24</f>
        <v>0</v>
      </c>
      <c r="AE19" s="275">
        <f>+AE20+AE24</f>
        <v>0</v>
      </c>
      <c r="AF19" s="276">
        <f t="shared" si="10"/>
        <v>0</v>
      </c>
      <c r="AG19" s="287" t="e">
        <f t="shared" si="19"/>
        <v>#DIV/0!</v>
      </c>
      <c r="AH19" s="287" t="e">
        <f t="shared" si="20"/>
        <v>#DIV/0!</v>
      </c>
      <c r="AI19" s="287" t="e">
        <f>+AF19/AF28</f>
        <v>#DIV/0!</v>
      </c>
      <c r="AJ19" s="287" t="e">
        <f t="shared" si="2"/>
        <v>#DIV/0!</v>
      </c>
      <c r="AL19" s="259" t="s">
        <v>244</v>
      </c>
      <c r="AM19" s="275">
        <f>+AM20+AM24</f>
        <v>0</v>
      </c>
      <c r="AN19" s="275">
        <f>+AN20+AN24</f>
        <v>0</v>
      </c>
      <c r="AO19" s="276">
        <f t="shared" si="11"/>
        <v>0</v>
      </c>
      <c r="AP19" s="275">
        <f>+AP20+AP24</f>
        <v>0</v>
      </c>
      <c r="AQ19" s="275">
        <f>+AQ20+AQ24</f>
        <v>0</v>
      </c>
      <c r="AR19" s="276">
        <f t="shared" si="12"/>
        <v>0</v>
      </c>
      <c r="AS19" s="287" t="e">
        <f t="shared" si="21"/>
        <v>#DIV/0!</v>
      </c>
      <c r="AT19" s="287" t="e">
        <f t="shared" si="22"/>
        <v>#DIV/0!</v>
      </c>
      <c r="AU19" s="287" t="e">
        <f>+AR19/AR28</f>
        <v>#DIV/0!</v>
      </c>
      <c r="AV19" s="287" t="e">
        <f t="shared" si="3"/>
        <v>#DIV/0!</v>
      </c>
      <c r="AX19" s="259" t="s">
        <v>244</v>
      </c>
      <c r="AY19" s="275">
        <f>+AY20+AY24</f>
        <v>0</v>
      </c>
      <c r="AZ19" s="275">
        <f>+AZ20+AZ24</f>
        <v>0</v>
      </c>
      <c r="BA19" s="276">
        <f t="shared" si="13"/>
        <v>0</v>
      </c>
      <c r="BB19" s="275">
        <f>+BB20+BB24</f>
        <v>0</v>
      </c>
      <c r="BC19" s="275">
        <f>+BC20+BC24</f>
        <v>0</v>
      </c>
      <c r="BD19" s="276">
        <f t="shared" si="14"/>
        <v>0</v>
      </c>
      <c r="BE19" s="287" t="e">
        <f t="shared" si="23"/>
        <v>#DIV/0!</v>
      </c>
      <c r="BF19" s="287" t="e">
        <f t="shared" si="24"/>
        <v>#DIV/0!</v>
      </c>
      <c r="BG19" s="287" t="e">
        <f>+BD19/BD28</f>
        <v>#DIV/0!</v>
      </c>
      <c r="BH19" s="287" t="e">
        <f t="shared" si="4"/>
        <v>#DIV/0!</v>
      </c>
    </row>
    <row r="20" spans="1:60" s="285" customFormat="1" x14ac:dyDescent="0.3">
      <c r="A20" s="279"/>
      <c r="B20" s="280" t="s">
        <v>233</v>
      </c>
      <c r="C20" s="281">
        <f>+SUM(C21:C23)</f>
        <v>0</v>
      </c>
      <c r="D20" s="281">
        <f>+SUM(D21:D23)</f>
        <v>0</v>
      </c>
      <c r="E20" s="282">
        <f t="shared" si="5"/>
        <v>0</v>
      </c>
      <c r="F20" s="281">
        <f>+SUM(F21:F23)</f>
        <v>0</v>
      </c>
      <c r="G20" s="281">
        <f>+SUM(G21:G23)</f>
        <v>0</v>
      </c>
      <c r="H20" s="282">
        <f t="shared" si="6"/>
        <v>0</v>
      </c>
      <c r="I20" s="283" t="e">
        <f t="shared" si="15"/>
        <v>#DIV/0!</v>
      </c>
      <c r="J20" s="283" t="e">
        <f t="shared" si="16"/>
        <v>#DIV/0!</v>
      </c>
      <c r="K20" s="283" t="e">
        <f>+H20/H28</f>
        <v>#DIV/0!</v>
      </c>
      <c r="L20" s="283" t="e">
        <f t="shared" si="0"/>
        <v>#DIV/0!</v>
      </c>
      <c r="M20" s="284"/>
      <c r="N20" s="280" t="s">
        <v>233</v>
      </c>
      <c r="O20" s="281">
        <f>+SUM(O21:O23)</f>
        <v>0</v>
      </c>
      <c r="P20" s="281">
        <f>+SUM(P21:P23)</f>
        <v>0</v>
      </c>
      <c r="Q20" s="282">
        <f t="shared" si="7"/>
        <v>0</v>
      </c>
      <c r="R20" s="281">
        <f>+SUM(R21:R23)</f>
        <v>0</v>
      </c>
      <c r="S20" s="281">
        <f>+SUM(S21:S23)</f>
        <v>0</v>
      </c>
      <c r="T20" s="282">
        <f t="shared" si="8"/>
        <v>0</v>
      </c>
      <c r="U20" s="283" t="e">
        <f t="shared" si="17"/>
        <v>#DIV/0!</v>
      </c>
      <c r="V20" s="283" t="e">
        <f t="shared" si="18"/>
        <v>#DIV/0!</v>
      </c>
      <c r="W20" s="283" t="e">
        <f>+T20/T28</f>
        <v>#DIV/0!</v>
      </c>
      <c r="X20" s="283" t="e">
        <f t="shared" si="1"/>
        <v>#DIV/0!</v>
      </c>
      <c r="Z20" s="280" t="s">
        <v>233</v>
      </c>
      <c r="AA20" s="281">
        <f>+SUM(AA21:AA23)</f>
        <v>0</v>
      </c>
      <c r="AB20" s="281">
        <f>+SUM(AB21:AB23)</f>
        <v>0</v>
      </c>
      <c r="AC20" s="282">
        <f t="shared" si="9"/>
        <v>0</v>
      </c>
      <c r="AD20" s="281">
        <f>+SUM(AD21:AD23)</f>
        <v>0</v>
      </c>
      <c r="AE20" s="281">
        <f>+SUM(AE21:AE23)</f>
        <v>0</v>
      </c>
      <c r="AF20" s="282">
        <f t="shared" si="10"/>
        <v>0</v>
      </c>
      <c r="AG20" s="283" t="e">
        <f t="shared" si="19"/>
        <v>#DIV/0!</v>
      </c>
      <c r="AH20" s="283" t="e">
        <f t="shared" si="20"/>
        <v>#DIV/0!</v>
      </c>
      <c r="AI20" s="283" t="e">
        <f>+AF20/AF28</f>
        <v>#DIV/0!</v>
      </c>
      <c r="AJ20" s="283" t="e">
        <f t="shared" si="2"/>
        <v>#DIV/0!</v>
      </c>
      <c r="AL20" s="280" t="s">
        <v>233</v>
      </c>
      <c r="AM20" s="281">
        <f>+SUM(AM21:AM23)</f>
        <v>0</v>
      </c>
      <c r="AN20" s="281">
        <f>+SUM(AN21:AN23)</f>
        <v>0</v>
      </c>
      <c r="AO20" s="282">
        <f t="shared" si="11"/>
        <v>0</v>
      </c>
      <c r="AP20" s="281">
        <f>+SUM(AP21:AP23)</f>
        <v>0</v>
      </c>
      <c r="AQ20" s="281">
        <f>+SUM(AQ21:AQ23)</f>
        <v>0</v>
      </c>
      <c r="AR20" s="282">
        <f t="shared" si="12"/>
        <v>0</v>
      </c>
      <c r="AS20" s="283" t="e">
        <f t="shared" si="21"/>
        <v>#DIV/0!</v>
      </c>
      <c r="AT20" s="283" t="e">
        <f t="shared" si="22"/>
        <v>#DIV/0!</v>
      </c>
      <c r="AU20" s="283" t="e">
        <f>+AR20/AR28</f>
        <v>#DIV/0!</v>
      </c>
      <c r="AV20" s="283" t="e">
        <f t="shared" si="3"/>
        <v>#DIV/0!</v>
      </c>
      <c r="AX20" s="280" t="s">
        <v>233</v>
      </c>
      <c r="AY20" s="281">
        <f>+SUM(AY21:AY23)</f>
        <v>0</v>
      </c>
      <c r="AZ20" s="281">
        <f>+SUM(AZ21:AZ23)</f>
        <v>0</v>
      </c>
      <c r="BA20" s="282">
        <f t="shared" si="13"/>
        <v>0</v>
      </c>
      <c r="BB20" s="281">
        <f>+SUM(BB21:BB23)</f>
        <v>0</v>
      </c>
      <c r="BC20" s="281">
        <f>+SUM(BC21:BC23)</f>
        <v>0</v>
      </c>
      <c r="BD20" s="282">
        <f t="shared" si="14"/>
        <v>0</v>
      </c>
      <c r="BE20" s="283" t="e">
        <f t="shared" si="23"/>
        <v>#DIV/0!</v>
      </c>
      <c r="BF20" s="283" t="e">
        <f t="shared" si="24"/>
        <v>#DIV/0!</v>
      </c>
      <c r="BG20" s="283" t="e">
        <f>+BD20/BD28</f>
        <v>#DIV/0!</v>
      </c>
      <c r="BH20" s="283" t="e">
        <f t="shared" si="4"/>
        <v>#DIV/0!</v>
      </c>
    </row>
    <row r="21" spans="1:60" ht="15" customHeight="1" x14ac:dyDescent="0.3">
      <c r="A21" s="1"/>
      <c r="B21" s="121" t="s">
        <v>245</v>
      </c>
      <c r="C21" s="286"/>
      <c r="D21" s="286"/>
      <c r="E21" s="276">
        <f t="shared" si="5"/>
        <v>0</v>
      </c>
      <c r="F21" s="286"/>
      <c r="G21" s="286"/>
      <c r="H21" s="276">
        <f t="shared" si="6"/>
        <v>0</v>
      </c>
      <c r="I21" s="287" t="e">
        <f t="shared" si="15"/>
        <v>#DIV/0!</v>
      </c>
      <c r="J21" s="287" t="e">
        <f t="shared" si="16"/>
        <v>#DIV/0!</v>
      </c>
      <c r="K21" s="287" t="e">
        <f>+H21/H28</f>
        <v>#DIV/0!</v>
      </c>
      <c r="L21" s="287" t="e">
        <f t="shared" si="0"/>
        <v>#DIV/0!</v>
      </c>
      <c r="M21" s="8"/>
      <c r="N21" s="121" t="s">
        <v>245</v>
      </c>
      <c r="O21" s="286"/>
      <c r="P21" s="286"/>
      <c r="Q21" s="276">
        <f t="shared" si="7"/>
        <v>0</v>
      </c>
      <c r="R21" s="286"/>
      <c r="S21" s="286"/>
      <c r="T21" s="276">
        <f t="shared" si="8"/>
        <v>0</v>
      </c>
      <c r="U21" s="287" t="e">
        <f t="shared" si="17"/>
        <v>#DIV/0!</v>
      </c>
      <c r="V21" s="287" t="e">
        <f t="shared" si="18"/>
        <v>#DIV/0!</v>
      </c>
      <c r="W21" s="287" t="e">
        <f>+T21/T28</f>
        <v>#DIV/0!</v>
      </c>
      <c r="X21" s="287" t="e">
        <f t="shared" si="1"/>
        <v>#DIV/0!</v>
      </c>
      <c r="Z21" s="121" t="s">
        <v>245</v>
      </c>
      <c r="AA21" s="286"/>
      <c r="AB21" s="286"/>
      <c r="AC21" s="276">
        <f t="shared" si="9"/>
        <v>0</v>
      </c>
      <c r="AD21" s="286"/>
      <c r="AE21" s="286"/>
      <c r="AF21" s="276">
        <f t="shared" si="10"/>
        <v>0</v>
      </c>
      <c r="AG21" s="287" t="e">
        <f t="shared" si="19"/>
        <v>#DIV/0!</v>
      </c>
      <c r="AH21" s="287" t="e">
        <f t="shared" si="20"/>
        <v>#DIV/0!</v>
      </c>
      <c r="AI21" s="287" t="e">
        <f>+AF21/AF28</f>
        <v>#DIV/0!</v>
      </c>
      <c r="AJ21" s="287" t="e">
        <f t="shared" si="2"/>
        <v>#DIV/0!</v>
      </c>
      <c r="AL21" s="121" t="s">
        <v>245</v>
      </c>
      <c r="AM21" s="286"/>
      <c r="AN21" s="286"/>
      <c r="AO21" s="276">
        <f t="shared" si="11"/>
        <v>0</v>
      </c>
      <c r="AP21" s="286"/>
      <c r="AQ21" s="286"/>
      <c r="AR21" s="276">
        <f t="shared" si="12"/>
        <v>0</v>
      </c>
      <c r="AS21" s="287" t="e">
        <f t="shared" si="21"/>
        <v>#DIV/0!</v>
      </c>
      <c r="AT21" s="287" t="e">
        <f t="shared" si="22"/>
        <v>#DIV/0!</v>
      </c>
      <c r="AU21" s="287" t="e">
        <f>+AR21/AR28</f>
        <v>#DIV/0!</v>
      </c>
      <c r="AV21" s="287" t="e">
        <f t="shared" si="3"/>
        <v>#DIV/0!</v>
      </c>
      <c r="AX21" s="121" t="s">
        <v>245</v>
      </c>
      <c r="AY21" s="286"/>
      <c r="AZ21" s="286"/>
      <c r="BA21" s="276">
        <f t="shared" si="13"/>
        <v>0</v>
      </c>
      <c r="BB21" s="286"/>
      <c r="BC21" s="286"/>
      <c r="BD21" s="276">
        <f t="shared" si="14"/>
        <v>0</v>
      </c>
      <c r="BE21" s="287" t="e">
        <f t="shared" si="23"/>
        <v>#DIV/0!</v>
      </c>
      <c r="BF21" s="287" t="e">
        <f t="shared" si="24"/>
        <v>#DIV/0!</v>
      </c>
      <c r="BG21" s="287" t="e">
        <f>+BD21/BD28</f>
        <v>#DIV/0!</v>
      </c>
      <c r="BH21" s="287" t="e">
        <f t="shared" si="4"/>
        <v>#DIV/0!</v>
      </c>
    </row>
    <row r="22" spans="1:60" ht="30" customHeight="1" x14ac:dyDescent="0.3">
      <c r="A22" s="1"/>
      <c r="B22" s="288" t="s">
        <v>246</v>
      </c>
      <c r="C22" s="286"/>
      <c r="D22" s="286"/>
      <c r="E22" s="276">
        <f t="shared" si="5"/>
        <v>0</v>
      </c>
      <c r="F22" s="286"/>
      <c r="G22" s="286"/>
      <c r="H22" s="276">
        <f t="shared" si="6"/>
        <v>0</v>
      </c>
      <c r="I22" s="287" t="e">
        <f t="shared" si="15"/>
        <v>#DIV/0!</v>
      </c>
      <c r="J22" s="287" t="e">
        <f t="shared" si="16"/>
        <v>#DIV/0!</v>
      </c>
      <c r="K22" s="287" t="e">
        <f>+H22/H28</f>
        <v>#DIV/0!</v>
      </c>
      <c r="L22" s="287" t="e">
        <f t="shared" si="0"/>
        <v>#DIV/0!</v>
      </c>
      <c r="M22" s="8"/>
      <c r="N22" s="288" t="s">
        <v>246</v>
      </c>
      <c r="O22" s="286"/>
      <c r="P22" s="286"/>
      <c r="Q22" s="276">
        <f t="shared" si="7"/>
        <v>0</v>
      </c>
      <c r="R22" s="286"/>
      <c r="S22" s="286"/>
      <c r="T22" s="276">
        <f t="shared" si="8"/>
        <v>0</v>
      </c>
      <c r="U22" s="287" t="e">
        <f t="shared" si="17"/>
        <v>#DIV/0!</v>
      </c>
      <c r="V22" s="287" t="e">
        <f t="shared" si="18"/>
        <v>#DIV/0!</v>
      </c>
      <c r="W22" s="287" t="e">
        <f>+T22/T28</f>
        <v>#DIV/0!</v>
      </c>
      <c r="X22" s="287" t="e">
        <f t="shared" si="1"/>
        <v>#DIV/0!</v>
      </c>
      <c r="Z22" s="288" t="s">
        <v>246</v>
      </c>
      <c r="AA22" s="286"/>
      <c r="AB22" s="286"/>
      <c r="AC22" s="276">
        <f t="shared" si="9"/>
        <v>0</v>
      </c>
      <c r="AD22" s="286"/>
      <c r="AE22" s="286"/>
      <c r="AF22" s="276">
        <f t="shared" si="10"/>
        <v>0</v>
      </c>
      <c r="AG22" s="287" t="e">
        <f t="shared" si="19"/>
        <v>#DIV/0!</v>
      </c>
      <c r="AH22" s="287" t="e">
        <f t="shared" si="20"/>
        <v>#DIV/0!</v>
      </c>
      <c r="AI22" s="287" t="e">
        <f>+AF22/AF28</f>
        <v>#DIV/0!</v>
      </c>
      <c r="AJ22" s="287" t="e">
        <f t="shared" si="2"/>
        <v>#DIV/0!</v>
      </c>
      <c r="AL22" s="288" t="s">
        <v>246</v>
      </c>
      <c r="AM22" s="286"/>
      <c r="AN22" s="286"/>
      <c r="AO22" s="276">
        <f t="shared" si="11"/>
        <v>0</v>
      </c>
      <c r="AP22" s="286"/>
      <c r="AQ22" s="286"/>
      <c r="AR22" s="276">
        <f t="shared" si="12"/>
        <v>0</v>
      </c>
      <c r="AS22" s="287" t="e">
        <f t="shared" si="21"/>
        <v>#DIV/0!</v>
      </c>
      <c r="AT22" s="287" t="e">
        <f t="shared" si="22"/>
        <v>#DIV/0!</v>
      </c>
      <c r="AU22" s="287" t="e">
        <f>+AR22/AR28</f>
        <v>#DIV/0!</v>
      </c>
      <c r="AV22" s="287" t="e">
        <f t="shared" si="3"/>
        <v>#DIV/0!</v>
      </c>
      <c r="AX22" s="288" t="s">
        <v>246</v>
      </c>
      <c r="AY22" s="286"/>
      <c r="AZ22" s="286"/>
      <c r="BA22" s="276">
        <f t="shared" si="13"/>
        <v>0</v>
      </c>
      <c r="BB22" s="286"/>
      <c r="BC22" s="286"/>
      <c r="BD22" s="276">
        <f t="shared" si="14"/>
        <v>0</v>
      </c>
      <c r="BE22" s="287" t="e">
        <f t="shared" si="23"/>
        <v>#DIV/0!</v>
      </c>
      <c r="BF22" s="287" t="e">
        <f t="shared" si="24"/>
        <v>#DIV/0!</v>
      </c>
      <c r="BG22" s="287" t="e">
        <f>+BD22/BD28</f>
        <v>#DIV/0!</v>
      </c>
      <c r="BH22" s="287" t="e">
        <f t="shared" si="4"/>
        <v>#DIV/0!</v>
      </c>
    </row>
    <row r="23" spans="1:60" ht="51" customHeight="1" x14ac:dyDescent="0.3">
      <c r="A23" s="1"/>
      <c r="B23" s="288" t="s">
        <v>247</v>
      </c>
      <c r="C23" s="286"/>
      <c r="D23" s="286"/>
      <c r="E23" s="276">
        <f t="shared" si="5"/>
        <v>0</v>
      </c>
      <c r="F23" s="286"/>
      <c r="G23" s="286"/>
      <c r="H23" s="276">
        <f>+G23+F23</f>
        <v>0</v>
      </c>
      <c r="I23" s="287" t="e">
        <f t="shared" si="15"/>
        <v>#DIV/0!</v>
      </c>
      <c r="J23" s="287" t="e">
        <f t="shared" si="16"/>
        <v>#DIV/0!</v>
      </c>
      <c r="K23" s="287" t="e">
        <f>+H23/H28</f>
        <v>#DIV/0!</v>
      </c>
      <c r="L23" s="287" t="e">
        <f t="shared" si="0"/>
        <v>#DIV/0!</v>
      </c>
      <c r="M23" s="8"/>
      <c r="N23" s="288" t="s">
        <v>247</v>
      </c>
      <c r="O23" s="286"/>
      <c r="P23" s="286"/>
      <c r="Q23" s="276">
        <f t="shared" si="7"/>
        <v>0</v>
      </c>
      <c r="R23" s="286"/>
      <c r="S23" s="286"/>
      <c r="T23" s="276">
        <f t="shared" si="8"/>
        <v>0</v>
      </c>
      <c r="U23" s="287" t="e">
        <f t="shared" si="17"/>
        <v>#DIV/0!</v>
      </c>
      <c r="V23" s="287" t="e">
        <f t="shared" si="18"/>
        <v>#DIV/0!</v>
      </c>
      <c r="W23" s="287" t="e">
        <f>+T23/T28</f>
        <v>#DIV/0!</v>
      </c>
      <c r="X23" s="287" t="e">
        <f t="shared" si="1"/>
        <v>#DIV/0!</v>
      </c>
      <c r="Z23" s="288" t="s">
        <v>247</v>
      </c>
      <c r="AA23" s="286"/>
      <c r="AB23" s="286"/>
      <c r="AC23" s="276">
        <f t="shared" si="9"/>
        <v>0</v>
      </c>
      <c r="AD23" s="286"/>
      <c r="AE23" s="286"/>
      <c r="AF23" s="276">
        <f t="shared" si="10"/>
        <v>0</v>
      </c>
      <c r="AG23" s="287" t="e">
        <f t="shared" si="19"/>
        <v>#DIV/0!</v>
      </c>
      <c r="AH23" s="287" t="e">
        <f t="shared" si="20"/>
        <v>#DIV/0!</v>
      </c>
      <c r="AI23" s="287" t="e">
        <f>+AF23/AF28</f>
        <v>#DIV/0!</v>
      </c>
      <c r="AJ23" s="287" t="e">
        <f t="shared" si="2"/>
        <v>#DIV/0!</v>
      </c>
      <c r="AL23" s="288" t="s">
        <v>247</v>
      </c>
      <c r="AM23" s="286"/>
      <c r="AN23" s="286"/>
      <c r="AO23" s="276">
        <f t="shared" si="11"/>
        <v>0</v>
      </c>
      <c r="AP23" s="286"/>
      <c r="AQ23" s="286"/>
      <c r="AR23" s="276">
        <f t="shared" si="12"/>
        <v>0</v>
      </c>
      <c r="AS23" s="287" t="e">
        <f t="shared" si="21"/>
        <v>#DIV/0!</v>
      </c>
      <c r="AT23" s="287" t="e">
        <f t="shared" si="22"/>
        <v>#DIV/0!</v>
      </c>
      <c r="AU23" s="287" t="e">
        <f>+AR23/AR28</f>
        <v>#DIV/0!</v>
      </c>
      <c r="AV23" s="287" t="e">
        <f t="shared" si="3"/>
        <v>#DIV/0!</v>
      </c>
      <c r="AX23" s="288" t="s">
        <v>247</v>
      </c>
      <c r="AY23" s="286"/>
      <c r="AZ23" s="286"/>
      <c r="BA23" s="276">
        <f t="shared" si="13"/>
        <v>0</v>
      </c>
      <c r="BB23" s="286"/>
      <c r="BC23" s="286"/>
      <c r="BD23" s="276">
        <f t="shared" si="14"/>
        <v>0</v>
      </c>
      <c r="BE23" s="287" t="e">
        <f t="shared" si="23"/>
        <v>#DIV/0!</v>
      </c>
      <c r="BF23" s="287" t="e">
        <f t="shared" si="24"/>
        <v>#DIV/0!</v>
      </c>
      <c r="BG23" s="287" t="e">
        <f>+BD23/BD28</f>
        <v>#DIV/0!</v>
      </c>
      <c r="BH23" s="287" t="e">
        <f t="shared" si="4"/>
        <v>#DIV/0!</v>
      </c>
    </row>
    <row r="24" spans="1:60" s="285" customFormat="1" x14ac:dyDescent="0.3">
      <c r="A24" s="279"/>
      <c r="B24" s="280" t="s">
        <v>239</v>
      </c>
      <c r="C24" s="281">
        <f>+SUM(C25:C26)</f>
        <v>0</v>
      </c>
      <c r="D24" s="281">
        <f>+SUM(D25:D26)</f>
        <v>0</v>
      </c>
      <c r="E24" s="282">
        <f t="shared" si="5"/>
        <v>0</v>
      </c>
      <c r="F24" s="281">
        <f>+SUM(F25:F26)</f>
        <v>0</v>
      </c>
      <c r="G24" s="281">
        <f>+SUM(G25:G26)</f>
        <v>0</v>
      </c>
      <c r="H24" s="282">
        <f t="shared" si="6"/>
        <v>0</v>
      </c>
      <c r="I24" s="283" t="e">
        <f t="shared" si="15"/>
        <v>#DIV/0!</v>
      </c>
      <c r="J24" s="283" t="e">
        <f t="shared" si="16"/>
        <v>#DIV/0!</v>
      </c>
      <c r="K24" s="283" t="e">
        <f>+H24/H28</f>
        <v>#DIV/0!</v>
      </c>
      <c r="L24" s="283" t="e">
        <f t="shared" si="0"/>
        <v>#DIV/0!</v>
      </c>
      <c r="M24" s="284"/>
      <c r="N24" s="280" t="s">
        <v>239</v>
      </c>
      <c r="O24" s="281">
        <f>+SUM(O25:O26)</f>
        <v>0</v>
      </c>
      <c r="P24" s="281">
        <f>+SUM(P25:P26)</f>
        <v>0</v>
      </c>
      <c r="Q24" s="282">
        <f t="shared" si="7"/>
        <v>0</v>
      </c>
      <c r="R24" s="281">
        <f>+SUM(R25:R26)</f>
        <v>0</v>
      </c>
      <c r="S24" s="281">
        <f>+SUM(S25:S26)</f>
        <v>0</v>
      </c>
      <c r="T24" s="282">
        <f t="shared" si="8"/>
        <v>0</v>
      </c>
      <c r="U24" s="283" t="e">
        <f t="shared" si="17"/>
        <v>#DIV/0!</v>
      </c>
      <c r="V24" s="283" t="e">
        <f t="shared" si="18"/>
        <v>#DIV/0!</v>
      </c>
      <c r="W24" s="283" t="e">
        <f>+T24/T28</f>
        <v>#DIV/0!</v>
      </c>
      <c r="X24" s="283" t="e">
        <f t="shared" si="1"/>
        <v>#DIV/0!</v>
      </c>
      <c r="Z24" s="280" t="s">
        <v>239</v>
      </c>
      <c r="AA24" s="281">
        <f>+SUM(AA25:AA26)</f>
        <v>0</v>
      </c>
      <c r="AB24" s="281">
        <f>+SUM(AB25:AB26)</f>
        <v>0</v>
      </c>
      <c r="AC24" s="282">
        <f t="shared" si="9"/>
        <v>0</v>
      </c>
      <c r="AD24" s="281">
        <f>+SUM(AD25:AD26)</f>
        <v>0</v>
      </c>
      <c r="AE24" s="281">
        <f>+SUM(AE25:AE26)</f>
        <v>0</v>
      </c>
      <c r="AF24" s="282">
        <f t="shared" si="10"/>
        <v>0</v>
      </c>
      <c r="AG24" s="283" t="e">
        <f t="shared" si="19"/>
        <v>#DIV/0!</v>
      </c>
      <c r="AH24" s="283" t="e">
        <f t="shared" si="20"/>
        <v>#DIV/0!</v>
      </c>
      <c r="AI24" s="283" t="e">
        <f>+AF24/AF28</f>
        <v>#DIV/0!</v>
      </c>
      <c r="AJ24" s="283" t="e">
        <f t="shared" si="2"/>
        <v>#DIV/0!</v>
      </c>
      <c r="AL24" s="280" t="s">
        <v>239</v>
      </c>
      <c r="AM24" s="281">
        <f>+SUM(AM25:AM26)</f>
        <v>0</v>
      </c>
      <c r="AN24" s="281">
        <f>+SUM(AN25:AN26)</f>
        <v>0</v>
      </c>
      <c r="AO24" s="282">
        <f t="shared" si="11"/>
        <v>0</v>
      </c>
      <c r="AP24" s="281">
        <f>+SUM(AP25:AP26)</f>
        <v>0</v>
      </c>
      <c r="AQ24" s="281">
        <f>+SUM(AQ25:AQ26)</f>
        <v>0</v>
      </c>
      <c r="AR24" s="282">
        <f t="shared" si="12"/>
        <v>0</v>
      </c>
      <c r="AS24" s="283" t="e">
        <f t="shared" si="21"/>
        <v>#DIV/0!</v>
      </c>
      <c r="AT24" s="283" t="e">
        <f t="shared" si="22"/>
        <v>#DIV/0!</v>
      </c>
      <c r="AU24" s="283" t="e">
        <f>+AR24/AR28</f>
        <v>#DIV/0!</v>
      </c>
      <c r="AV24" s="283" t="e">
        <f t="shared" si="3"/>
        <v>#DIV/0!</v>
      </c>
      <c r="AX24" s="280" t="s">
        <v>239</v>
      </c>
      <c r="AY24" s="281">
        <f>+SUM(AY25:AY26)</f>
        <v>0</v>
      </c>
      <c r="AZ24" s="281">
        <f>+SUM(AZ25:AZ26)</f>
        <v>0</v>
      </c>
      <c r="BA24" s="282">
        <f t="shared" si="13"/>
        <v>0</v>
      </c>
      <c r="BB24" s="281">
        <f>+SUM(BB25:BB26)</f>
        <v>0</v>
      </c>
      <c r="BC24" s="281">
        <f>+SUM(BC25:BC26)</f>
        <v>0</v>
      </c>
      <c r="BD24" s="282">
        <f t="shared" si="14"/>
        <v>0</v>
      </c>
      <c r="BE24" s="283" t="e">
        <f t="shared" si="23"/>
        <v>#DIV/0!</v>
      </c>
      <c r="BF24" s="283" t="e">
        <f t="shared" si="24"/>
        <v>#DIV/0!</v>
      </c>
      <c r="BG24" s="283" t="e">
        <f>+BD24/BD28</f>
        <v>#DIV/0!</v>
      </c>
      <c r="BH24" s="283" t="e">
        <f t="shared" si="4"/>
        <v>#DIV/0!</v>
      </c>
    </row>
    <row r="25" spans="1:60" ht="28.8" x14ac:dyDescent="0.3">
      <c r="A25" s="1"/>
      <c r="B25" s="288" t="s">
        <v>248</v>
      </c>
      <c r="C25" s="286"/>
      <c r="D25" s="286"/>
      <c r="E25" s="276">
        <f t="shared" si="5"/>
        <v>0</v>
      </c>
      <c r="F25" s="286"/>
      <c r="G25" s="286"/>
      <c r="H25" s="276">
        <f t="shared" si="6"/>
        <v>0</v>
      </c>
      <c r="I25" s="287" t="e">
        <f t="shared" si="15"/>
        <v>#DIV/0!</v>
      </c>
      <c r="J25" s="287" t="e">
        <f t="shared" si="16"/>
        <v>#DIV/0!</v>
      </c>
      <c r="K25" s="287" t="e">
        <f>+H25/H28</f>
        <v>#DIV/0!</v>
      </c>
      <c r="L25" s="287" t="e">
        <f t="shared" si="0"/>
        <v>#DIV/0!</v>
      </c>
      <c r="M25" s="8"/>
      <c r="N25" s="288" t="s">
        <v>248</v>
      </c>
      <c r="O25" s="286"/>
      <c r="P25" s="286"/>
      <c r="Q25" s="276">
        <f t="shared" si="7"/>
        <v>0</v>
      </c>
      <c r="R25" s="286"/>
      <c r="S25" s="286"/>
      <c r="T25" s="276">
        <f t="shared" si="8"/>
        <v>0</v>
      </c>
      <c r="U25" s="287" t="e">
        <f t="shared" si="17"/>
        <v>#DIV/0!</v>
      </c>
      <c r="V25" s="287" t="e">
        <f t="shared" si="18"/>
        <v>#DIV/0!</v>
      </c>
      <c r="W25" s="287" t="e">
        <f>+T25/T28</f>
        <v>#DIV/0!</v>
      </c>
      <c r="X25" s="287" t="e">
        <f t="shared" si="1"/>
        <v>#DIV/0!</v>
      </c>
      <c r="Z25" s="288" t="s">
        <v>248</v>
      </c>
      <c r="AA25" s="286"/>
      <c r="AB25" s="286"/>
      <c r="AC25" s="276">
        <f t="shared" si="9"/>
        <v>0</v>
      </c>
      <c r="AD25" s="286"/>
      <c r="AE25" s="286"/>
      <c r="AF25" s="276">
        <f t="shared" si="10"/>
        <v>0</v>
      </c>
      <c r="AG25" s="287" t="e">
        <f t="shared" si="19"/>
        <v>#DIV/0!</v>
      </c>
      <c r="AH25" s="287" t="e">
        <f t="shared" si="20"/>
        <v>#DIV/0!</v>
      </c>
      <c r="AI25" s="287" t="e">
        <f>+AF25/AF28</f>
        <v>#DIV/0!</v>
      </c>
      <c r="AJ25" s="287" t="e">
        <f t="shared" si="2"/>
        <v>#DIV/0!</v>
      </c>
      <c r="AL25" s="288" t="s">
        <v>248</v>
      </c>
      <c r="AM25" s="286"/>
      <c r="AN25" s="286"/>
      <c r="AO25" s="276">
        <f t="shared" si="11"/>
        <v>0</v>
      </c>
      <c r="AP25" s="286"/>
      <c r="AQ25" s="286"/>
      <c r="AR25" s="276">
        <f t="shared" si="12"/>
        <v>0</v>
      </c>
      <c r="AS25" s="287" t="e">
        <f t="shared" si="21"/>
        <v>#DIV/0!</v>
      </c>
      <c r="AT25" s="287" t="e">
        <f t="shared" si="22"/>
        <v>#DIV/0!</v>
      </c>
      <c r="AU25" s="287" t="e">
        <f>+AR25/AR28</f>
        <v>#DIV/0!</v>
      </c>
      <c r="AV25" s="287" t="e">
        <f t="shared" si="3"/>
        <v>#DIV/0!</v>
      </c>
      <c r="AX25" s="288" t="s">
        <v>248</v>
      </c>
      <c r="AY25" s="286"/>
      <c r="AZ25" s="286"/>
      <c r="BA25" s="276">
        <f t="shared" si="13"/>
        <v>0</v>
      </c>
      <c r="BB25" s="286"/>
      <c r="BC25" s="286"/>
      <c r="BD25" s="276">
        <f t="shared" si="14"/>
        <v>0</v>
      </c>
      <c r="BE25" s="287" t="e">
        <f t="shared" si="23"/>
        <v>#DIV/0!</v>
      </c>
      <c r="BF25" s="287" t="e">
        <f t="shared" si="24"/>
        <v>#DIV/0!</v>
      </c>
      <c r="BG25" s="287" t="e">
        <f>+BD25/BD28</f>
        <v>#DIV/0!</v>
      </c>
      <c r="BH25" s="287" t="e">
        <f t="shared" si="4"/>
        <v>#DIV/0!</v>
      </c>
    </row>
    <row r="26" spans="1:60" ht="43.2" x14ac:dyDescent="0.3">
      <c r="A26" s="1"/>
      <c r="B26" s="288" t="s">
        <v>249</v>
      </c>
      <c r="C26" s="286"/>
      <c r="D26" s="286"/>
      <c r="E26" s="276">
        <f t="shared" si="5"/>
        <v>0</v>
      </c>
      <c r="F26" s="286"/>
      <c r="G26" s="286"/>
      <c r="H26" s="276">
        <f t="shared" si="6"/>
        <v>0</v>
      </c>
      <c r="I26" s="287" t="e">
        <f t="shared" si="15"/>
        <v>#DIV/0!</v>
      </c>
      <c r="J26" s="287" t="e">
        <f t="shared" si="16"/>
        <v>#DIV/0!</v>
      </c>
      <c r="K26" s="287" t="e">
        <f>+H26/H28</f>
        <v>#DIV/0!</v>
      </c>
      <c r="L26" s="287" t="e">
        <f t="shared" si="0"/>
        <v>#DIV/0!</v>
      </c>
      <c r="M26" s="8"/>
      <c r="N26" s="288" t="s">
        <v>249</v>
      </c>
      <c r="O26" s="286"/>
      <c r="P26" s="286"/>
      <c r="Q26" s="276">
        <f t="shared" si="7"/>
        <v>0</v>
      </c>
      <c r="R26" s="286"/>
      <c r="S26" s="286"/>
      <c r="T26" s="276">
        <f t="shared" si="8"/>
        <v>0</v>
      </c>
      <c r="U26" s="287" t="e">
        <f t="shared" si="17"/>
        <v>#DIV/0!</v>
      </c>
      <c r="V26" s="287" t="e">
        <f t="shared" si="18"/>
        <v>#DIV/0!</v>
      </c>
      <c r="W26" s="287" t="e">
        <f>+T26/T28</f>
        <v>#DIV/0!</v>
      </c>
      <c r="X26" s="287" t="e">
        <f t="shared" si="1"/>
        <v>#DIV/0!</v>
      </c>
      <c r="Z26" s="288" t="s">
        <v>249</v>
      </c>
      <c r="AA26" s="286"/>
      <c r="AB26" s="286"/>
      <c r="AC26" s="276">
        <f t="shared" si="9"/>
        <v>0</v>
      </c>
      <c r="AD26" s="286"/>
      <c r="AE26" s="286"/>
      <c r="AF26" s="276">
        <f t="shared" si="10"/>
        <v>0</v>
      </c>
      <c r="AG26" s="287" t="e">
        <f t="shared" si="19"/>
        <v>#DIV/0!</v>
      </c>
      <c r="AH26" s="287" t="e">
        <f t="shared" si="20"/>
        <v>#DIV/0!</v>
      </c>
      <c r="AI26" s="287" t="e">
        <f>+AF26/AF28</f>
        <v>#DIV/0!</v>
      </c>
      <c r="AJ26" s="287" t="e">
        <f t="shared" si="2"/>
        <v>#DIV/0!</v>
      </c>
      <c r="AL26" s="288" t="s">
        <v>249</v>
      </c>
      <c r="AM26" s="286"/>
      <c r="AN26" s="286"/>
      <c r="AO26" s="276">
        <f t="shared" si="11"/>
        <v>0</v>
      </c>
      <c r="AP26" s="286"/>
      <c r="AQ26" s="286"/>
      <c r="AR26" s="276">
        <f t="shared" si="12"/>
        <v>0</v>
      </c>
      <c r="AS26" s="287" t="e">
        <f t="shared" si="21"/>
        <v>#DIV/0!</v>
      </c>
      <c r="AT26" s="287" t="e">
        <f t="shared" si="22"/>
        <v>#DIV/0!</v>
      </c>
      <c r="AU26" s="287" t="e">
        <f>+AR26/AR28</f>
        <v>#DIV/0!</v>
      </c>
      <c r="AV26" s="287" t="e">
        <f t="shared" si="3"/>
        <v>#DIV/0!</v>
      </c>
      <c r="AX26" s="288" t="s">
        <v>249</v>
      </c>
      <c r="AY26" s="286"/>
      <c r="AZ26" s="286"/>
      <c r="BA26" s="276">
        <f t="shared" si="13"/>
        <v>0</v>
      </c>
      <c r="BB26" s="286"/>
      <c r="BC26" s="286"/>
      <c r="BD26" s="276">
        <f t="shared" si="14"/>
        <v>0</v>
      </c>
      <c r="BE26" s="287" t="e">
        <f t="shared" si="23"/>
        <v>#DIV/0!</v>
      </c>
      <c r="BF26" s="287" t="e">
        <f t="shared" si="24"/>
        <v>#DIV/0!</v>
      </c>
      <c r="BG26" s="287" t="e">
        <f>+BD26/BD28</f>
        <v>#DIV/0!</v>
      </c>
      <c r="BH26" s="287" t="e">
        <f t="shared" si="4"/>
        <v>#DIV/0!</v>
      </c>
    </row>
    <row r="27" spans="1:60" s="178" customFormat="1" ht="32.25" customHeight="1" thickBot="1" x14ac:dyDescent="0.35">
      <c r="A27" s="172"/>
      <c r="B27" s="290" t="s">
        <v>250</v>
      </c>
      <c r="C27" s="249"/>
      <c r="D27" s="249"/>
      <c r="E27" s="276">
        <f t="shared" si="5"/>
        <v>0</v>
      </c>
      <c r="F27" s="249"/>
      <c r="G27" s="249"/>
      <c r="H27" s="276">
        <f t="shared" si="6"/>
        <v>0</v>
      </c>
      <c r="I27" s="291" t="e">
        <f t="shared" si="15"/>
        <v>#DIV/0!</v>
      </c>
      <c r="J27" s="291" t="e">
        <f t="shared" si="16"/>
        <v>#DIV/0!</v>
      </c>
      <c r="K27" s="291" t="e">
        <f>+H27/H28</f>
        <v>#DIV/0!</v>
      </c>
      <c r="L27" s="291" t="e">
        <f t="shared" si="0"/>
        <v>#DIV/0!</v>
      </c>
      <c r="M27" s="278"/>
      <c r="N27" s="290" t="s">
        <v>250</v>
      </c>
      <c r="O27" s="249"/>
      <c r="P27" s="249"/>
      <c r="Q27" s="276">
        <f t="shared" si="7"/>
        <v>0</v>
      </c>
      <c r="R27" s="249"/>
      <c r="S27" s="249"/>
      <c r="T27" s="276">
        <f t="shared" si="8"/>
        <v>0</v>
      </c>
      <c r="U27" s="291" t="e">
        <f t="shared" si="17"/>
        <v>#DIV/0!</v>
      </c>
      <c r="V27" s="291" t="e">
        <f t="shared" si="18"/>
        <v>#DIV/0!</v>
      </c>
      <c r="W27" s="291" t="e">
        <f>+T27/T28</f>
        <v>#DIV/0!</v>
      </c>
      <c r="X27" s="291" t="e">
        <f t="shared" si="1"/>
        <v>#DIV/0!</v>
      </c>
      <c r="Z27" s="290" t="s">
        <v>250</v>
      </c>
      <c r="AA27" s="249"/>
      <c r="AB27" s="249"/>
      <c r="AC27" s="276">
        <f t="shared" si="9"/>
        <v>0</v>
      </c>
      <c r="AD27" s="249"/>
      <c r="AE27" s="249"/>
      <c r="AF27" s="276">
        <f t="shared" si="10"/>
        <v>0</v>
      </c>
      <c r="AG27" s="291" t="e">
        <f t="shared" si="19"/>
        <v>#DIV/0!</v>
      </c>
      <c r="AH27" s="291" t="e">
        <f t="shared" si="20"/>
        <v>#DIV/0!</v>
      </c>
      <c r="AI27" s="291" t="e">
        <f>+AF27/AF28</f>
        <v>#DIV/0!</v>
      </c>
      <c r="AJ27" s="291" t="e">
        <f t="shared" si="2"/>
        <v>#DIV/0!</v>
      </c>
      <c r="AL27" s="290" t="s">
        <v>250</v>
      </c>
      <c r="AM27" s="249"/>
      <c r="AN27" s="249"/>
      <c r="AO27" s="276">
        <f t="shared" si="11"/>
        <v>0</v>
      </c>
      <c r="AP27" s="249"/>
      <c r="AQ27" s="249"/>
      <c r="AR27" s="276">
        <f t="shared" si="12"/>
        <v>0</v>
      </c>
      <c r="AS27" s="291" t="e">
        <f t="shared" si="21"/>
        <v>#DIV/0!</v>
      </c>
      <c r="AT27" s="291" t="e">
        <f t="shared" si="22"/>
        <v>#DIV/0!</v>
      </c>
      <c r="AU27" s="291" t="e">
        <f>+AR27/AR28</f>
        <v>#DIV/0!</v>
      </c>
      <c r="AV27" s="291" t="e">
        <f t="shared" si="3"/>
        <v>#DIV/0!</v>
      </c>
      <c r="AX27" s="290" t="s">
        <v>250</v>
      </c>
      <c r="AY27" s="249"/>
      <c r="AZ27" s="249"/>
      <c r="BA27" s="276">
        <f t="shared" si="13"/>
        <v>0</v>
      </c>
      <c r="BB27" s="249"/>
      <c r="BC27" s="249"/>
      <c r="BD27" s="276">
        <f t="shared" si="14"/>
        <v>0</v>
      </c>
      <c r="BE27" s="291" t="e">
        <f t="shared" si="23"/>
        <v>#DIV/0!</v>
      </c>
      <c r="BF27" s="291" t="e">
        <f t="shared" si="24"/>
        <v>#DIV/0!</v>
      </c>
      <c r="BG27" s="291" t="e">
        <f>+BD27/BD28</f>
        <v>#DIV/0!</v>
      </c>
      <c r="BH27" s="291" t="e">
        <f t="shared" si="4"/>
        <v>#DIV/0!</v>
      </c>
    </row>
    <row r="28" spans="1:60" ht="15" thickBot="1" x14ac:dyDescent="0.35">
      <c r="B28" s="51" t="s">
        <v>64</v>
      </c>
      <c r="C28" s="292">
        <f>+C27+C19+C7</f>
        <v>0</v>
      </c>
      <c r="D28" s="292">
        <f>+D27+D19+D7</f>
        <v>0</v>
      </c>
      <c r="E28" s="292">
        <f>+D28+C28</f>
        <v>0</v>
      </c>
      <c r="F28" s="292">
        <f>+F27+F19+F7</f>
        <v>0</v>
      </c>
      <c r="G28" s="292">
        <f>+G27+G19+G7</f>
        <v>0</v>
      </c>
      <c r="H28" s="292">
        <f>+G28+F28</f>
        <v>0</v>
      </c>
      <c r="I28" s="293" t="e">
        <f>+I27+I19+I7</f>
        <v>#DIV/0!</v>
      </c>
      <c r="J28" s="293" t="e">
        <f>+J27+J19+J7</f>
        <v>#DIV/0!</v>
      </c>
      <c r="K28" s="293" t="e">
        <f>+K27+K19+K7</f>
        <v>#DIV/0!</v>
      </c>
      <c r="L28" s="293" t="e">
        <f t="shared" si="0"/>
        <v>#DIV/0!</v>
      </c>
      <c r="M28" s="8"/>
      <c r="N28" s="51" t="s">
        <v>64</v>
      </c>
      <c r="O28" s="292">
        <f>+O27+O19+O7</f>
        <v>0</v>
      </c>
      <c r="P28" s="292">
        <f>+P27+P19+P7</f>
        <v>0</v>
      </c>
      <c r="Q28" s="292">
        <f>+P28+O28</f>
        <v>0</v>
      </c>
      <c r="R28" s="292">
        <f>+R27+R19+R7</f>
        <v>0</v>
      </c>
      <c r="S28" s="292">
        <f>+S27+S19+S7</f>
        <v>0</v>
      </c>
      <c r="T28" s="292">
        <f>+S28+R28</f>
        <v>0</v>
      </c>
      <c r="U28" s="293" t="e">
        <f>+U27+U19+U7</f>
        <v>#DIV/0!</v>
      </c>
      <c r="V28" s="293" t="e">
        <f>+V27+V19+V7</f>
        <v>#DIV/0!</v>
      </c>
      <c r="W28" s="293" t="e">
        <f>+W27+W19+W7</f>
        <v>#DIV/0!</v>
      </c>
      <c r="X28" s="293" t="e">
        <f t="shared" si="1"/>
        <v>#DIV/0!</v>
      </c>
      <c r="Z28" s="51" t="s">
        <v>64</v>
      </c>
      <c r="AA28" s="292">
        <f>+AA27+AA19+AA7</f>
        <v>0</v>
      </c>
      <c r="AB28" s="292">
        <f>+AB27+AB19+AB7</f>
        <v>0</v>
      </c>
      <c r="AC28" s="292">
        <f>+AB28+AA28</f>
        <v>0</v>
      </c>
      <c r="AD28" s="292">
        <f>+AD27+AD19+AD7</f>
        <v>0</v>
      </c>
      <c r="AE28" s="292">
        <f>+AE27+AE19+AE7</f>
        <v>0</v>
      </c>
      <c r="AF28" s="292">
        <f>+AE28+AD28</f>
        <v>0</v>
      </c>
      <c r="AG28" s="293" t="e">
        <f>+AG27+AG19+AG7</f>
        <v>#DIV/0!</v>
      </c>
      <c r="AH28" s="293" t="e">
        <f>+AH27+AH19+AH7</f>
        <v>#DIV/0!</v>
      </c>
      <c r="AI28" s="293" t="e">
        <f>+AI27+AI19+AI7</f>
        <v>#DIV/0!</v>
      </c>
      <c r="AJ28" s="293" t="e">
        <f t="shared" si="2"/>
        <v>#DIV/0!</v>
      </c>
      <c r="AL28" s="51" t="s">
        <v>64</v>
      </c>
      <c r="AM28" s="292">
        <f>+AM27+AM19+AM7</f>
        <v>0</v>
      </c>
      <c r="AN28" s="292">
        <f>+AN27+AN19+AN7</f>
        <v>0</v>
      </c>
      <c r="AO28" s="292">
        <f>+AN28+AM28</f>
        <v>0</v>
      </c>
      <c r="AP28" s="292">
        <f>+AP27+AP19+AP7</f>
        <v>0</v>
      </c>
      <c r="AQ28" s="292">
        <f>+AQ27+AQ19+AQ7</f>
        <v>0</v>
      </c>
      <c r="AR28" s="292">
        <f>+AQ28+AP28</f>
        <v>0</v>
      </c>
      <c r="AS28" s="293" t="e">
        <f>+AS27+AS19+AS7</f>
        <v>#DIV/0!</v>
      </c>
      <c r="AT28" s="293" t="e">
        <f>+AT27+AT19+AT7</f>
        <v>#DIV/0!</v>
      </c>
      <c r="AU28" s="293" t="e">
        <f>+AU27+AU19+AU7</f>
        <v>#DIV/0!</v>
      </c>
      <c r="AV28" s="293" t="e">
        <f t="shared" si="3"/>
        <v>#DIV/0!</v>
      </c>
      <c r="AX28" s="51" t="s">
        <v>64</v>
      </c>
      <c r="AY28" s="292">
        <f>+AY27+AY19+AY7</f>
        <v>0</v>
      </c>
      <c r="AZ28" s="292">
        <f>+AZ27+AZ19+AZ7</f>
        <v>0</v>
      </c>
      <c r="BA28" s="292">
        <f>+AZ28+AY28</f>
        <v>0</v>
      </c>
      <c r="BB28" s="292">
        <f>+BB27+BB19+BB7</f>
        <v>0</v>
      </c>
      <c r="BC28" s="292">
        <f>+BC27+BC19+BC7</f>
        <v>0</v>
      </c>
      <c r="BD28" s="292">
        <f>+BC28+BB28</f>
        <v>0</v>
      </c>
      <c r="BE28" s="293" t="e">
        <f>+BE27+BE19+BE7</f>
        <v>#DIV/0!</v>
      </c>
      <c r="BF28" s="293" t="e">
        <f>+BF27+BF19+BF7</f>
        <v>#DIV/0!</v>
      </c>
      <c r="BG28" s="293" t="e">
        <f>+BG27+BG19+BG7</f>
        <v>#DIV/0!</v>
      </c>
      <c r="BH28" s="293" t="e">
        <f t="shared" si="4"/>
        <v>#DIV/0!</v>
      </c>
    </row>
    <row r="29" spans="1:60" x14ac:dyDescent="0.3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</row>
    <row r="30" spans="1:60" x14ac:dyDescent="0.3"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N30" s="27"/>
      <c r="O30" s="7"/>
      <c r="P30" s="7"/>
      <c r="Q30" s="7"/>
      <c r="R30" s="7"/>
      <c r="S30" s="7"/>
      <c r="T30" s="7"/>
      <c r="U30" s="7"/>
      <c r="V30" s="7"/>
      <c r="W30" s="7"/>
      <c r="X30" s="7"/>
      <c r="Z30" s="27"/>
      <c r="AA30" s="7"/>
      <c r="AB30" s="7"/>
      <c r="AC30" s="7"/>
      <c r="AD30" s="7"/>
      <c r="AE30" s="7"/>
      <c r="AF30" s="7"/>
      <c r="AG30" s="7"/>
      <c r="AH30" s="7"/>
      <c r="AI30" s="7"/>
      <c r="AJ30" s="7"/>
      <c r="AL30" s="27"/>
      <c r="AM30" s="7"/>
      <c r="AN30" s="7"/>
      <c r="AO30" s="7"/>
      <c r="AP30" s="7"/>
      <c r="AQ30" s="7"/>
      <c r="AR30" s="7"/>
      <c r="AS30" s="7"/>
      <c r="AT30" s="7"/>
      <c r="AU30" s="7"/>
      <c r="AV30" s="7"/>
      <c r="AX30" s="2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x14ac:dyDescent="0.3">
      <c r="B31" s="27"/>
      <c r="C31" s="7"/>
      <c r="D31" s="7"/>
      <c r="E31" s="7"/>
      <c r="F31" s="7"/>
      <c r="G31" s="7"/>
      <c r="H31" s="7"/>
      <c r="I31" s="7"/>
      <c r="J31" s="7"/>
      <c r="K31" s="7"/>
      <c r="L31" s="7"/>
      <c r="N31" s="27"/>
      <c r="O31" s="7"/>
      <c r="P31" s="7"/>
      <c r="Q31" s="7"/>
      <c r="R31" s="7"/>
      <c r="S31" s="7"/>
      <c r="T31" s="7"/>
      <c r="U31" s="7"/>
      <c r="V31" s="7"/>
      <c r="W31" s="7"/>
      <c r="X31" s="7"/>
      <c r="Z31" s="27"/>
      <c r="AA31" s="7"/>
      <c r="AB31" s="7"/>
      <c r="AC31" s="7"/>
      <c r="AD31" s="7"/>
      <c r="AE31" s="7"/>
      <c r="AF31" s="7"/>
      <c r="AG31" s="7"/>
      <c r="AH31" s="7"/>
      <c r="AI31" s="7"/>
      <c r="AJ31" s="7"/>
      <c r="AL31" s="27"/>
      <c r="AM31" s="7"/>
      <c r="AN31" s="7"/>
      <c r="AO31" s="7"/>
      <c r="AP31" s="7"/>
      <c r="AQ31" s="7"/>
      <c r="AR31" s="7"/>
      <c r="AS31" s="7"/>
      <c r="AT31" s="7"/>
      <c r="AU31" s="7"/>
      <c r="AV31" s="7"/>
      <c r="AX31" s="2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x14ac:dyDescent="0.3">
      <c r="B32" s="27"/>
      <c r="C32" s="7"/>
      <c r="D32" s="7"/>
      <c r="E32" s="7"/>
      <c r="F32" s="7"/>
      <c r="G32" s="7"/>
      <c r="H32" s="7"/>
      <c r="I32" s="7"/>
      <c r="J32" s="7"/>
      <c r="K32" s="7"/>
      <c r="L32" s="7"/>
      <c r="N32" s="27"/>
      <c r="O32" s="7"/>
      <c r="P32" s="7"/>
      <c r="Q32" s="7"/>
      <c r="R32" s="7"/>
      <c r="S32" s="7"/>
      <c r="T32" s="7"/>
      <c r="U32" s="7"/>
      <c r="V32" s="7"/>
      <c r="W32" s="7"/>
      <c r="X32" s="7"/>
      <c r="Z32" s="27"/>
      <c r="AA32" s="7"/>
      <c r="AB32" s="7"/>
      <c r="AC32" s="7"/>
      <c r="AD32" s="7"/>
      <c r="AE32" s="7"/>
      <c r="AF32" s="7"/>
      <c r="AG32" s="7"/>
      <c r="AH32" s="7"/>
      <c r="AI32" s="7"/>
      <c r="AJ32" s="7"/>
      <c r="AL32" s="27"/>
      <c r="AM32" s="7"/>
      <c r="AN32" s="7"/>
      <c r="AO32" s="7"/>
      <c r="AP32" s="7"/>
      <c r="AQ32" s="7"/>
      <c r="AR32" s="7"/>
      <c r="AS32" s="7"/>
      <c r="AT32" s="7"/>
      <c r="AU32" s="7"/>
      <c r="AV32" s="7"/>
      <c r="AX32" s="2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x14ac:dyDescent="0.3"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N33" s="27"/>
      <c r="O33" s="7"/>
      <c r="P33" s="7"/>
      <c r="Q33" s="7"/>
      <c r="R33" s="7"/>
      <c r="S33" s="7"/>
      <c r="T33" s="7"/>
      <c r="U33" s="7"/>
      <c r="V33" s="7"/>
      <c r="W33" s="7"/>
      <c r="X33" s="7"/>
      <c r="Z33" s="27"/>
      <c r="AA33" s="7"/>
      <c r="AB33" s="7"/>
      <c r="AC33" s="7"/>
      <c r="AD33" s="7"/>
      <c r="AE33" s="7"/>
      <c r="AF33" s="7"/>
      <c r="AG33" s="7"/>
      <c r="AH33" s="7"/>
      <c r="AI33" s="7"/>
      <c r="AJ33" s="7"/>
      <c r="AL33" s="27"/>
      <c r="AM33" s="7"/>
      <c r="AN33" s="7"/>
      <c r="AO33" s="7"/>
      <c r="AP33" s="7"/>
      <c r="AQ33" s="7"/>
      <c r="AR33" s="7"/>
      <c r="AS33" s="7"/>
      <c r="AT33" s="7"/>
      <c r="AU33" s="7"/>
      <c r="AV33" s="7"/>
      <c r="AX33" s="2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x14ac:dyDescent="0.3">
      <c r="B34" s="27"/>
      <c r="C34" s="7"/>
      <c r="D34" s="7"/>
      <c r="E34" s="7"/>
      <c r="F34" s="7"/>
      <c r="G34" s="7"/>
      <c r="H34" s="7"/>
      <c r="I34" s="7"/>
      <c r="J34" s="7"/>
      <c r="K34" s="7"/>
      <c r="L34" s="7"/>
      <c r="N34" s="27"/>
      <c r="O34" s="7"/>
      <c r="P34" s="7"/>
      <c r="Q34" s="7"/>
      <c r="R34" s="7"/>
      <c r="S34" s="7"/>
      <c r="T34" s="7"/>
      <c r="U34" s="7"/>
      <c r="V34" s="7"/>
      <c r="W34" s="7"/>
      <c r="X34" s="7"/>
      <c r="Z34" s="27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7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x14ac:dyDescent="0.3"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N35" s="27"/>
      <c r="O35" s="7"/>
      <c r="P35" s="7"/>
      <c r="Q35" s="7"/>
      <c r="R35" s="7"/>
      <c r="S35" s="7"/>
      <c r="T35" s="7"/>
      <c r="U35" s="7"/>
      <c r="V35" s="7"/>
      <c r="W35" s="7"/>
      <c r="X35" s="7"/>
      <c r="Z35" s="27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7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s="64" customFormat="1" x14ac:dyDescent="0.3">
      <c r="B36" s="487" t="s">
        <v>251</v>
      </c>
      <c r="C36" s="488"/>
      <c r="D36" s="488"/>
      <c r="E36" s="488"/>
      <c r="F36" s="488"/>
      <c r="G36" s="488"/>
      <c r="H36" s="488"/>
      <c r="I36" s="488"/>
      <c r="J36" s="488"/>
      <c r="K36" s="488"/>
      <c r="L36" s="488"/>
      <c r="N36" s="487" t="s">
        <v>251</v>
      </c>
      <c r="O36" s="488"/>
      <c r="P36" s="488"/>
      <c r="Q36" s="488"/>
      <c r="R36" s="488"/>
      <c r="S36" s="488"/>
      <c r="T36" s="488"/>
      <c r="U36" s="488"/>
      <c r="V36" s="488"/>
      <c r="W36" s="488"/>
      <c r="X36" s="488"/>
      <c r="Z36" s="487" t="s">
        <v>251</v>
      </c>
      <c r="AA36" s="488"/>
      <c r="AB36" s="488"/>
      <c r="AC36" s="488"/>
      <c r="AD36" s="488"/>
      <c r="AE36" s="488"/>
      <c r="AF36" s="488"/>
      <c r="AG36" s="488"/>
      <c r="AH36" s="488"/>
      <c r="AI36" s="488"/>
      <c r="AJ36" s="488"/>
      <c r="AL36" s="487" t="s">
        <v>251</v>
      </c>
      <c r="AM36" s="488"/>
      <c r="AN36" s="488"/>
      <c r="AO36" s="488"/>
      <c r="AP36" s="488"/>
      <c r="AQ36" s="488"/>
      <c r="AR36" s="488"/>
      <c r="AS36" s="488"/>
      <c r="AT36" s="488"/>
      <c r="AU36" s="488"/>
      <c r="AV36" s="488"/>
      <c r="AX36" s="487" t="s">
        <v>251</v>
      </c>
      <c r="AY36" s="488"/>
      <c r="AZ36" s="488"/>
      <c r="BA36" s="488"/>
      <c r="BB36" s="488"/>
      <c r="BC36" s="488"/>
      <c r="BD36" s="488"/>
      <c r="BE36" s="488"/>
      <c r="BF36" s="488"/>
      <c r="BG36" s="488"/>
      <c r="BH36" s="488"/>
    </row>
    <row r="37" spans="1:60" s="64" customFormat="1" ht="15" customHeight="1" x14ac:dyDescent="0.3">
      <c r="B37" s="485" t="s">
        <v>38</v>
      </c>
      <c r="C37" s="486"/>
      <c r="D37" s="486"/>
      <c r="E37" s="486"/>
      <c r="F37" s="486"/>
      <c r="G37" s="486"/>
      <c r="H37" s="486"/>
      <c r="I37" s="486"/>
      <c r="J37" s="486"/>
      <c r="K37" s="486"/>
      <c r="L37" s="486"/>
      <c r="N37" s="485" t="s">
        <v>38</v>
      </c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Z37" s="485" t="s">
        <v>38</v>
      </c>
      <c r="AA37" s="486"/>
      <c r="AB37" s="486"/>
      <c r="AC37" s="486"/>
      <c r="AD37" s="486"/>
      <c r="AE37" s="486"/>
      <c r="AF37" s="486"/>
      <c r="AG37" s="486"/>
      <c r="AH37" s="486"/>
      <c r="AI37" s="486"/>
      <c r="AJ37" s="486"/>
      <c r="AL37" s="485" t="s">
        <v>38</v>
      </c>
      <c r="AM37" s="486"/>
      <c r="AN37" s="486"/>
      <c r="AO37" s="486"/>
      <c r="AP37" s="486"/>
      <c r="AQ37" s="486"/>
      <c r="AR37" s="486"/>
      <c r="AS37" s="486"/>
      <c r="AT37" s="486"/>
      <c r="AU37" s="486"/>
      <c r="AV37" s="486"/>
      <c r="AX37" s="485" t="s">
        <v>38</v>
      </c>
      <c r="AY37" s="486"/>
      <c r="AZ37" s="486"/>
      <c r="BA37" s="486"/>
      <c r="BB37" s="486"/>
      <c r="BC37" s="486"/>
      <c r="BD37" s="486"/>
      <c r="BE37" s="486"/>
      <c r="BF37" s="486"/>
      <c r="BG37" s="486"/>
      <c r="BH37" s="486"/>
    </row>
    <row r="38" spans="1:60" s="64" customFormat="1" ht="15.75" customHeight="1" thickBot="1" x14ac:dyDescent="0.35">
      <c r="A38" s="91"/>
      <c r="B38" s="493" t="s">
        <v>52</v>
      </c>
      <c r="C38" s="494"/>
      <c r="D38" s="494"/>
      <c r="E38" s="494"/>
      <c r="F38" s="494"/>
      <c r="G38" s="494"/>
      <c r="H38" s="494"/>
      <c r="I38" s="494"/>
      <c r="J38" s="494"/>
      <c r="K38" s="494"/>
      <c r="L38" s="494"/>
      <c r="N38" s="493" t="s">
        <v>53</v>
      </c>
      <c r="O38" s="494"/>
      <c r="P38" s="494"/>
      <c r="Q38" s="494"/>
      <c r="R38" s="494"/>
      <c r="S38" s="494"/>
      <c r="T38" s="494"/>
      <c r="U38" s="494"/>
      <c r="V38" s="494"/>
      <c r="W38" s="494"/>
      <c r="X38" s="494"/>
      <c r="Z38" s="493" t="s">
        <v>54</v>
      </c>
      <c r="AA38" s="494"/>
      <c r="AB38" s="494"/>
      <c r="AC38" s="494"/>
      <c r="AD38" s="494"/>
      <c r="AE38" s="494"/>
      <c r="AF38" s="494"/>
      <c r="AG38" s="494"/>
      <c r="AH38" s="494"/>
      <c r="AI38" s="494"/>
      <c r="AJ38" s="494"/>
      <c r="AL38" s="493" t="s">
        <v>55</v>
      </c>
      <c r="AM38" s="494"/>
      <c r="AN38" s="494"/>
      <c r="AO38" s="494"/>
      <c r="AP38" s="494"/>
      <c r="AQ38" s="494"/>
      <c r="AR38" s="494"/>
      <c r="AS38" s="494"/>
      <c r="AT38" s="494"/>
      <c r="AU38" s="494"/>
      <c r="AV38" s="494"/>
      <c r="AX38" s="493" t="s">
        <v>56</v>
      </c>
      <c r="AY38" s="494"/>
      <c r="AZ38" s="494"/>
      <c r="BA38" s="494"/>
      <c r="BB38" s="494"/>
      <c r="BC38" s="494"/>
      <c r="BD38" s="494"/>
      <c r="BE38" s="494"/>
      <c r="BF38" s="494"/>
      <c r="BG38" s="494"/>
      <c r="BH38" s="494"/>
    </row>
    <row r="39" spans="1:60" ht="15" thickBot="1" x14ac:dyDescent="0.35">
      <c r="A39" s="1"/>
      <c r="B39" s="536" t="s">
        <v>252</v>
      </c>
      <c r="C39" s="499">
        <v>2019</v>
      </c>
      <c r="D39" s="541"/>
      <c r="E39" s="500"/>
      <c r="F39" s="540">
        <v>2020</v>
      </c>
      <c r="G39" s="540"/>
      <c r="H39" s="502"/>
      <c r="I39" s="501" t="s">
        <v>123</v>
      </c>
      <c r="J39" s="540"/>
      <c r="K39" s="502"/>
      <c r="L39" s="588" t="s">
        <v>60</v>
      </c>
      <c r="N39" s="536" t="s">
        <v>252</v>
      </c>
      <c r="O39" s="499">
        <v>2019</v>
      </c>
      <c r="P39" s="541"/>
      <c r="Q39" s="500"/>
      <c r="R39" s="540">
        <v>2020</v>
      </c>
      <c r="S39" s="540"/>
      <c r="T39" s="502"/>
      <c r="U39" s="501" t="s">
        <v>123</v>
      </c>
      <c r="V39" s="540"/>
      <c r="W39" s="502"/>
      <c r="X39" s="588" t="s">
        <v>60</v>
      </c>
      <c r="Z39" s="536" t="s">
        <v>252</v>
      </c>
      <c r="AA39" s="499">
        <v>2019</v>
      </c>
      <c r="AB39" s="541"/>
      <c r="AC39" s="500"/>
      <c r="AD39" s="540">
        <v>2020</v>
      </c>
      <c r="AE39" s="540"/>
      <c r="AF39" s="502"/>
      <c r="AG39" s="501" t="s">
        <v>123</v>
      </c>
      <c r="AH39" s="540"/>
      <c r="AI39" s="502"/>
      <c r="AJ39" s="588" t="s">
        <v>60</v>
      </c>
      <c r="AL39" s="536" t="s">
        <v>252</v>
      </c>
      <c r="AM39" s="499">
        <v>2019</v>
      </c>
      <c r="AN39" s="541"/>
      <c r="AO39" s="500"/>
      <c r="AP39" s="540">
        <v>2020</v>
      </c>
      <c r="AQ39" s="540"/>
      <c r="AR39" s="502"/>
      <c r="AS39" s="501" t="s">
        <v>123</v>
      </c>
      <c r="AT39" s="540"/>
      <c r="AU39" s="502"/>
      <c r="AV39" s="588" t="s">
        <v>60</v>
      </c>
      <c r="AX39" s="536" t="s">
        <v>252</v>
      </c>
      <c r="AY39" s="499">
        <v>2019</v>
      </c>
      <c r="AZ39" s="541"/>
      <c r="BA39" s="500"/>
      <c r="BB39" s="540">
        <v>2020</v>
      </c>
      <c r="BC39" s="540"/>
      <c r="BD39" s="502"/>
      <c r="BE39" s="501" t="s">
        <v>123</v>
      </c>
      <c r="BF39" s="540"/>
      <c r="BG39" s="502"/>
      <c r="BH39" s="588" t="s">
        <v>60</v>
      </c>
    </row>
    <row r="40" spans="1:60" ht="15" customHeight="1" thickBot="1" x14ac:dyDescent="0.35">
      <c r="A40" s="1"/>
      <c r="B40" s="537"/>
      <c r="C40" s="129" t="s">
        <v>230</v>
      </c>
      <c r="D40" s="129" t="s">
        <v>231</v>
      </c>
      <c r="E40" s="129" t="s">
        <v>64</v>
      </c>
      <c r="F40" s="129" t="s">
        <v>230</v>
      </c>
      <c r="G40" s="129" t="s">
        <v>231</v>
      </c>
      <c r="H40" s="129" t="s">
        <v>64</v>
      </c>
      <c r="I40" s="129" t="s">
        <v>230</v>
      </c>
      <c r="J40" s="129" t="s">
        <v>231</v>
      </c>
      <c r="K40" s="129" t="s">
        <v>64</v>
      </c>
      <c r="L40" s="547"/>
      <c r="N40" s="537"/>
      <c r="O40" s="129" t="s">
        <v>230</v>
      </c>
      <c r="P40" s="129" t="s">
        <v>231</v>
      </c>
      <c r="Q40" s="129" t="s">
        <v>64</v>
      </c>
      <c r="R40" s="129" t="s">
        <v>230</v>
      </c>
      <c r="S40" s="129" t="s">
        <v>231</v>
      </c>
      <c r="T40" s="129" t="s">
        <v>64</v>
      </c>
      <c r="U40" s="129" t="s">
        <v>230</v>
      </c>
      <c r="V40" s="129" t="s">
        <v>231</v>
      </c>
      <c r="W40" s="129" t="s">
        <v>64</v>
      </c>
      <c r="X40" s="547"/>
      <c r="Z40" s="537"/>
      <c r="AA40" s="129" t="s">
        <v>230</v>
      </c>
      <c r="AB40" s="129" t="s">
        <v>231</v>
      </c>
      <c r="AC40" s="129" t="s">
        <v>64</v>
      </c>
      <c r="AD40" s="129" t="s">
        <v>230</v>
      </c>
      <c r="AE40" s="129" t="s">
        <v>231</v>
      </c>
      <c r="AF40" s="129" t="s">
        <v>64</v>
      </c>
      <c r="AG40" s="129" t="s">
        <v>230</v>
      </c>
      <c r="AH40" s="129" t="s">
        <v>231</v>
      </c>
      <c r="AI40" s="129" t="s">
        <v>64</v>
      </c>
      <c r="AJ40" s="547"/>
      <c r="AL40" s="537"/>
      <c r="AM40" s="129" t="s">
        <v>230</v>
      </c>
      <c r="AN40" s="129" t="s">
        <v>231</v>
      </c>
      <c r="AO40" s="129" t="s">
        <v>64</v>
      </c>
      <c r="AP40" s="129" t="s">
        <v>230</v>
      </c>
      <c r="AQ40" s="129" t="s">
        <v>231</v>
      </c>
      <c r="AR40" s="129" t="s">
        <v>64</v>
      </c>
      <c r="AS40" s="129" t="s">
        <v>230</v>
      </c>
      <c r="AT40" s="129" t="s">
        <v>231</v>
      </c>
      <c r="AU40" s="129" t="s">
        <v>64</v>
      </c>
      <c r="AV40" s="547"/>
      <c r="AX40" s="537"/>
      <c r="AY40" s="129" t="s">
        <v>230</v>
      </c>
      <c r="AZ40" s="129" t="s">
        <v>231</v>
      </c>
      <c r="BA40" s="129" t="s">
        <v>64</v>
      </c>
      <c r="BB40" s="129" t="s">
        <v>230</v>
      </c>
      <c r="BC40" s="129" t="s">
        <v>231</v>
      </c>
      <c r="BD40" s="129" t="s">
        <v>64</v>
      </c>
      <c r="BE40" s="129" t="s">
        <v>230</v>
      </c>
      <c r="BF40" s="129" t="s">
        <v>231</v>
      </c>
      <c r="BG40" s="129" t="s">
        <v>64</v>
      </c>
      <c r="BH40" s="547"/>
    </row>
    <row r="41" spans="1:60" ht="28.8" x14ac:dyDescent="0.3">
      <c r="B41" s="290" t="s">
        <v>253</v>
      </c>
      <c r="C41" s="281">
        <f>+SUM(C42:C54)</f>
        <v>0</v>
      </c>
      <c r="D41" s="281">
        <f>+SUM(D42:D54)</f>
        <v>0</v>
      </c>
      <c r="E41" s="282">
        <f t="shared" ref="E41:E85" si="25">+D41+C41</f>
        <v>0</v>
      </c>
      <c r="F41" s="281">
        <f>+SUM(F42:F54)</f>
        <v>0</v>
      </c>
      <c r="G41" s="281">
        <f>+SUM(G42:G54)</f>
        <v>0</v>
      </c>
      <c r="H41" s="282">
        <f t="shared" ref="H41:H85" si="26">+G41+F41</f>
        <v>0</v>
      </c>
      <c r="I41" s="283" t="e">
        <f t="shared" ref="I41:I85" si="27">+F41/H41</f>
        <v>#DIV/0!</v>
      </c>
      <c r="J41" s="283" t="e">
        <f t="shared" ref="J41:J85" si="28">+G41/H41</f>
        <v>#DIV/0!</v>
      </c>
      <c r="K41" s="283" t="e">
        <f>+H41/H86</f>
        <v>#DIV/0!</v>
      </c>
      <c r="L41" s="283" t="e">
        <f t="shared" ref="L41:L86" si="29">+(H41-E41)/E41</f>
        <v>#DIV/0!</v>
      </c>
      <c r="N41" s="290" t="s">
        <v>253</v>
      </c>
      <c r="O41" s="281">
        <f>+SUM(O42:O54)</f>
        <v>0</v>
      </c>
      <c r="P41" s="281">
        <f>+SUM(P42:P54)</f>
        <v>0</v>
      </c>
      <c r="Q41" s="282">
        <f t="shared" ref="Q41:Q85" si="30">+P41+O41</f>
        <v>0</v>
      </c>
      <c r="R41" s="281">
        <f>+SUM(R42:R54)</f>
        <v>0</v>
      </c>
      <c r="S41" s="281">
        <f>+SUM(S42:S54)</f>
        <v>0</v>
      </c>
      <c r="T41" s="282">
        <f t="shared" ref="T41:T85" si="31">+S41+R41</f>
        <v>0</v>
      </c>
      <c r="U41" s="283" t="e">
        <f t="shared" ref="U41:U85" si="32">+R41/T41</f>
        <v>#DIV/0!</v>
      </c>
      <c r="V41" s="283" t="e">
        <f t="shared" ref="V41:V85" si="33">+S41/T41</f>
        <v>#DIV/0!</v>
      </c>
      <c r="W41" s="283" t="e">
        <f>+T41/T86</f>
        <v>#DIV/0!</v>
      </c>
      <c r="X41" s="283" t="e">
        <f t="shared" ref="X41:X86" si="34">+(T41-Q41)/Q41</f>
        <v>#DIV/0!</v>
      </c>
      <c r="Z41" s="290" t="s">
        <v>253</v>
      </c>
      <c r="AA41" s="281">
        <f>+SUM(AA42:AA54)</f>
        <v>0</v>
      </c>
      <c r="AB41" s="281">
        <f>+SUM(AB42:AB54)</f>
        <v>0</v>
      </c>
      <c r="AC41" s="282">
        <f t="shared" ref="AC41:AC85" si="35">+AB41+AA41</f>
        <v>0</v>
      </c>
      <c r="AD41" s="281">
        <f>+SUM(AD42:AD54)</f>
        <v>0</v>
      </c>
      <c r="AE41" s="281">
        <f>+SUM(AE42:AE54)</f>
        <v>0</v>
      </c>
      <c r="AF41" s="282">
        <f t="shared" ref="AF41:AF85" si="36">+AE41+AD41</f>
        <v>0</v>
      </c>
      <c r="AG41" s="283" t="e">
        <f t="shared" ref="AG41:AG85" si="37">+AD41/AF41</f>
        <v>#DIV/0!</v>
      </c>
      <c r="AH41" s="283" t="e">
        <f t="shared" ref="AH41:AH85" si="38">+AE41/AF41</f>
        <v>#DIV/0!</v>
      </c>
      <c r="AI41" s="283" t="e">
        <f>+AF41/AF86</f>
        <v>#DIV/0!</v>
      </c>
      <c r="AJ41" s="283" t="e">
        <f t="shared" ref="AJ41:AJ86" si="39">+(AF41-AC41)/AC41</f>
        <v>#DIV/0!</v>
      </c>
      <c r="AL41" s="290" t="s">
        <v>253</v>
      </c>
      <c r="AM41" s="281">
        <f>+SUM(AM42:AM54)</f>
        <v>0</v>
      </c>
      <c r="AN41" s="281">
        <f>+SUM(AN42:AN54)</f>
        <v>0</v>
      </c>
      <c r="AO41" s="282">
        <f t="shared" ref="AO41:AO85" si="40">+AN41+AM41</f>
        <v>0</v>
      </c>
      <c r="AP41" s="281">
        <f>+SUM(AP42:AP54)</f>
        <v>0</v>
      </c>
      <c r="AQ41" s="281">
        <f>+SUM(AQ42:AQ54)</f>
        <v>0</v>
      </c>
      <c r="AR41" s="282">
        <f t="shared" ref="AR41:AR85" si="41">+AQ41+AP41</f>
        <v>0</v>
      </c>
      <c r="AS41" s="283" t="e">
        <f t="shared" ref="AS41:AS85" si="42">+AP41/AR41</f>
        <v>#DIV/0!</v>
      </c>
      <c r="AT41" s="283" t="e">
        <f t="shared" ref="AT41:AT85" si="43">+AQ41/AR41</f>
        <v>#DIV/0!</v>
      </c>
      <c r="AU41" s="283" t="e">
        <f>+AR41/AR86</f>
        <v>#DIV/0!</v>
      </c>
      <c r="AV41" s="283" t="e">
        <f t="shared" ref="AV41:AV86" si="44">+(AR41-AO41)/AO41</f>
        <v>#DIV/0!</v>
      </c>
      <c r="AX41" s="290" t="s">
        <v>253</v>
      </c>
      <c r="AY41" s="281">
        <f>+SUM(AY42:AY54)</f>
        <v>0</v>
      </c>
      <c r="AZ41" s="281">
        <f>+SUM(AZ42:AZ54)</f>
        <v>0</v>
      </c>
      <c r="BA41" s="282">
        <f t="shared" ref="BA41:BA85" si="45">+AZ41+AY41</f>
        <v>0</v>
      </c>
      <c r="BB41" s="281">
        <f>+SUM(BB42:BB54)</f>
        <v>0</v>
      </c>
      <c r="BC41" s="281">
        <f>+SUM(BC42:BC54)</f>
        <v>0</v>
      </c>
      <c r="BD41" s="282">
        <f t="shared" ref="BD41:BD85" si="46">+BC41+BB41</f>
        <v>0</v>
      </c>
      <c r="BE41" s="283" t="e">
        <f t="shared" ref="BE41:BE85" si="47">+BB41/BD41</f>
        <v>#DIV/0!</v>
      </c>
      <c r="BF41" s="283" t="e">
        <f t="shared" ref="BF41:BF85" si="48">+BC41/BD41</f>
        <v>#DIV/0!</v>
      </c>
      <c r="BG41" s="283" t="e">
        <f>+BD41/BD86</f>
        <v>#DIV/0!</v>
      </c>
      <c r="BH41" s="283" t="e">
        <f t="shared" ref="BH41:BH86" si="49">+(BD41-BA41)/BA41</f>
        <v>#DIV/0!</v>
      </c>
    </row>
    <row r="42" spans="1:60" x14ac:dyDescent="0.3">
      <c r="B42" s="121" t="s">
        <v>84</v>
      </c>
      <c r="C42" s="286"/>
      <c r="D42" s="286"/>
      <c r="E42" s="276">
        <f t="shared" si="25"/>
        <v>0</v>
      </c>
      <c r="F42" s="286"/>
      <c r="G42" s="286"/>
      <c r="H42" s="276">
        <f t="shared" si="26"/>
        <v>0</v>
      </c>
      <c r="I42" s="287" t="e">
        <f t="shared" si="27"/>
        <v>#DIV/0!</v>
      </c>
      <c r="J42" s="287" t="e">
        <f t="shared" si="28"/>
        <v>#DIV/0!</v>
      </c>
      <c r="K42" s="287" t="e">
        <f>+H42/H86</f>
        <v>#DIV/0!</v>
      </c>
      <c r="L42" s="287" t="e">
        <f t="shared" si="29"/>
        <v>#DIV/0!</v>
      </c>
      <c r="N42" s="121" t="s">
        <v>84</v>
      </c>
      <c r="O42" s="286"/>
      <c r="P42" s="286"/>
      <c r="Q42" s="276">
        <f t="shared" si="30"/>
        <v>0</v>
      </c>
      <c r="R42" s="286"/>
      <c r="S42" s="286"/>
      <c r="T42" s="276">
        <f t="shared" si="31"/>
        <v>0</v>
      </c>
      <c r="U42" s="287" t="e">
        <f t="shared" si="32"/>
        <v>#DIV/0!</v>
      </c>
      <c r="V42" s="287" t="e">
        <f t="shared" si="33"/>
        <v>#DIV/0!</v>
      </c>
      <c r="W42" s="287" t="e">
        <f>+T42/T86</f>
        <v>#DIV/0!</v>
      </c>
      <c r="X42" s="287" t="e">
        <f t="shared" si="34"/>
        <v>#DIV/0!</v>
      </c>
      <c r="Z42" s="121" t="s">
        <v>84</v>
      </c>
      <c r="AA42" s="286"/>
      <c r="AB42" s="286"/>
      <c r="AC42" s="276">
        <f t="shared" si="35"/>
        <v>0</v>
      </c>
      <c r="AD42" s="286"/>
      <c r="AE42" s="286"/>
      <c r="AF42" s="276">
        <f t="shared" si="36"/>
        <v>0</v>
      </c>
      <c r="AG42" s="287" t="e">
        <f t="shared" si="37"/>
        <v>#DIV/0!</v>
      </c>
      <c r="AH42" s="287" t="e">
        <f t="shared" si="38"/>
        <v>#DIV/0!</v>
      </c>
      <c r="AI42" s="287" t="e">
        <f>+AF42/AF86</f>
        <v>#DIV/0!</v>
      </c>
      <c r="AJ42" s="287" t="e">
        <f t="shared" si="39"/>
        <v>#DIV/0!</v>
      </c>
      <c r="AL42" s="121" t="s">
        <v>84</v>
      </c>
      <c r="AM42" s="286"/>
      <c r="AN42" s="286"/>
      <c r="AO42" s="276">
        <f t="shared" si="40"/>
        <v>0</v>
      </c>
      <c r="AP42" s="286"/>
      <c r="AQ42" s="286"/>
      <c r="AR42" s="276">
        <f t="shared" si="41"/>
        <v>0</v>
      </c>
      <c r="AS42" s="287" t="e">
        <f t="shared" si="42"/>
        <v>#DIV/0!</v>
      </c>
      <c r="AT42" s="287" t="e">
        <f t="shared" si="43"/>
        <v>#DIV/0!</v>
      </c>
      <c r="AU42" s="287" t="e">
        <f>+AR42/AR86</f>
        <v>#DIV/0!</v>
      </c>
      <c r="AV42" s="287" t="e">
        <f t="shared" si="44"/>
        <v>#DIV/0!</v>
      </c>
      <c r="AX42" s="121" t="s">
        <v>84</v>
      </c>
      <c r="AY42" s="286"/>
      <c r="AZ42" s="286"/>
      <c r="BA42" s="276">
        <f t="shared" si="45"/>
        <v>0</v>
      </c>
      <c r="BB42" s="286"/>
      <c r="BC42" s="286"/>
      <c r="BD42" s="276">
        <f t="shared" si="46"/>
        <v>0</v>
      </c>
      <c r="BE42" s="287" t="e">
        <f t="shared" si="47"/>
        <v>#DIV/0!</v>
      </c>
      <c r="BF42" s="287" t="e">
        <f t="shared" si="48"/>
        <v>#DIV/0!</v>
      </c>
      <c r="BG42" s="287" t="e">
        <f>+BD42/BD86</f>
        <v>#DIV/0!</v>
      </c>
      <c r="BH42" s="287" t="e">
        <f t="shared" si="49"/>
        <v>#DIV/0!</v>
      </c>
    </row>
    <row r="43" spans="1:60" x14ac:dyDescent="0.3">
      <c r="B43" s="121" t="s">
        <v>85</v>
      </c>
      <c r="C43" s="286"/>
      <c r="D43" s="286"/>
      <c r="E43" s="276">
        <f t="shared" si="25"/>
        <v>0</v>
      </c>
      <c r="F43" s="286"/>
      <c r="G43" s="286"/>
      <c r="H43" s="276">
        <f t="shared" si="26"/>
        <v>0</v>
      </c>
      <c r="I43" s="287" t="e">
        <f t="shared" si="27"/>
        <v>#DIV/0!</v>
      </c>
      <c r="J43" s="287" t="e">
        <f t="shared" si="28"/>
        <v>#DIV/0!</v>
      </c>
      <c r="K43" s="287" t="e">
        <f>+H43/H86</f>
        <v>#DIV/0!</v>
      </c>
      <c r="L43" s="287" t="e">
        <f t="shared" si="29"/>
        <v>#DIV/0!</v>
      </c>
      <c r="N43" s="121" t="s">
        <v>85</v>
      </c>
      <c r="O43" s="286"/>
      <c r="P43" s="286"/>
      <c r="Q43" s="276">
        <f t="shared" si="30"/>
        <v>0</v>
      </c>
      <c r="R43" s="286"/>
      <c r="S43" s="286"/>
      <c r="T43" s="276">
        <f t="shared" si="31"/>
        <v>0</v>
      </c>
      <c r="U43" s="287" t="e">
        <f t="shared" si="32"/>
        <v>#DIV/0!</v>
      </c>
      <c r="V43" s="287" t="e">
        <f t="shared" si="33"/>
        <v>#DIV/0!</v>
      </c>
      <c r="W43" s="287" t="e">
        <f>+T43/T86</f>
        <v>#DIV/0!</v>
      </c>
      <c r="X43" s="287" t="e">
        <f t="shared" si="34"/>
        <v>#DIV/0!</v>
      </c>
      <c r="Z43" s="121" t="s">
        <v>85</v>
      </c>
      <c r="AA43" s="286"/>
      <c r="AB43" s="286"/>
      <c r="AC43" s="276">
        <f t="shared" si="35"/>
        <v>0</v>
      </c>
      <c r="AD43" s="286"/>
      <c r="AE43" s="286"/>
      <c r="AF43" s="276">
        <f t="shared" si="36"/>
        <v>0</v>
      </c>
      <c r="AG43" s="287" t="e">
        <f t="shared" si="37"/>
        <v>#DIV/0!</v>
      </c>
      <c r="AH43" s="287" t="e">
        <f t="shared" si="38"/>
        <v>#DIV/0!</v>
      </c>
      <c r="AI43" s="287" t="e">
        <f>+AF43/AF86</f>
        <v>#DIV/0!</v>
      </c>
      <c r="AJ43" s="287" t="e">
        <f t="shared" si="39"/>
        <v>#DIV/0!</v>
      </c>
      <c r="AL43" s="121" t="s">
        <v>85</v>
      </c>
      <c r="AM43" s="286"/>
      <c r="AN43" s="286"/>
      <c r="AO43" s="276">
        <f t="shared" si="40"/>
        <v>0</v>
      </c>
      <c r="AP43" s="286"/>
      <c r="AQ43" s="286"/>
      <c r="AR43" s="276">
        <f t="shared" si="41"/>
        <v>0</v>
      </c>
      <c r="AS43" s="287" t="e">
        <f t="shared" si="42"/>
        <v>#DIV/0!</v>
      </c>
      <c r="AT43" s="287" t="e">
        <f t="shared" si="43"/>
        <v>#DIV/0!</v>
      </c>
      <c r="AU43" s="287" t="e">
        <f>+AR43/AR86</f>
        <v>#DIV/0!</v>
      </c>
      <c r="AV43" s="287" t="e">
        <f t="shared" si="44"/>
        <v>#DIV/0!</v>
      </c>
      <c r="AX43" s="121" t="s">
        <v>85</v>
      </c>
      <c r="AY43" s="286"/>
      <c r="AZ43" s="286"/>
      <c r="BA43" s="276">
        <f t="shared" si="45"/>
        <v>0</v>
      </c>
      <c r="BB43" s="286"/>
      <c r="BC43" s="286"/>
      <c r="BD43" s="276">
        <f t="shared" si="46"/>
        <v>0</v>
      </c>
      <c r="BE43" s="287" t="e">
        <f t="shared" si="47"/>
        <v>#DIV/0!</v>
      </c>
      <c r="BF43" s="287" t="e">
        <f t="shared" si="48"/>
        <v>#DIV/0!</v>
      </c>
      <c r="BG43" s="287" t="e">
        <f>+BD43/BD86</f>
        <v>#DIV/0!</v>
      </c>
      <c r="BH43" s="287" t="e">
        <f t="shared" si="49"/>
        <v>#DIV/0!</v>
      </c>
    </row>
    <row r="44" spans="1:60" x14ac:dyDescent="0.3">
      <c r="B44" s="121" t="s">
        <v>89</v>
      </c>
      <c r="C44" s="249"/>
      <c r="D44" s="249"/>
      <c r="E44" s="276">
        <f t="shared" si="25"/>
        <v>0</v>
      </c>
      <c r="F44" s="249"/>
      <c r="G44" s="249"/>
      <c r="H44" s="276">
        <f t="shared" si="26"/>
        <v>0</v>
      </c>
      <c r="I44" s="287" t="e">
        <f t="shared" si="27"/>
        <v>#DIV/0!</v>
      </c>
      <c r="J44" s="287" t="e">
        <f t="shared" si="28"/>
        <v>#DIV/0!</v>
      </c>
      <c r="K44" s="287" t="e">
        <f>+H44/H86</f>
        <v>#DIV/0!</v>
      </c>
      <c r="L44" s="287" t="e">
        <f t="shared" si="29"/>
        <v>#DIV/0!</v>
      </c>
      <c r="N44" s="121" t="s">
        <v>89</v>
      </c>
      <c r="O44" s="249"/>
      <c r="P44" s="249"/>
      <c r="Q44" s="276">
        <f t="shared" si="30"/>
        <v>0</v>
      </c>
      <c r="R44" s="249"/>
      <c r="S44" s="249"/>
      <c r="T44" s="276">
        <f t="shared" si="31"/>
        <v>0</v>
      </c>
      <c r="U44" s="287" t="e">
        <f t="shared" si="32"/>
        <v>#DIV/0!</v>
      </c>
      <c r="V44" s="287" t="e">
        <f t="shared" si="33"/>
        <v>#DIV/0!</v>
      </c>
      <c r="W44" s="287" t="e">
        <f>+T44/T86</f>
        <v>#DIV/0!</v>
      </c>
      <c r="X44" s="287" t="e">
        <f t="shared" si="34"/>
        <v>#DIV/0!</v>
      </c>
      <c r="Z44" s="121" t="s">
        <v>89</v>
      </c>
      <c r="AA44" s="249"/>
      <c r="AB44" s="249"/>
      <c r="AC44" s="276">
        <f t="shared" si="35"/>
        <v>0</v>
      </c>
      <c r="AD44" s="249"/>
      <c r="AE44" s="249"/>
      <c r="AF44" s="276">
        <f t="shared" si="36"/>
        <v>0</v>
      </c>
      <c r="AG44" s="287" t="e">
        <f t="shared" si="37"/>
        <v>#DIV/0!</v>
      </c>
      <c r="AH44" s="287" t="e">
        <f t="shared" si="38"/>
        <v>#DIV/0!</v>
      </c>
      <c r="AI44" s="287" t="e">
        <f>+AF44/AF86</f>
        <v>#DIV/0!</v>
      </c>
      <c r="AJ44" s="287" t="e">
        <f t="shared" si="39"/>
        <v>#DIV/0!</v>
      </c>
      <c r="AL44" s="121" t="s">
        <v>89</v>
      </c>
      <c r="AM44" s="249"/>
      <c r="AN44" s="249"/>
      <c r="AO44" s="276">
        <f t="shared" si="40"/>
        <v>0</v>
      </c>
      <c r="AP44" s="249"/>
      <c r="AQ44" s="249"/>
      <c r="AR44" s="276">
        <f t="shared" si="41"/>
        <v>0</v>
      </c>
      <c r="AS44" s="287" t="e">
        <f t="shared" si="42"/>
        <v>#DIV/0!</v>
      </c>
      <c r="AT44" s="287" t="e">
        <f t="shared" si="43"/>
        <v>#DIV/0!</v>
      </c>
      <c r="AU44" s="287" t="e">
        <f>+AR44/AR86</f>
        <v>#DIV/0!</v>
      </c>
      <c r="AV44" s="287" t="e">
        <f t="shared" si="44"/>
        <v>#DIV/0!</v>
      </c>
      <c r="AX44" s="121" t="s">
        <v>89</v>
      </c>
      <c r="AY44" s="249"/>
      <c r="AZ44" s="249"/>
      <c r="BA44" s="276">
        <f t="shared" si="45"/>
        <v>0</v>
      </c>
      <c r="BB44" s="249"/>
      <c r="BC44" s="249"/>
      <c r="BD44" s="276">
        <f t="shared" si="46"/>
        <v>0</v>
      </c>
      <c r="BE44" s="287" t="e">
        <f t="shared" si="47"/>
        <v>#DIV/0!</v>
      </c>
      <c r="BF44" s="287" t="e">
        <f t="shared" si="48"/>
        <v>#DIV/0!</v>
      </c>
      <c r="BG44" s="287" t="e">
        <f>+BD44/BD86</f>
        <v>#DIV/0!</v>
      </c>
      <c r="BH44" s="287" t="e">
        <f t="shared" si="49"/>
        <v>#DIV/0!</v>
      </c>
    </row>
    <row r="45" spans="1:60" x14ac:dyDescent="0.3">
      <c r="B45" s="121" t="s">
        <v>254</v>
      </c>
      <c r="C45" s="286"/>
      <c r="D45" s="286"/>
      <c r="E45" s="276">
        <f t="shared" si="25"/>
        <v>0</v>
      </c>
      <c r="F45" s="286"/>
      <c r="G45" s="286"/>
      <c r="H45" s="276">
        <f t="shared" si="26"/>
        <v>0</v>
      </c>
      <c r="I45" s="287" t="e">
        <f t="shared" si="27"/>
        <v>#DIV/0!</v>
      </c>
      <c r="J45" s="287" t="e">
        <f t="shared" si="28"/>
        <v>#DIV/0!</v>
      </c>
      <c r="K45" s="287" t="e">
        <f>+H45/H86</f>
        <v>#DIV/0!</v>
      </c>
      <c r="L45" s="287" t="e">
        <f t="shared" si="29"/>
        <v>#DIV/0!</v>
      </c>
      <c r="N45" s="121" t="s">
        <v>254</v>
      </c>
      <c r="O45" s="286"/>
      <c r="P45" s="286"/>
      <c r="Q45" s="276">
        <f t="shared" si="30"/>
        <v>0</v>
      </c>
      <c r="R45" s="286"/>
      <c r="S45" s="286"/>
      <c r="T45" s="276">
        <f t="shared" si="31"/>
        <v>0</v>
      </c>
      <c r="U45" s="287" t="e">
        <f t="shared" si="32"/>
        <v>#DIV/0!</v>
      </c>
      <c r="V45" s="287" t="e">
        <f t="shared" si="33"/>
        <v>#DIV/0!</v>
      </c>
      <c r="W45" s="287" t="e">
        <f>+T45/T86</f>
        <v>#DIV/0!</v>
      </c>
      <c r="X45" s="287" t="e">
        <f t="shared" si="34"/>
        <v>#DIV/0!</v>
      </c>
      <c r="Z45" s="121" t="s">
        <v>254</v>
      </c>
      <c r="AA45" s="286"/>
      <c r="AB45" s="286"/>
      <c r="AC45" s="276">
        <f t="shared" si="35"/>
        <v>0</v>
      </c>
      <c r="AD45" s="286"/>
      <c r="AE45" s="286"/>
      <c r="AF45" s="276">
        <f t="shared" si="36"/>
        <v>0</v>
      </c>
      <c r="AG45" s="287" t="e">
        <f t="shared" si="37"/>
        <v>#DIV/0!</v>
      </c>
      <c r="AH45" s="287" t="e">
        <f t="shared" si="38"/>
        <v>#DIV/0!</v>
      </c>
      <c r="AI45" s="287" t="e">
        <f>+AF45/AF86</f>
        <v>#DIV/0!</v>
      </c>
      <c r="AJ45" s="287" t="e">
        <f t="shared" si="39"/>
        <v>#DIV/0!</v>
      </c>
      <c r="AL45" s="121" t="s">
        <v>254</v>
      </c>
      <c r="AM45" s="286"/>
      <c r="AN45" s="286"/>
      <c r="AO45" s="276">
        <f t="shared" si="40"/>
        <v>0</v>
      </c>
      <c r="AP45" s="286"/>
      <c r="AQ45" s="286"/>
      <c r="AR45" s="276">
        <f t="shared" si="41"/>
        <v>0</v>
      </c>
      <c r="AS45" s="287" t="e">
        <f t="shared" si="42"/>
        <v>#DIV/0!</v>
      </c>
      <c r="AT45" s="287" t="e">
        <f t="shared" si="43"/>
        <v>#DIV/0!</v>
      </c>
      <c r="AU45" s="287" t="e">
        <f>+AR45/AR86</f>
        <v>#DIV/0!</v>
      </c>
      <c r="AV45" s="287" t="e">
        <f t="shared" si="44"/>
        <v>#DIV/0!</v>
      </c>
      <c r="AX45" s="121" t="s">
        <v>254</v>
      </c>
      <c r="AY45" s="286"/>
      <c r="AZ45" s="286"/>
      <c r="BA45" s="276">
        <f t="shared" si="45"/>
        <v>0</v>
      </c>
      <c r="BB45" s="286"/>
      <c r="BC45" s="286"/>
      <c r="BD45" s="276">
        <f t="shared" si="46"/>
        <v>0</v>
      </c>
      <c r="BE45" s="287" t="e">
        <f t="shared" si="47"/>
        <v>#DIV/0!</v>
      </c>
      <c r="BF45" s="287" t="e">
        <f t="shared" si="48"/>
        <v>#DIV/0!</v>
      </c>
      <c r="BG45" s="287" t="e">
        <f>+BD45/BD86</f>
        <v>#DIV/0!</v>
      </c>
      <c r="BH45" s="287" t="e">
        <f t="shared" si="49"/>
        <v>#DIV/0!</v>
      </c>
    </row>
    <row r="46" spans="1:60" x14ac:dyDescent="0.3">
      <c r="B46" s="121" t="s">
        <v>91</v>
      </c>
      <c r="C46" s="286"/>
      <c r="D46" s="286"/>
      <c r="E46" s="276">
        <f t="shared" si="25"/>
        <v>0</v>
      </c>
      <c r="F46" s="286"/>
      <c r="G46" s="286"/>
      <c r="H46" s="276">
        <f t="shared" si="26"/>
        <v>0</v>
      </c>
      <c r="I46" s="287" t="e">
        <f t="shared" si="27"/>
        <v>#DIV/0!</v>
      </c>
      <c r="J46" s="287" t="e">
        <f t="shared" si="28"/>
        <v>#DIV/0!</v>
      </c>
      <c r="K46" s="287" t="e">
        <f>+H46/H86</f>
        <v>#DIV/0!</v>
      </c>
      <c r="L46" s="287" t="e">
        <f t="shared" si="29"/>
        <v>#DIV/0!</v>
      </c>
      <c r="N46" s="121" t="s">
        <v>91</v>
      </c>
      <c r="O46" s="286"/>
      <c r="P46" s="286"/>
      <c r="Q46" s="276">
        <f t="shared" si="30"/>
        <v>0</v>
      </c>
      <c r="R46" s="286"/>
      <c r="S46" s="286"/>
      <c r="T46" s="276">
        <f t="shared" si="31"/>
        <v>0</v>
      </c>
      <c r="U46" s="287" t="e">
        <f t="shared" si="32"/>
        <v>#DIV/0!</v>
      </c>
      <c r="V46" s="287" t="e">
        <f t="shared" si="33"/>
        <v>#DIV/0!</v>
      </c>
      <c r="W46" s="287" t="e">
        <f>+T46/T86</f>
        <v>#DIV/0!</v>
      </c>
      <c r="X46" s="287" t="e">
        <f t="shared" si="34"/>
        <v>#DIV/0!</v>
      </c>
      <c r="Z46" s="121" t="s">
        <v>91</v>
      </c>
      <c r="AA46" s="286"/>
      <c r="AB46" s="286"/>
      <c r="AC46" s="276">
        <f t="shared" si="35"/>
        <v>0</v>
      </c>
      <c r="AD46" s="286"/>
      <c r="AE46" s="286"/>
      <c r="AF46" s="276">
        <f t="shared" si="36"/>
        <v>0</v>
      </c>
      <c r="AG46" s="287" t="e">
        <f t="shared" si="37"/>
        <v>#DIV/0!</v>
      </c>
      <c r="AH46" s="287" t="e">
        <f t="shared" si="38"/>
        <v>#DIV/0!</v>
      </c>
      <c r="AI46" s="287" t="e">
        <f>+AF46/AF86</f>
        <v>#DIV/0!</v>
      </c>
      <c r="AJ46" s="287" t="e">
        <f t="shared" si="39"/>
        <v>#DIV/0!</v>
      </c>
      <c r="AL46" s="121" t="s">
        <v>91</v>
      </c>
      <c r="AM46" s="286"/>
      <c r="AN46" s="286"/>
      <c r="AO46" s="276">
        <f t="shared" si="40"/>
        <v>0</v>
      </c>
      <c r="AP46" s="286"/>
      <c r="AQ46" s="286"/>
      <c r="AR46" s="276">
        <f t="shared" si="41"/>
        <v>0</v>
      </c>
      <c r="AS46" s="287" t="e">
        <f t="shared" si="42"/>
        <v>#DIV/0!</v>
      </c>
      <c r="AT46" s="287" t="e">
        <f t="shared" si="43"/>
        <v>#DIV/0!</v>
      </c>
      <c r="AU46" s="287" t="e">
        <f>+AR46/AR86</f>
        <v>#DIV/0!</v>
      </c>
      <c r="AV46" s="287" t="e">
        <f t="shared" si="44"/>
        <v>#DIV/0!</v>
      </c>
      <c r="AX46" s="121" t="s">
        <v>91</v>
      </c>
      <c r="AY46" s="286"/>
      <c r="AZ46" s="286"/>
      <c r="BA46" s="276">
        <f t="shared" si="45"/>
        <v>0</v>
      </c>
      <c r="BB46" s="286"/>
      <c r="BC46" s="286"/>
      <c r="BD46" s="276">
        <f t="shared" si="46"/>
        <v>0</v>
      </c>
      <c r="BE46" s="287" t="e">
        <f t="shared" si="47"/>
        <v>#DIV/0!</v>
      </c>
      <c r="BF46" s="287" t="e">
        <f t="shared" si="48"/>
        <v>#DIV/0!</v>
      </c>
      <c r="BG46" s="287" t="e">
        <f>+BD46/BD86</f>
        <v>#DIV/0!</v>
      </c>
      <c r="BH46" s="287" t="e">
        <f t="shared" si="49"/>
        <v>#DIV/0!</v>
      </c>
    </row>
    <row r="47" spans="1:60" x14ac:dyDescent="0.3">
      <c r="B47" s="121" t="s">
        <v>92</v>
      </c>
      <c r="C47" s="249"/>
      <c r="D47" s="249"/>
      <c r="E47" s="276">
        <f t="shared" si="25"/>
        <v>0</v>
      </c>
      <c r="F47" s="249"/>
      <c r="G47" s="249"/>
      <c r="H47" s="276">
        <f t="shared" si="26"/>
        <v>0</v>
      </c>
      <c r="I47" s="287" t="e">
        <f t="shared" si="27"/>
        <v>#DIV/0!</v>
      </c>
      <c r="J47" s="287" t="e">
        <f t="shared" si="28"/>
        <v>#DIV/0!</v>
      </c>
      <c r="K47" s="287" t="e">
        <f>+H47/H86</f>
        <v>#DIV/0!</v>
      </c>
      <c r="L47" s="287" t="e">
        <f t="shared" si="29"/>
        <v>#DIV/0!</v>
      </c>
      <c r="N47" s="121" t="s">
        <v>92</v>
      </c>
      <c r="O47" s="249"/>
      <c r="P47" s="249"/>
      <c r="Q47" s="276">
        <f t="shared" si="30"/>
        <v>0</v>
      </c>
      <c r="R47" s="249"/>
      <c r="S47" s="249"/>
      <c r="T47" s="276">
        <f t="shared" si="31"/>
        <v>0</v>
      </c>
      <c r="U47" s="287" t="e">
        <f t="shared" si="32"/>
        <v>#DIV/0!</v>
      </c>
      <c r="V47" s="287" t="e">
        <f t="shared" si="33"/>
        <v>#DIV/0!</v>
      </c>
      <c r="W47" s="287" t="e">
        <f>+T47/T86</f>
        <v>#DIV/0!</v>
      </c>
      <c r="X47" s="287" t="e">
        <f t="shared" si="34"/>
        <v>#DIV/0!</v>
      </c>
      <c r="Z47" s="121" t="s">
        <v>92</v>
      </c>
      <c r="AA47" s="249"/>
      <c r="AB47" s="249"/>
      <c r="AC47" s="276">
        <f t="shared" si="35"/>
        <v>0</v>
      </c>
      <c r="AD47" s="249"/>
      <c r="AE47" s="249"/>
      <c r="AF47" s="276">
        <f t="shared" si="36"/>
        <v>0</v>
      </c>
      <c r="AG47" s="287" t="e">
        <f t="shared" si="37"/>
        <v>#DIV/0!</v>
      </c>
      <c r="AH47" s="287" t="e">
        <f t="shared" si="38"/>
        <v>#DIV/0!</v>
      </c>
      <c r="AI47" s="287" t="e">
        <f>+AF47/AF86</f>
        <v>#DIV/0!</v>
      </c>
      <c r="AJ47" s="287" t="e">
        <f t="shared" si="39"/>
        <v>#DIV/0!</v>
      </c>
      <c r="AL47" s="121" t="s">
        <v>92</v>
      </c>
      <c r="AM47" s="249"/>
      <c r="AN47" s="249"/>
      <c r="AO47" s="276">
        <f t="shared" si="40"/>
        <v>0</v>
      </c>
      <c r="AP47" s="249"/>
      <c r="AQ47" s="249"/>
      <c r="AR47" s="276">
        <f t="shared" si="41"/>
        <v>0</v>
      </c>
      <c r="AS47" s="287" t="e">
        <f t="shared" si="42"/>
        <v>#DIV/0!</v>
      </c>
      <c r="AT47" s="287" t="e">
        <f t="shared" si="43"/>
        <v>#DIV/0!</v>
      </c>
      <c r="AU47" s="287" t="e">
        <f>+AR47/AR86</f>
        <v>#DIV/0!</v>
      </c>
      <c r="AV47" s="287" t="e">
        <f t="shared" si="44"/>
        <v>#DIV/0!</v>
      </c>
      <c r="AX47" s="121" t="s">
        <v>92</v>
      </c>
      <c r="AY47" s="249"/>
      <c r="AZ47" s="249"/>
      <c r="BA47" s="276">
        <f t="shared" si="45"/>
        <v>0</v>
      </c>
      <c r="BB47" s="249"/>
      <c r="BC47" s="249"/>
      <c r="BD47" s="276">
        <f t="shared" si="46"/>
        <v>0</v>
      </c>
      <c r="BE47" s="287" t="e">
        <f t="shared" si="47"/>
        <v>#DIV/0!</v>
      </c>
      <c r="BF47" s="287" t="e">
        <f t="shared" si="48"/>
        <v>#DIV/0!</v>
      </c>
      <c r="BG47" s="287" t="e">
        <f>+BD47/BD86</f>
        <v>#DIV/0!</v>
      </c>
      <c r="BH47" s="287" t="e">
        <f t="shared" si="49"/>
        <v>#DIV/0!</v>
      </c>
    </row>
    <row r="48" spans="1:60" x14ac:dyDescent="0.3">
      <c r="B48" s="121" t="s">
        <v>255</v>
      </c>
      <c r="C48" s="286"/>
      <c r="D48" s="286"/>
      <c r="E48" s="276">
        <f t="shared" si="25"/>
        <v>0</v>
      </c>
      <c r="F48" s="286"/>
      <c r="G48" s="286"/>
      <c r="H48" s="276">
        <f t="shared" si="26"/>
        <v>0</v>
      </c>
      <c r="I48" s="287" t="e">
        <f t="shared" si="27"/>
        <v>#DIV/0!</v>
      </c>
      <c r="J48" s="287" t="e">
        <f t="shared" si="28"/>
        <v>#DIV/0!</v>
      </c>
      <c r="K48" s="287" t="e">
        <f>+H48/H86</f>
        <v>#DIV/0!</v>
      </c>
      <c r="L48" s="287" t="e">
        <f t="shared" si="29"/>
        <v>#DIV/0!</v>
      </c>
      <c r="N48" s="121" t="s">
        <v>255</v>
      </c>
      <c r="O48" s="286"/>
      <c r="P48" s="286"/>
      <c r="Q48" s="276">
        <f t="shared" si="30"/>
        <v>0</v>
      </c>
      <c r="R48" s="286"/>
      <c r="S48" s="286"/>
      <c r="T48" s="276">
        <f t="shared" si="31"/>
        <v>0</v>
      </c>
      <c r="U48" s="287" t="e">
        <f t="shared" si="32"/>
        <v>#DIV/0!</v>
      </c>
      <c r="V48" s="287" t="e">
        <f t="shared" si="33"/>
        <v>#DIV/0!</v>
      </c>
      <c r="W48" s="287" t="e">
        <f>+T48/T86</f>
        <v>#DIV/0!</v>
      </c>
      <c r="X48" s="287" t="e">
        <f t="shared" si="34"/>
        <v>#DIV/0!</v>
      </c>
      <c r="Z48" s="121" t="s">
        <v>255</v>
      </c>
      <c r="AA48" s="286"/>
      <c r="AB48" s="286"/>
      <c r="AC48" s="276">
        <f t="shared" si="35"/>
        <v>0</v>
      </c>
      <c r="AD48" s="286"/>
      <c r="AE48" s="286"/>
      <c r="AF48" s="276">
        <f t="shared" si="36"/>
        <v>0</v>
      </c>
      <c r="AG48" s="287" t="e">
        <f t="shared" si="37"/>
        <v>#DIV/0!</v>
      </c>
      <c r="AH48" s="287" t="e">
        <f t="shared" si="38"/>
        <v>#DIV/0!</v>
      </c>
      <c r="AI48" s="287" t="e">
        <f>+AF48/AF86</f>
        <v>#DIV/0!</v>
      </c>
      <c r="AJ48" s="287" t="e">
        <f t="shared" si="39"/>
        <v>#DIV/0!</v>
      </c>
      <c r="AL48" s="121" t="s">
        <v>255</v>
      </c>
      <c r="AM48" s="286"/>
      <c r="AN48" s="286"/>
      <c r="AO48" s="276">
        <f t="shared" si="40"/>
        <v>0</v>
      </c>
      <c r="AP48" s="286"/>
      <c r="AQ48" s="286"/>
      <c r="AR48" s="276">
        <f t="shared" si="41"/>
        <v>0</v>
      </c>
      <c r="AS48" s="287" t="e">
        <f t="shared" si="42"/>
        <v>#DIV/0!</v>
      </c>
      <c r="AT48" s="287" t="e">
        <f t="shared" si="43"/>
        <v>#DIV/0!</v>
      </c>
      <c r="AU48" s="287" t="e">
        <f>+AR48/AR86</f>
        <v>#DIV/0!</v>
      </c>
      <c r="AV48" s="287" t="e">
        <f t="shared" si="44"/>
        <v>#DIV/0!</v>
      </c>
      <c r="AX48" s="121" t="s">
        <v>255</v>
      </c>
      <c r="AY48" s="286"/>
      <c r="AZ48" s="286"/>
      <c r="BA48" s="276">
        <f t="shared" si="45"/>
        <v>0</v>
      </c>
      <c r="BB48" s="286"/>
      <c r="BC48" s="286"/>
      <c r="BD48" s="276">
        <f t="shared" si="46"/>
        <v>0</v>
      </c>
      <c r="BE48" s="287" t="e">
        <f t="shared" si="47"/>
        <v>#DIV/0!</v>
      </c>
      <c r="BF48" s="287" t="e">
        <f t="shared" si="48"/>
        <v>#DIV/0!</v>
      </c>
      <c r="BG48" s="287" t="e">
        <f>+BD48/BD86</f>
        <v>#DIV/0!</v>
      </c>
      <c r="BH48" s="287" t="e">
        <f t="shared" si="49"/>
        <v>#DIV/0!</v>
      </c>
    </row>
    <row r="49" spans="2:60" x14ac:dyDescent="0.3">
      <c r="B49" s="121" t="s">
        <v>93</v>
      </c>
      <c r="C49" s="286"/>
      <c r="D49" s="286"/>
      <c r="E49" s="276">
        <f t="shared" si="25"/>
        <v>0</v>
      </c>
      <c r="F49" s="286"/>
      <c r="G49" s="286"/>
      <c r="H49" s="276">
        <f t="shared" si="26"/>
        <v>0</v>
      </c>
      <c r="I49" s="287" t="e">
        <f t="shared" si="27"/>
        <v>#DIV/0!</v>
      </c>
      <c r="J49" s="287" t="e">
        <f t="shared" si="28"/>
        <v>#DIV/0!</v>
      </c>
      <c r="K49" s="287" t="e">
        <f>+H49/H86</f>
        <v>#DIV/0!</v>
      </c>
      <c r="L49" s="287" t="e">
        <f t="shared" si="29"/>
        <v>#DIV/0!</v>
      </c>
      <c r="N49" s="121" t="s">
        <v>93</v>
      </c>
      <c r="O49" s="286"/>
      <c r="P49" s="286"/>
      <c r="Q49" s="276">
        <f t="shared" si="30"/>
        <v>0</v>
      </c>
      <c r="R49" s="286"/>
      <c r="S49" s="286"/>
      <c r="T49" s="276">
        <f t="shared" si="31"/>
        <v>0</v>
      </c>
      <c r="U49" s="287" t="e">
        <f t="shared" si="32"/>
        <v>#DIV/0!</v>
      </c>
      <c r="V49" s="287" t="e">
        <f t="shared" si="33"/>
        <v>#DIV/0!</v>
      </c>
      <c r="W49" s="287" t="e">
        <f>+T49/T86</f>
        <v>#DIV/0!</v>
      </c>
      <c r="X49" s="287" t="e">
        <f t="shared" si="34"/>
        <v>#DIV/0!</v>
      </c>
      <c r="Z49" s="121" t="s">
        <v>93</v>
      </c>
      <c r="AA49" s="286"/>
      <c r="AB49" s="286"/>
      <c r="AC49" s="276">
        <f t="shared" si="35"/>
        <v>0</v>
      </c>
      <c r="AD49" s="286"/>
      <c r="AE49" s="286"/>
      <c r="AF49" s="276">
        <f t="shared" si="36"/>
        <v>0</v>
      </c>
      <c r="AG49" s="287" t="e">
        <f t="shared" si="37"/>
        <v>#DIV/0!</v>
      </c>
      <c r="AH49" s="287" t="e">
        <f t="shared" si="38"/>
        <v>#DIV/0!</v>
      </c>
      <c r="AI49" s="287" t="e">
        <f>+AF49/AF86</f>
        <v>#DIV/0!</v>
      </c>
      <c r="AJ49" s="287" t="e">
        <f t="shared" si="39"/>
        <v>#DIV/0!</v>
      </c>
      <c r="AL49" s="121" t="s">
        <v>93</v>
      </c>
      <c r="AM49" s="286"/>
      <c r="AN49" s="286"/>
      <c r="AO49" s="276">
        <f t="shared" si="40"/>
        <v>0</v>
      </c>
      <c r="AP49" s="286"/>
      <c r="AQ49" s="286"/>
      <c r="AR49" s="276">
        <f t="shared" si="41"/>
        <v>0</v>
      </c>
      <c r="AS49" s="287" t="e">
        <f t="shared" si="42"/>
        <v>#DIV/0!</v>
      </c>
      <c r="AT49" s="287" t="e">
        <f t="shared" si="43"/>
        <v>#DIV/0!</v>
      </c>
      <c r="AU49" s="287" t="e">
        <f>+AR49/AR86</f>
        <v>#DIV/0!</v>
      </c>
      <c r="AV49" s="287" t="e">
        <f t="shared" si="44"/>
        <v>#DIV/0!</v>
      </c>
      <c r="AX49" s="121" t="s">
        <v>93</v>
      </c>
      <c r="AY49" s="286"/>
      <c r="AZ49" s="286"/>
      <c r="BA49" s="276">
        <f t="shared" si="45"/>
        <v>0</v>
      </c>
      <c r="BB49" s="286"/>
      <c r="BC49" s="286"/>
      <c r="BD49" s="276">
        <f t="shared" si="46"/>
        <v>0</v>
      </c>
      <c r="BE49" s="287" t="e">
        <f t="shared" si="47"/>
        <v>#DIV/0!</v>
      </c>
      <c r="BF49" s="287" t="e">
        <f t="shared" si="48"/>
        <v>#DIV/0!</v>
      </c>
      <c r="BG49" s="287" t="e">
        <f>+BD49/BD86</f>
        <v>#DIV/0!</v>
      </c>
      <c r="BH49" s="287" t="e">
        <f t="shared" si="49"/>
        <v>#DIV/0!</v>
      </c>
    </row>
    <row r="50" spans="2:60" x14ac:dyDescent="0.3">
      <c r="B50" s="121" t="s">
        <v>94</v>
      </c>
      <c r="C50" s="249"/>
      <c r="D50" s="249"/>
      <c r="E50" s="276">
        <f t="shared" si="25"/>
        <v>0</v>
      </c>
      <c r="F50" s="249"/>
      <c r="G50" s="249"/>
      <c r="H50" s="276">
        <f t="shared" si="26"/>
        <v>0</v>
      </c>
      <c r="I50" s="287" t="e">
        <f t="shared" si="27"/>
        <v>#DIV/0!</v>
      </c>
      <c r="J50" s="287" t="e">
        <f t="shared" si="28"/>
        <v>#DIV/0!</v>
      </c>
      <c r="K50" s="287" t="e">
        <f>+H50/H86</f>
        <v>#DIV/0!</v>
      </c>
      <c r="L50" s="287" t="e">
        <f t="shared" si="29"/>
        <v>#DIV/0!</v>
      </c>
      <c r="N50" s="121" t="s">
        <v>94</v>
      </c>
      <c r="O50" s="249"/>
      <c r="P50" s="249"/>
      <c r="Q50" s="276">
        <f t="shared" si="30"/>
        <v>0</v>
      </c>
      <c r="R50" s="249"/>
      <c r="S50" s="249"/>
      <c r="T50" s="276">
        <f t="shared" si="31"/>
        <v>0</v>
      </c>
      <c r="U50" s="287" t="e">
        <f t="shared" si="32"/>
        <v>#DIV/0!</v>
      </c>
      <c r="V50" s="287" t="e">
        <f t="shared" si="33"/>
        <v>#DIV/0!</v>
      </c>
      <c r="W50" s="287" t="e">
        <f>+T50/T86</f>
        <v>#DIV/0!</v>
      </c>
      <c r="X50" s="287" t="e">
        <f t="shared" si="34"/>
        <v>#DIV/0!</v>
      </c>
      <c r="Z50" s="121" t="s">
        <v>94</v>
      </c>
      <c r="AA50" s="249"/>
      <c r="AB50" s="249"/>
      <c r="AC50" s="276">
        <f t="shared" si="35"/>
        <v>0</v>
      </c>
      <c r="AD50" s="249"/>
      <c r="AE50" s="249"/>
      <c r="AF50" s="276">
        <f t="shared" si="36"/>
        <v>0</v>
      </c>
      <c r="AG50" s="287" t="e">
        <f t="shared" si="37"/>
        <v>#DIV/0!</v>
      </c>
      <c r="AH50" s="287" t="e">
        <f t="shared" si="38"/>
        <v>#DIV/0!</v>
      </c>
      <c r="AI50" s="287" t="e">
        <f>+AF50/AF86</f>
        <v>#DIV/0!</v>
      </c>
      <c r="AJ50" s="287" t="e">
        <f t="shared" si="39"/>
        <v>#DIV/0!</v>
      </c>
      <c r="AL50" s="121" t="s">
        <v>94</v>
      </c>
      <c r="AM50" s="249"/>
      <c r="AN50" s="249"/>
      <c r="AO50" s="276">
        <f t="shared" si="40"/>
        <v>0</v>
      </c>
      <c r="AP50" s="249"/>
      <c r="AQ50" s="249"/>
      <c r="AR50" s="276">
        <f t="shared" si="41"/>
        <v>0</v>
      </c>
      <c r="AS50" s="287" t="e">
        <f t="shared" si="42"/>
        <v>#DIV/0!</v>
      </c>
      <c r="AT50" s="287" t="e">
        <f t="shared" si="43"/>
        <v>#DIV/0!</v>
      </c>
      <c r="AU50" s="287" t="e">
        <f>+AR50/AR86</f>
        <v>#DIV/0!</v>
      </c>
      <c r="AV50" s="287" t="e">
        <f t="shared" si="44"/>
        <v>#DIV/0!</v>
      </c>
      <c r="AX50" s="121" t="s">
        <v>94</v>
      </c>
      <c r="AY50" s="249"/>
      <c r="AZ50" s="249"/>
      <c r="BA50" s="276">
        <f t="shared" si="45"/>
        <v>0</v>
      </c>
      <c r="BB50" s="249"/>
      <c r="BC50" s="249"/>
      <c r="BD50" s="276">
        <f t="shared" si="46"/>
        <v>0</v>
      </c>
      <c r="BE50" s="287" t="e">
        <f t="shared" si="47"/>
        <v>#DIV/0!</v>
      </c>
      <c r="BF50" s="287" t="e">
        <f t="shared" si="48"/>
        <v>#DIV/0!</v>
      </c>
      <c r="BG50" s="287" t="e">
        <f>+BD50/BD86</f>
        <v>#DIV/0!</v>
      </c>
      <c r="BH50" s="287" t="e">
        <f t="shared" si="49"/>
        <v>#DIV/0!</v>
      </c>
    </row>
    <row r="51" spans="2:60" x14ac:dyDescent="0.3">
      <c r="B51" s="121" t="s">
        <v>113</v>
      </c>
      <c r="C51" s="286"/>
      <c r="D51" s="286"/>
      <c r="E51" s="276">
        <f t="shared" si="25"/>
        <v>0</v>
      </c>
      <c r="F51" s="286"/>
      <c r="G51" s="286"/>
      <c r="H51" s="276">
        <f t="shared" si="26"/>
        <v>0</v>
      </c>
      <c r="I51" s="287" t="e">
        <f t="shared" si="27"/>
        <v>#DIV/0!</v>
      </c>
      <c r="J51" s="287" t="e">
        <f t="shared" si="28"/>
        <v>#DIV/0!</v>
      </c>
      <c r="K51" s="287" t="e">
        <f>+H51/H86</f>
        <v>#DIV/0!</v>
      </c>
      <c r="L51" s="287" t="e">
        <f t="shared" si="29"/>
        <v>#DIV/0!</v>
      </c>
      <c r="N51" s="121" t="s">
        <v>113</v>
      </c>
      <c r="O51" s="286"/>
      <c r="P51" s="286"/>
      <c r="Q51" s="276">
        <f t="shared" si="30"/>
        <v>0</v>
      </c>
      <c r="R51" s="286"/>
      <c r="S51" s="286"/>
      <c r="T51" s="276">
        <f t="shared" si="31"/>
        <v>0</v>
      </c>
      <c r="U51" s="287" t="e">
        <f t="shared" si="32"/>
        <v>#DIV/0!</v>
      </c>
      <c r="V51" s="287" t="e">
        <f t="shared" si="33"/>
        <v>#DIV/0!</v>
      </c>
      <c r="W51" s="287" t="e">
        <f>+T51/T86</f>
        <v>#DIV/0!</v>
      </c>
      <c r="X51" s="287" t="e">
        <f t="shared" si="34"/>
        <v>#DIV/0!</v>
      </c>
      <c r="Z51" s="121" t="s">
        <v>113</v>
      </c>
      <c r="AA51" s="286"/>
      <c r="AB51" s="286"/>
      <c r="AC51" s="276">
        <f t="shared" si="35"/>
        <v>0</v>
      </c>
      <c r="AD51" s="286"/>
      <c r="AE51" s="286"/>
      <c r="AF51" s="276">
        <f t="shared" si="36"/>
        <v>0</v>
      </c>
      <c r="AG51" s="287" t="e">
        <f t="shared" si="37"/>
        <v>#DIV/0!</v>
      </c>
      <c r="AH51" s="287" t="e">
        <f t="shared" si="38"/>
        <v>#DIV/0!</v>
      </c>
      <c r="AI51" s="287" t="e">
        <f>+AF51/AF86</f>
        <v>#DIV/0!</v>
      </c>
      <c r="AJ51" s="287" t="e">
        <f t="shared" si="39"/>
        <v>#DIV/0!</v>
      </c>
      <c r="AL51" s="121" t="s">
        <v>113</v>
      </c>
      <c r="AM51" s="286"/>
      <c r="AN51" s="286"/>
      <c r="AO51" s="276">
        <f t="shared" si="40"/>
        <v>0</v>
      </c>
      <c r="AP51" s="286"/>
      <c r="AQ51" s="286"/>
      <c r="AR51" s="276">
        <f t="shared" si="41"/>
        <v>0</v>
      </c>
      <c r="AS51" s="287" t="e">
        <f t="shared" si="42"/>
        <v>#DIV/0!</v>
      </c>
      <c r="AT51" s="287" t="e">
        <f t="shared" si="43"/>
        <v>#DIV/0!</v>
      </c>
      <c r="AU51" s="287" t="e">
        <f>+AR51/AR86</f>
        <v>#DIV/0!</v>
      </c>
      <c r="AV51" s="287" t="e">
        <f t="shared" si="44"/>
        <v>#DIV/0!</v>
      </c>
      <c r="AX51" s="121" t="s">
        <v>113</v>
      </c>
      <c r="AY51" s="286"/>
      <c r="AZ51" s="286"/>
      <c r="BA51" s="276">
        <f t="shared" si="45"/>
        <v>0</v>
      </c>
      <c r="BB51" s="286"/>
      <c r="BC51" s="286"/>
      <c r="BD51" s="276">
        <f t="shared" si="46"/>
        <v>0</v>
      </c>
      <c r="BE51" s="287" t="e">
        <f t="shared" si="47"/>
        <v>#DIV/0!</v>
      </c>
      <c r="BF51" s="287" t="e">
        <f t="shared" si="48"/>
        <v>#DIV/0!</v>
      </c>
      <c r="BG51" s="287" t="e">
        <f>+BD51/BD86</f>
        <v>#DIV/0!</v>
      </c>
      <c r="BH51" s="287" t="e">
        <f t="shared" si="49"/>
        <v>#DIV/0!</v>
      </c>
    </row>
    <row r="52" spans="2:60" x14ac:dyDescent="0.3">
      <c r="B52" s="121" t="s">
        <v>114</v>
      </c>
      <c r="C52" s="286"/>
      <c r="D52" s="286"/>
      <c r="E52" s="276">
        <f t="shared" si="25"/>
        <v>0</v>
      </c>
      <c r="F52" s="286"/>
      <c r="G52" s="286"/>
      <c r="H52" s="276">
        <f t="shared" si="26"/>
        <v>0</v>
      </c>
      <c r="I52" s="287" t="e">
        <f t="shared" si="27"/>
        <v>#DIV/0!</v>
      </c>
      <c r="J52" s="287" t="e">
        <f t="shared" si="28"/>
        <v>#DIV/0!</v>
      </c>
      <c r="K52" s="287" t="e">
        <f>+H52/H86</f>
        <v>#DIV/0!</v>
      </c>
      <c r="L52" s="287" t="e">
        <f t="shared" si="29"/>
        <v>#DIV/0!</v>
      </c>
      <c r="N52" s="121" t="s">
        <v>114</v>
      </c>
      <c r="O52" s="286"/>
      <c r="P52" s="286"/>
      <c r="Q52" s="276">
        <f t="shared" si="30"/>
        <v>0</v>
      </c>
      <c r="R52" s="286"/>
      <c r="S52" s="286"/>
      <c r="T52" s="276">
        <f t="shared" si="31"/>
        <v>0</v>
      </c>
      <c r="U52" s="287" t="e">
        <f t="shared" si="32"/>
        <v>#DIV/0!</v>
      </c>
      <c r="V52" s="287" t="e">
        <f t="shared" si="33"/>
        <v>#DIV/0!</v>
      </c>
      <c r="W52" s="287" t="e">
        <f>+T52/T86</f>
        <v>#DIV/0!</v>
      </c>
      <c r="X52" s="287" t="e">
        <f t="shared" si="34"/>
        <v>#DIV/0!</v>
      </c>
      <c r="Z52" s="121" t="s">
        <v>114</v>
      </c>
      <c r="AA52" s="286"/>
      <c r="AB52" s="286"/>
      <c r="AC52" s="276">
        <f t="shared" si="35"/>
        <v>0</v>
      </c>
      <c r="AD52" s="286"/>
      <c r="AE52" s="286"/>
      <c r="AF52" s="276">
        <f t="shared" si="36"/>
        <v>0</v>
      </c>
      <c r="AG52" s="287" t="e">
        <f t="shared" si="37"/>
        <v>#DIV/0!</v>
      </c>
      <c r="AH52" s="287" t="e">
        <f t="shared" si="38"/>
        <v>#DIV/0!</v>
      </c>
      <c r="AI52" s="287" t="e">
        <f>+AF52/AF86</f>
        <v>#DIV/0!</v>
      </c>
      <c r="AJ52" s="287" t="e">
        <f t="shared" si="39"/>
        <v>#DIV/0!</v>
      </c>
      <c r="AL52" s="121" t="s">
        <v>114</v>
      </c>
      <c r="AM52" s="286"/>
      <c r="AN52" s="286"/>
      <c r="AO52" s="276">
        <f t="shared" si="40"/>
        <v>0</v>
      </c>
      <c r="AP52" s="286"/>
      <c r="AQ52" s="286"/>
      <c r="AR52" s="276">
        <f t="shared" si="41"/>
        <v>0</v>
      </c>
      <c r="AS52" s="287" t="e">
        <f t="shared" si="42"/>
        <v>#DIV/0!</v>
      </c>
      <c r="AT52" s="287" t="e">
        <f t="shared" si="43"/>
        <v>#DIV/0!</v>
      </c>
      <c r="AU52" s="287" t="e">
        <f>+AR52/AR86</f>
        <v>#DIV/0!</v>
      </c>
      <c r="AV52" s="287" t="e">
        <f t="shared" si="44"/>
        <v>#DIV/0!</v>
      </c>
      <c r="AX52" s="121" t="s">
        <v>114</v>
      </c>
      <c r="AY52" s="286"/>
      <c r="AZ52" s="286"/>
      <c r="BA52" s="276">
        <f t="shared" si="45"/>
        <v>0</v>
      </c>
      <c r="BB52" s="286"/>
      <c r="BC52" s="286"/>
      <c r="BD52" s="276">
        <f t="shared" si="46"/>
        <v>0</v>
      </c>
      <c r="BE52" s="287" t="e">
        <f t="shared" si="47"/>
        <v>#DIV/0!</v>
      </c>
      <c r="BF52" s="287" t="e">
        <f t="shared" si="48"/>
        <v>#DIV/0!</v>
      </c>
      <c r="BG52" s="287" t="e">
        <f>+BD52/BD86</f>
        <v>#DIV/0!</v>
      </c>
      <c r="BH52" s="287" t="e">
        <f t="shared" si="49"/>
        <v>#DIV/0!</v>
      </c>
    </row>
    <row r="53" spans="2:60" x14ac:dyDescent="0.3">
      <c r="B53" s="121" t="s">
        <v>98</v>
      </c>
      <c r="C53" s="249"/>
      <c r="D53" s="249"/>
      <c r="E53" s="276">
        <f t="shared" si="25"/>
        <v>0</v>
      </c>
      <c r="F53" s="249"/>
      <c r="G53" s="249"/>
      <c r="H53" s="276">
        <f t="shared" si="26"/>
        <v>0</v>
      </c>
      <c r="I53" s="287" t="e">
        <f t="shared" si="27"/>
        <v>#DIV/0!</v>
      </c>
      <c r="J53" s="287" t="e">
        <f t="shared" si="28"/>
        <v>#DIV/0!</v>
      </c>
      <c r="K53" s="287" t="e">
        <f>+H53/H86</f>
        <v>#DIV/0!</v>
      </c>
      <c r="L53" s="287" t="e">
        <f t="shared" si="29"/>
        <v>#DIV/0!</v>
      </c>
      <c r="N53" s="121" t="s">
        <v>98</v>
      </c>
      <c r="O53" s="249"/>
      <c r="P53" s="249"/>
      <c r="Q53" s="276">
        <f t="shared" si="30"/>
        <v>0</v>
      </c>
      <c r="R53" s="249"/>
      <c r="S53" s="249"/>
      <c r="T53" s="276">
        <f t="shared" si="31"/>
        <v>0</v>
      </c>
      <c r="U53" s="287" t="e">
        <f t="shared" si="32"/>
        <v>#DIV/0!</v>
      </c>
      <c r="V53" s="287" t="e">
        <f t="shared" si="33"/>
        <v>#DIV/0!</v>
      </c>
      <c r="W53" s="287" t="e">
        <f>+T53/T86</f>
        <v>#DIV/0!</v>
      </c>
      <c r="X53" s="287" t="e">
        <f t="shared" si="34"/>
        <v>#DIV/0!</v>
      </c>
      <c r="Z53" s="121" t="s">
        <v>98</v>
      </c>
      <c r="AA53" s="249"/>
      <c r="AB53" s="249"/>
      <c r="AC53" s="276">
        <f t="shared" si="35"/>
        <v>0</v>
      </c>
      <c r="AD53" s="249"/>
      <c r="AE53" s="249"/>
      <c r="AF53" s="276">
        <f t="shared" si="36"/>
        <v>0</v>
      </c>
      <c r="AG53" s="287" t="e">
        <f t="shared" si="37"/>
        <v>#DIV/0!</v>
      </c>
      <c r="AH53" s="287" t="e">
        <f t="shared" si="38"/>
        <v>#DIV/0!</v>
      </c>
      <c r="AI53" s="287" t="e">
        <f>+AF53/AF86</f>
        <v>#DIV/0!</v>
      </c>
      <c r="AJ53" s="287" t="e">
        <f t="shared" si="39"/>
        <v>#DIV/0!</v>
      </c>
      <c r="AL53" s="121" t="s">
        <v>98</v>
      </c>
      <c r="AM53" s="249"/>
      <c r="AN53" s="249"/>
      <c r="AO53" s="276">
        <f t="shared" si="40"/>
        <v>0</v>
      </c>
      <c r="AP53" s="249"/>
      <c r="AQ53" s="249"/>
      <c r="AR53" s="276">
        <f t="shared" si="41"/>
        <v>0</v>
      </c>
      <c r="AS53" s="287" t="e">
        <f t="shared" si="42"/>
        <v>#DIV/0!</v>
      </c>
      <c r="AT53" s="287" t="e">
        <f t="shared" si="43"/>
        <v>#DIV/0!</v>
      </c>
      <c r="AU53" s="287" t="e">
        <f>+AR53/AR86</f>
        <v>#DIV/0!</v>
      </c>
      <c r="AV53" s="287" t="e">
        <f t="shared" si="44"/>
        <v>#DIV/0!</v>
      </c>
      <c r="AX53" s="121" t="s">
        <v>98</v>
      </c>
      <c r="AY53" s="249"/>
      <c r="AZ53" s="249"/>
      <c r="BA53" s="276">
        <f t="shared" si="45"/>
        <v>0</v>
      </c>
      <c r="BB53" s="249"/>
      <c r="BC53" s="249"/>
      <c r="BD53" s="276">
        <f t="shared" si="46"/>
        <v>0</v>
      </c>
      <c r="BE53" s="287" t="e">
        <f t="shared" si="47"/>
        <v>#DIV/0!</v>
      </c>
      <c r="BF53" s="287" t="e">
        <f t="shared" si="48"/>
        <v>#DIV/0!</v>
      </c>
      <c r="BG53" s="287" t="e">
        <f>+BD53/BD86</f>
        <v>#DIV/0!</v>
      </c>
      <c r="BH53" s="287" t="e">
        <f t="shared" si="49"/>
        <v>#DIV/0!</v>
      </c>
    </row>
    <row r="54" spans="2:60" x14ac:dyDescent="0.3">
      <c r="B54" s="121" t="s">
        <v>256</v>
      </c>
      <c r="C54" s="286"/>
      <c r="D54" s="286"/>
      <c r="E54" s="276">
        <f t="shared" si="25"/>
        <v>0</v>
      </c>
      <c r="F54" s="286"/>
      <c r="G54" s="286"/>
      <c r="H54" s="276">
        <f t="shared" si="26"/>
        <v>0</v>
      </c>
      <c r="I54" s="287" t="e">
        <f t="shared" si="27"/>
        <v>#DIV/0!</v>
      </c>
      <c r="J54" s="287" t="e">
        <f t="shared" si="28"/>
        <v>#DIV/0!</v>
      </c>
      <c r="K54" s="287" t="e">
        <f>+H54/H86</f>
        <v>#DIV/0!</v>
      </c>
      <c r="L54" s="287" t="e">
        <f t="shared" si="29"/>
        <v>#DIV/0!</v>
      </c>
      <c r="N54" s="121" t="s">
        <v>256</v>
      </c>
      <c r="O54" s="286"/>
      <c r="P54" s="286"/>
      <c r="Q54" s="276">
        <f t="shared" si="30"/>
        <v>0</v>
      </c>
      <c r="R54" s="286"/>
      <c r="S54" s="286"/>
      <c r="T54" s="276">
        <f t="shared" si="31"/>
        <v>0</v>
      </c>
      <c r="U54" s="287" t="e">
        <f t="shared" si="32"/>
        <v>#DIV/0!</v>
      </c>
      <c r="V54" s="287" t="e">
        <f t="shared" si="33"/>
        <v>#DIV/0!</v>
      </c>
      <c r="W54" s="287" t="e">
        <f>+T54/T86</f>
        <v>#DIV/0!</v>
      </c>
      <c r="X54" s="287" t="e">
        <f t="shared" si="34"/>
        <v>#DIV/0!</v>
      </c>
      <c r="Z54" s="121" t="s">
        <v>256</v>
      </c>
      <c r="AA54" s="286"/>
      <c r="AB54" s="286"/>
      <c r="AC54" s="276">
        <f t="shared" si="35"/>
        <v>0</v>
      </c>
      <c r="AD54" s="286"/>
      <c r="AE54" s="286"/>
      <c r="AF54" s="276">
        <f t="shared" si="36"/>
        <v>0</v>
      </c>
      <c r="AG54" s="287" t="e">
        <f t="shared" si="37"/>
        <v>#DIV/0!</v>
      </c>
      <c r="AH54" s="287" t="e">
        <f t="shared" si="38"/>
        <v>#DIV/0!</v>
      </c>
      <c r="AI54" s="287" t="e">
        <f>+AF54/AF86</f>
        <v>#DIV/0!</v>
      </c>
      <c r="AJ54" s="287" t="e">
        <f t="shared" si="39"/>
        <v>#DIV/0!</v>
      </c>
      <c r="AL54" s="121" t="s">
        <v>256</v>
      </c>
      <c r="AM54" s="286"/>
      <c r="AN54" s="286"/>
      <c r="AO54" s="276">
        <f t="shared" si="40"/>
        <v>0</v>
      </c>
      <c r="AP54" s="286"/>
      <c r="AQ54" s="286"/>
      <c r="AR54" s="276">
        <f t="shared" si="41"/>
        <v>0</v>
      </c>
      <c r="AS54" s="287" t="e">
        <f t="shared" si="42"/>
        <v>#DIV/0!</v>
      </c>
      <c r="AT54" s="287" t="e">
        <f t="shared" si="43"/>
        <v>#DIV/0!</v>
      </c>
      <c r="AU54" s="287" t="e">
        <f>+AR54/AR86</f>
        <v>#DIV/0!</v>
      </c>
      <c r="AV54" s="287" t="e">
        <f t="shared" si="44"/>
        <v>#DIV/0!</v>
      </c>
      <c r="AX54" s="121" t="s">
        <v>256</v>
      </c>
      <c r="AY54" s="286"/>
      <c r="AZ54" s="286"/>
      <c r="BA54" s="276">
        <f t="shared" si="45"/>
        <v>0</v>
      </c>
      <c r="BB54" s="286"/>
      <c r="BC54" s="286"/>
      <c r="BD54" s="276">
        <f t="shared" si="46"/>
        <v>0</v>
      </c>
      <c r="BE54" s="287" t="e">
        <f t="shared" si="47"/>
        <v>#DIV/0!</v>
      </c>
      <c r="BF54" s="287" t="e">
        <f t="shared" si="48"/>
        <v>#DIV/0!</v>
      </c>
      <c r="BG54" s="287" t="e">
        <f>+BD54/BD86</f>
        <v>#DIV/0!</v>
      </c>
      <c r="BH54" s="287" t="e">
        <f t="shared" si="49"/>
        <v>#DIV/0!</v>
      </c>
    </row>
    <row r="55" spans="2:60" ht="28.8" x14ac:dyDescent="0.3">
      <c r="B55" s="290" t="s">
        <v>257</v>
      </c>
      <c r="C55" s="281">
        <f>+SUM(C56:C68)</f>
        <v>0</v>
      </c>
      <c r="D55" s="281">
        <f>+SUM(D56:D68)</f>
        <v>0</v>
      </c>
      <c r="E55" s="282">
        <f t="shared" si="25"/>
        <v>0</v>
      </c>
      <c r="F55" s="281">
        <f>+SUM(F56:F68)</f>
        <v>0</v>
      </c>
      <c r="G55" s="281">
        <f>+SUM(G56:G68)</f>
        <v>0</v>
      </c>
      <c r="H55" s="282">
        <f t="shared" si="26"/>
        <v>0</v>
      </c>
      <c r="I55" s="283" t="e">
        <f t="shared" si="27"/>
        <v>#DIV/0!</v>
      </c>
      <c r="J55" s="283" t="e">
        <f t="shared" si="28"/>
        <v>#DIV/0!</v>
      </c>
      <c r="K55" s="283" t="e">
        <f>+H55/H86</f>
        <v>#DIV/0!</v>
      </c>
      <c r="L55" s="283" t="e">
        <f t="shared" si="29"/>
        <v>#DIV/0!</v>
      </c>
      <c r="N55" s="290" t="s">
        <v>257</v>
      </c>
      <c r="O55" s="281">
        <f>+SUM(O56:O68)</f>
        <v>0</v>
      </c>
      <c r="P55" s="281">
        <f>+SUM(P56:P68)</f>
        <v>0</v>
      </c>
      <c r="Q55" s="282">
        <f t="shared" si="30"/>
        <v>0</v>
      </c>
      <c r="R55" s="281">
        <f>+SUM(R56:R68)</f>
        <v>0</v>
      </c>
      <c r="S55" s="281">
        <f>+SUM(S56:S68)</f>
        <v>0</v>
      </c>
      <c r="T55" s="282">
        <f t="shared" si="31"/>
        <v>0</v>
      </c>
      <c r="U55" s="283" t="e">
        <f t="shared" si="32"/>
        <v>#DIV/0!</v>
      </c>
      <c r="V55" s="283" t="e">
        <f t="shared" si="33"/>
        <v>#DIV/0!</v>
      </c>
      <c r="W55" s="283" t="e">
        <f>+T55/T86</f>
        <v>#DIV/0!</v>
      </c>
      <c r="X55" s="283" t="e">
        <f t="shared" si="34"/>
        <v>#DIV/0!</v>
      </c>
      <c r="Z55" s="290" t="s">
        <v>257</v>
      </c>
      <c r="AA55" s="281">
        <f>+SUM(AA56:AA68)</f>
        <v>0</v>
      </c>
      <c r="AB55" s="281">
        <f>+SUM(AB56:AB68)</f>
        <v>0</v>
      </c>
      <c r="AC55" s="282">
        <f t="shared" si="35"/>
        <v>0</v>
      </c>
      <c r="AD55" s="281">
        <f>+SUM(AD56:AD68)</f>
        <v>0</v>
      </c>
      <c r="AE55" s="281">
        <f>+SUM(AE56:AE68)</f>
        <v>0</v>
      </c>
      <c r="AF55" s="282">
        <f t="shared" si="36"/>
        <v>0</v>
      </c>
      <c r="AG55" s="283" t="e">
        <f t="shared" si="37"/>
        <v>#DIV/0!</v>
      </c>
      <c r="AH55" s="283" t="e">
        <f t="shared" si="38"/>
        <v>#DIV/0!</v>
      </c>
      <c r="AI55" s="283" t="e">
        <f>+AF55/AF86</f>
        <v>#DIV/0!</v>
      </c>
      <c r="AJ55" s="283" t="e">
        <f t="shared" si="39"/>
        <v>#DIV/0!</v>
      </c>
      <c r="AL55" s="290" t="s">
        <v>257</v>
      </c>
      <c r="AM55" s="281">
        <f>+SUM(AM56:AM68)</f>
        <v>0</v>
      </c>
      <c r="AN55" s="281">
        <f>+SUM(AN56:AN68)</f>
        <v>0</v>
      </c>
      <c r="AO55" s="282">
        <f t="shared" si="40"/>
        <v>0</v>
      </c>
      <c r="AP55" s="281">
        <f>+SUM(AP56:AP68)</f>
        <v>0</v>
      </c>
      <c r="AQ55" s="281">
        <f>+SUM(AQ56:AQ68)</f>
        <v>0</v>
      </c>
      <c r="AR55" s="282">
        <f t="shared" si="41"/>
        <v>0</v>
      </c>
      <c r="AS55" s="283" t="e">
        <f t="shared" si="42"/>
        <v>#DIV/0!</v>
      </c>
      <c r="AT55" s="283" t="e">
        <f t="shared" si="43"/>
        <v>#DIV/0!</v>
      </c>
      <c r="AU55" s="283" t="e">
        <f>+AR55/AR86</f>
        <v>#DIV/0!</v>
      </c>
      <c r="AV55" s="283" t="e">
        <f t="shared" si="44"/>
        <v>#DIV/0!</v>
      </c>
      <c r="AX55" s="290" t="s">
        <v>257</v>
      </c>
      <c r="AY55" s="281">
        <f>+SUM(AY56:AY68)</f>
        <v>0</v>
      </c>
      <c r="AZ55" s="281">
        <f>+SUM(AZ56:AZ68)</f>
        <v>0</v>
      </c>
      <c r="BA55" s="282">
        <f t="shared" si="45"/>
        <v>0</v>
      </c>
      <c r="BB55" s="281">
        <f>+SUM(BB56:BB68)</f>
        <v>0</v>
      </c>
      <c r="BC55" s="281">
        <f>+SUM(BC56:BC68)</f>
        <v>0</v>
      </c>
      <c r="BD55" s="282">
        <f t="shared" si="46"/>
        <v>0</v>
      </c>
      <c r="BE55" s="283" t="e">
        <f t="shared" si="47"/>
        <v>#DIV/0!</v>
      </c>
      <c r="BF55" s="283" t="e">
        <f t="shared" si="48"/>
        <v>#DIV/0!</v>
      </c>
      <c r="BG55" s="283" t="e">
        <f>+BD55/BD86</f>
        <v>#DIV/0!</v>
      </c>
      <c r="BH55" s="283" t="e">
        <f t="shared" si="49"/>
        <v>#DIV/0!</v>
      </c>
    </row>
    <row r="56" spans="2:60" x14ac:dyDescent="0.3">
      <c r="B56" s="121" t="s">
        <v>84</v>
      </c>
      <c r="C56" s="286"/>
      <c r="D56" s="286"/>
      <c r="E56" s="276">
        <f t="shared" si="25"/>
        <v>0</v>
      </c>
      <c r="F56" s="286"/>
      <c r="G56" s="286"/>
      <c r="H56" s="276">
        <f t="shared" si="26"/>
        <v>0</v>
      </c>
      <c r="I56" s="287" t="e">
        <f t="shared" si="27"/>
        <v>#DIV/0!</v>
      </c>
      <c r="J56" s="287" t="e">
        <f t="shared" si="28"/>
        <v>#DIV/0!</v>
      </c>
      <c r="K56" s="287" t="e">
        <f>+H56/H86</f>
        <v>#DIV/0!</v>
      </c>
      <c r="L56" s="287" t="e">
        <f t="shared" si="29"/>
        <v>#DIV/0!</v>
      </c>
      <c r="N56" s="121" t="s">
        <v>84</v>
      </c>
      <c r="O56" s="286"/>
      <c r="P56" s="286"/>
      <c r="Q56" s="276">
        <f t="shared" si="30"/>
        <v>0</v>
      </c>
      <c r="R56" s="286"/>
      <c r="S56" s="286"/>
      <c r="T56" s="276">
        <f t="shared" si="31"/>
        <v>0</v>
      </c>
      <c r="U56" s="287" t="e">
        <f t="shared" si="32"/>
        <v>#DIV/0!</v>
      </c>
      <c r="V56" s="287" t="e">
        <f t="shared" si="33"/>
        <v>#DIV/0!</v>
      </c>
      <c r="W56" s="287" t="e">
        <f>+T56/T86</f>
        <v>#DIV/0!</v>
      </c>
      <c r="X56" s="287" t="e">
        <f t="shared" si="34"/>
        <v>#DIV/0!</v>
      </c>
      <c r="Z56" s="121" t="s">
        <v>84</v>
      </c>
      <c r="AA56" s="286"/>
      <c r="AB56" s="286"/>
      <c r="AC56" s="276">
        <f t="shared" si="35"/>
        <v>0</v>
      </c>
      <c r="AD56" s="286"/>
      <c r="AE56" s="286"/>
      <c r="AF56" s="276">
        <f t="shared" si="36"/>
        <v>0</v>
      </c>
      <c r="AG56" s="287" t="e">
        <f t="shared" si="37"/>
        <v>#DIV/0!</v>
      </c>
      <c r="AH56" s="287" t="e">
        <f t="shared" si="38"/>
        <v>#DIV/0!</v>
      </c>
      <c r="AI56" s="287" t="e">
        <f>+AF56/AF86</f>
        <v>#DIV/0!</v>
      </c>
      <c r="AJ56" s="287" t="e">
        <f t="shared" si="39"/>
        <v>#DIV/0!</v>
      </c>
      <c r="AL56" s="121" t="s">
        <v>84</v>
      </c>
      <c r="AM56" s="286"/>
      <c r="AN56" s="286"/>
      <c r="AO56" s="276">
        <f t="shared" si="40"/>
        <v>0</v>
      </c>
      <c r="AP56" s="286"/>
      <c r="AQ56" s="286"/>
      <c r="AR56" s="276">
        <f t="shared" si="41"/>
        <v>0</v>
      </c>
      <c r="AS56" s="287" t="e">
        <f t="shared" si="42"/>
        <v>#DIV/0!</v>
      </c>
      <c r="AT56" s="287" t="e">
        <f t="shared" si="43"/>
        <v>#DIV/0!</v>
      </c>
      <c r="AU56" s="287" t="e">
        <f>+AR56/AR86</f>
        <v>#DIV/0!</v>
      </c>
      <c r="AV56" s="287" t="e">
        <f t="shared" si="44"/>
        <v>#DIV/0!</v>
      </c>
      <c r="AX56" s="121" t="s">
        <v>84</v>
      </c>
      <c r="AY56" s="286"/>
      <c r="AZ56" s="286"/>
      <c r="BA56" s="276">
        <f t="shared" si="45"/>
        <v>0</v>
      </c>
      <c r="BB56" s="286"/>
      <c r="BC56" s="286"/>
      <c r="BD56" s="276">
        <f t="shared" si="46"/>
        <v>0</v>
      </c>
      <c r="BE56" s="287" t="e">
        <f t="shared" si="47"/>
        <v>#DIV/0!</v>
      </c>
      <c r="BF56" s="287" t="e">
        <f t="shared" si="48"/>
        <v>#DIV/0!</v>
      </c>
      <c r="BG56" s="287" t="e">
        <f>+BD56/BD86</f>
        <v>#DIV/0!</v>
      </c>
      <c r="BH56" s="287" t="e">
        <f t="shared" si="49"/>
        <v>#DIV/0!</v>
      </c>
    </row>
    <row r="57" spans="2:60" x14ac:dyDescent="0.3">
      <c r="B57" s="121" t="s">
        <v>85</v>
      </c>
      <c r="C57" s="286"/>
      <c r="D57" s="286"/>
      <c r="E57" s="276">
        <f t="shared" si="25"/>
        <v>0</v>
      </c>
      <c r="F57" s="286"/>
      <c r="G57" s="286"/>
      <c r="H57" s="276">
        <f t="shared" si="26"/>
        <v>0</v>
      </c>
      <c r="I57" s="287" t="e">
        <f t="shared" si="27"/>
        <v>#DIV/0!</v>
      </c>
      <c r="J57" s="287" t="e">
        <f t="shared" si="28"/>
        <v>#DIV/0!</v>
      </c>
      <c r="K57" s="287" t="e">
        <f>+H57/H86</f>
        <v>#DIV/0!</v>
      </c>
      <c r="L57" s="287" t="e">
        <f t="shared" si="29"/>
        <v>#DIV/0!</v>
      </c>
      <c r="N57" s="121" t="s">
        <v>85</v>
      </c>
      <c r="O57" s="286"/>
      <c r="P57" s="286"/>
      <c r="Q57" s="276">
        <f t="shared" si="30"/>
        <v>0</v>
      </c>
      <c r="R57" s="286"/>
      <c r="S57" s="286"/>
      <c r="T57" s="276">
        <f t="shared" si="31"/>
        <v>0</v>
      </c>
      <c r="U57" s="287" t="e">
        <f t="shared" si="32"/>
        <v>#DIV/0!</v>
      </c>
      <c r="V57" s="287" t="e">
        <f t="shared" si="33"/>
        <v>#DIV/0!</v>
      </c>
      <c r="W57" s="287" t="e">
        <f>+T57/T86</f>
        <v>#DIV/0!</v>
      </c>
      <c r="X57" s="287" t="e">
        <f t="shared" si="34"/>
        <v>#DIV/0!</v>
      </c>
      <c r="Z57" s="121" t="s">
        <v>85</v>
      </c>
      <c r="AA57" s="286"/>
      <c r="AB57" s="286"/>
      <c r="AC57" s="276">
        <f t="shared" si="35"/>
        <v>0</v>
      </c>
      <c r="AD57" s="286"/>
      <c r="AE57" s="286"/>
      <c r="AF57" s="276">
        <f t="shared" si="36"/>
        <v>0</v>
      </c>
      <c r="AG57" s="287" t="e">
        <f t="shared" si="37"/>
        <v>#DIV/0!</v>
      </c>
      <c r="AH57" s="287" t="e">
        <f t="shared" si="38"/>
        <v>#DIV/0!</v>
      </c>
      <c r="AI57" s="287" t="e">
        <f>+AF57/AF86</f>
        <v>#DIV/0!</v>
      </c>
      <c r="AJ57" s="287" t="e">
        <f t="shared" si="39"/>
        <v>#DIV/0!</v>
      </c>
      <c r="AL57" s="121" t="s">
        <v>85</v>
      </c>
      <c r="AM57" s="286"/>
      <c r="AN57" s="286"/>
      <c r="AO57" s="276">
        <f t="shared" si="40"/>
        <v>0</v>
      </c>
      <c r="AP57" s="286"/>
      <c r="AQ57" s="286"/>
      <c r="AR57" s="276">
        <f t="shared" si="41"/>
        <v>0</v>
      </c>
      <c r="AS57" s="287" t="e">
        <f t="shared" si="42"/>
        <v>#DIV/0!</v>
      </c>
      <c r="AT57" s="287" t="e">
        <f t="shared" si="43"/>
        <v>#DIV/0!</v>
      </c>
      <c r="AU57" s="287" t="e">
        <f>+AR57/AR86</f>
        <v>#DIV/0!</v>
      </c>
      <c r="AV57" s="287" t="e">
        <f t="shared" si="44"/>
        <v>#DIV/0!</v>
      </c>
      <c r="AX57" s="121" t="s">
        <v>85</v>
      </c>
      <c r="AY57" s="286"/>
      <c r="AZ57" s="286"/>
      <c r="BA57" s="276">
        <f t="shared" si="45"/>
        <v>0</v>
      </c>
      <c r="BB57" s="286"/>
      <c r="BC57" s="286"/>
      <c r="BD57" s="276">
        <f t="shared" si="46"/>
        <v>0</v>
      </c>
      <c r="BE57" s="287" t="e">
        <f t="shared" si="47"/>
        <v>#DIV/0!</v>
      </c>
      <c r="BF57" s="287" t="e">
        <f t="shared" si="48"/>
        <v>#DIV/0!</v>
      </c>
      <c r="BG57" s="287" t="e">
        <f>+BD57/BD86</f>
        <v>#DIV/0!</v>
      </c>
      <c r="BH57" s="287" t="e">
        <f t="shared" si="49"/>
        <v>#DIV/0!</v>
      </c>
    </row>
    <row r="58" spans="2:60" x14ac:dyDescent="0.3">
      <c r="B58" s="121" t="s">
        <v>89</v>
      </c>
      <c r="C58" s="249"/>
      <c r="D58" s="249"/>
      <c r="E58" s="276">
        <f t="shared" si="25"/>
        <v>0</v>
      </c>
      <c r="F58" s="249"/>
      <c r="G58" s="249"/>
      <c r="H58" s="276">
        <f t="shared" si="26"/>
        <v>0</v>
      </c>
      <c r="I58" s="287" t="e">
        <f t="shared" si="27"/>
        <v>#DIV/0!</v>
      </c>
      <c r="J58" s="287" t="e">
        <f t="shared" si="28"/>
        <v>#DIV/0!</v>
      </c>
      <c r="K58" s="287" t="e">
        <f>+H58/H86</f>
        <v>#DIV/0!</v>
      </c>
      <c r="L58" s="287" t="e">
        <f t="shared" si="29"/>
        <v>#DIV/0!</v>
      </c>
      <c r="N58" s="121" t="s">
        <v>89</v>
      </c>
      <c r="O58" s="249"/>
      <c r="P58" s="249"/>
      <c r="Q58" s="276">
        <f t="shared" si="30"/>
        <v>0</v>
      </c>
      <c r="R58" s="249"/>
      <c r="S58" s="249"/>
      <c r="T58" s="276">
        <f t="shared" si="31"/>
        <v>0</v>
      </c>
      <c r="U58" s="287" t="e">
        <f t="shared" si="32"/>
        <v>#DIV/0!</v>
      </c>
      <c r="V58" s="287" t="e">
        <f t="shared" si="33"/>
        <v>#DIV/0!</v>
      </c>
      <c r="W58" s="287" t="e">
        <f>+T58/T86</f>
        <v>#DIV/0!</v>
      </c>
      <c r="X58" s="287" t="e">
        <f t="shared" si="34"/>
        <v>#DIV/0!</v>
      </c>
      <c r="Z58" s="121" t="s">
        <v>89</v>
      </c>
      <c r="AA58" s="249"/>
      <c r="AB58" s="249"/>
      <c r="AC58" s="276">
        <f t="shared" si="35"/>
        <v>0</v>
      </c>
      <c r="AD58" s="249"/>
      <c r="AE58" s="249"/>
      <c r="AF58" s="276">
        <f t="shared" si="36"/>
        <v>0</v>
      </c>
      <c r="AG58" s="287" t="e">
        <f t="shared" si="37"/>
        <v>#DIV/0!</v>
      </c>
      <c r="AH58" s="287" t="e">
        <f t="shared" si="38"/>
        <v>#DIV/0!</v>
      </c>
      <c r="AI58" s="287" t="e">
        <f>+AF58/AF86</f>
        <v>#DIV/0!</v>
      </c>
      <c r="AJ58" s="287" t="e">
        <f t="shared" si="39"/>
        <v>#DIV/0!</v>
      </c>
      <c r="AL58" s="121" t="s">
        <v>89</v>
      </c>
      <c r="AM58" s="249"/>
      <c r="AN58" s="249"/>
      <c r="AO58" s="276">
        <f t="shared" si="40"/>
        <v>0</v>
      </c>
      <c r="AP58" s="249"/>
      <c r="AQ58" s="249"/>
      <c r="AR58" s="276">
        <f t="shared" si="41"/>
        <v>0</v>
      </c>
      <c r="AS58" s="287" t="e">
        <f t="shared" si="42"/>
        <v>#DIV/0!</v>
      </c>
      <c r="AT58" s="287" t="e">
        <f t="shared" si="43"/>
        <v>#DIV/0!</v>
      </c>
      <c r="AU58" s="287" t="e">
        <f>+AR58/AR86</f>
        <v>#DIV/0!</v>
      </c>
      <c r="AV58" s="287" t="e">
        <f t="shared" si="44"/>
        <v>#DIV/0!</v>
      </c>
      <c r="AX58" s="121" t="s">
        <v>89</v>
      </c>
      <c r="AY58" s="249"/>
      <c r="AZ58" s="249"/>
      <c r="BA58" s="276">
        <f t="shared" si="45"/>
        <v>0</v>
      </c>
      <c r="BB58" s="249"/>
      <c r="BC58" s="249"/>
      <c r="BD58" s="276">
        <f t="shared" si="46"/>
        <v>0</v>
      </c>
      <c r="BE58" s="287" t="e">
        <f t="shared" si="47"/>
        <v>#DIV/0!</v>
      </c>
      <c r="BF58" s="287" t="e">
        <f t="shared" si="48"/>
        <v>#DIV/0!</v>
      </c>
      <c r="BG58" s="287" t="e">
        <f>+BD58/BD86</f>
        <v>#DIV/0!</v>
      </c>
      <c r="BH58" s="287" t="e">
        <f t="shared" si="49"/>
        <v>#DIV/0!</v>
      </c>
    </row>
    <row r="59" spans="2:60" x14ac:dyDescent="0.3">
      <c r="B59" s="121" t="s">
        <v>254</v>
      </c>
      <c r="C59" s="286"/>
      <c r="D59" s="286"/>
      <c r="E59" s="276">
        <f t="shared" si="25"/>
        <v>0</v>
      </c>
      <c r="F59" s="286"/>
      <c r="G59" s="286"/>
      <c r="H59" s="276">
        <f t="shared" si="26"/>
        <v>0</v>
      </c>
      <c r="I59" s="287" t="e">
        <f t="shared" si="27"/>
        <v>#DIV/0!</v>
      </c>
      <c r="J59" s="287" t="e">
        <f t="shared" si="28"/>
        <v>#DIV/0!</v>
      </c>
      <c r="K59" s="287" t="e">
        <f>+H59/H86</f>
        <v>#DIV/0!</v>
      </c>
      <c r="L59" s="287" t="e">
        <f t="shared" si="29"/>
        <v>#DIV/0!</v>
      </c>
      <c r="N59" s="121" t="s">
        <v>254</v>
      </c>
      <c r="O59" s="286"/>
      <c r="P59" s="286"/>
      <c r="Q59" s="276">
        <f t="shared" si="30"/>
        <v>0</v>
      </c>
      <c r="R59" s="286"/>
      <c r="S59" s="286"/>
      <c r="T59" s="276">
        <f t="shared" si="31"/>
        <v>0</v>
      </c>
      <c r="U59" s="287" t="e">
        <f t="shared" si="32"/>
        <v>#DIV/0!</v>
      </c>
      <c r="V59" s="287" t="e">
        <f t="shared" si="33"/>
        <v>#DIV/0!</v>
      </c>
      <c r="W59" s="287" t="e">
        <f>+T59/T86</f>
        <v>#DIV/0!</v>
      </c>
      <c r="X59" s="287" t="e">
        <f t="shared" si="34"/>
        <v>#DIV/0!</v>
      </c>
      <c r="Z59" s="121" t="s">
        <v>254</v>
      </c>
      <c r="AA59" s="286"/>
      <c r="AB59" s="286"/>
      <c r="AC59" s="276">
        <f t="shared" si="35"/>
        <v>0</v>
      </c>
      <c r="AD59" s="286"/>
      <c r="AE59" s="286"/>
      <c r="AF59" s="276">
        <f t="shared" si="36"/>
        <v>0</v>
      </c>
      <c r="AG59" s="287" t="e">
        <f t="shared" si="37"/>
        <v>#DIV/0!</v>
      </c>
      <c r="AH59" s="287" t="e">
        <f t="shared" si="38"/>
        <v>#DIV/0!</v>
      </c>
      <c r="AI59" s="287" t="e">
        <f>+AF59/AF86</f>
        <v>#DIV/0!</v>
      </c>
      <c r="AJ59" s="287" t="e">
        <f t="shared" si="39"/>
        <v>#DIV/0!</v>
      </c>
      <c r="AL59" s="121" t="s">
        <v>254</v>
      </c>
      <c r="AM59" s="286"/>
      <c r="AN59" s="286"/>
      <c r="AO59" s="276">
        <f t="shared" si="40"/>
        <v>0</v>
      </c>
      <c r="AP59" s="286"/>
      <c r="AQ59" s="286"/>
      <c r="AR59" s="276">
        <f t="shared" si="41"/>
        <v>0</v>
      </c>
      <c r="AS59" s="287" t="e">
        <f t="shared" si="42"/>
        <v>#DIV/0!</v>
      </c>
      <c r="AT59" s="287" t="e">
        <f t="shared" si="43"/>
        <v>#DIV/0!</v>
      </c>
      <c r="AU59" s="287" t="e">
        <f>+AR59/AR86</f>
        <v>#DIV/0!</v>
      </c>
      <c r="AV59" s="287" t="e">
        <f t="shared" si="44"/>
        <v>#DIV/0!</v>
      </c>
      <c r="AX59" s="121" t="s">
        <v>254</v>
      </c>
      <c r="AY59" s="286"/>
      <c r="AZ59" s="286"/>
      <c r="BA59" s="276">
        <f t="shared" si="45"/>
        <v>0</v>
      </c>
      <c r="BB59" s="286"/>
      <c r="BC59" s="286"/>
      <c r="BD59" s="276">
        <f t="shared" si="46"/>
        <v>0</v>
      </c>
      <c r="BE59" s="287" t="e">
        <f t="shared" si="47"/>
        <v>#DIV/0!</v>
      </c>
      <c r="BF59" s="287" t="e">
        <f t="shared" si="48"/>
        <v>#DIV/0!</v>
      </c>
      <c r="BG59" s="287" t="e">
        <f>+BD59/BD86</f>
        <v>#DIV/0!</v>
      </c>
      <c r="BH59" s="287" t="e">
        <f t="shared" si="49"/>
        <v>#DIV/0!</v>
      </c>
    </row>
    <row r="60" spans="2:60" x14ac:dyDescent="0.3">
      <c r="B60" s="121" t="s">
        <v>91</v>
      </c>
      <c r="C60" s="286"/>
      <c r="D60" s="286"/>
      <c r="E60" s="276">
        <f t="shared" si="25"/>
        <v>0</v>
      </c>
      <c r="F60" s="286"/>
      <c r="G60" s="286"/>
      <c r="H60" s="276">
        <f t="shared" si="26"/>
        <v>0</v>
      </c>
      <c r="I60" s="287" t="e">
        <f t="shared" si="27"/>
        <v>#DIV/0!</v>
      </c>
      <c r="J60" s="287" t="e">
        <f t="shared" si="28"/>
        <v>#DIV/0!</v>
      </c>
      <c r="K60" s="287" t="e">
        <f>+H60/H86</f>
        <v>#DIV/0!</v>
      </c>
      <c r="L60" s="287" t="e">
        <f t="shared" si="29"/>
        <v>#DIV/0!</v>
      </c>
      <c r="N60" s="121" t="s">
        <v>91</v>
      </c>
      <c r="O60" s="286"/>
      <c r="P60" s="286"/>
      <c r="Q60" s="276">
        <f t="shared" si="30"/>
        <v>0</v>
      </c>
      <c r="R60" s="286"/>
      <c r="S60" s="286"/>
      <c r="T60" s="276">
        <f t="shared" si="31"/>
        <v>0</v>
      </c>
      <c r="U60" s="287" t="e">
        <f t="shared" si="32"/>
        <v>#DIV/0!</v>
      </c>
      <c r="V60" s="287" t="e">
        <f t="shared" si="33"/>
        <v>#DIV/0!</v>
      </c>
      <c r="W60" s="287" t="e">
        <f>+T60/T86</f>
        <v>#DIV/0!</v>
      </c>
      <c r="X60" s="287" t="e">
        <f t="shared" si="34"/>
        <v>#DIV/0!</v>
      </c>
      <c r="Z60" s="121" t="s">
        <v>91</v>
      </c>
      <c r="AA60" s="286"/>
      <c r="AB60" s="286"/>
      <c r="AC60" s="276">
        <f t="shared" si="35"/>
        <v>0</v>
      </c>
      <c r="AD60" s="286"/>
      <c r="AE60" s="286"/>
      <c r="AF60" s="276">
        <f t="shared" si="36"/>
        <v>0</v>
      </c>
      <c r="AG60" s="287" t="e">
        <f t="shared" si="37"/>
        <v>#DIV/0!</v>
      </c>
      <c r="AH60" s="287" t="e">
        <f t="shared" si="38"/>
        <v>#DIV/0!</v>
      </c>
      <c r="AI60" s="287" t="e">
        <f>+AF60/AF86</f>
        <v>#DIV/0!</v>
      </c>
      <c r="AJ60" s="287" t="e">
        <f t="shared" si="39"/>
        <v>#DIV/0!</v>
      </c>
      <c r="AL60" s="121" t="s">
        <v>91</v>
      </c>
      <c r="AM60" s="286"/>
      <c r="AN60" s="286"/>
      <c r="AO60" s="276">
        <f t="shared" si="40"/>
        <v>0</v>
      </c>
      <c r="AP60" s="286"/>
      <c r="AQ60" s="286"/>
      <c r="AR60" s="276">
        <f t="shared" si="41"/>
        <v>0</v>
      </c>
      <c r="AS60" s="287" t="e">
        <f t="shared" si="42"/>
        <v>#DIV/0!</v>
      </c>
      <c r="AT60" s="287" t="e">
        <f t="shared" si="43"/>
        <v>#DIV/0!</v>
      </c>
      <c r="AU60" s="287" t="e">
        <f>+AR60/AR86</f>
        <v>#DIV/0!</v>
      </c>
      <c r="AV60" s="287" t="e">
        <f t="shared" si="44"/>
        <v>#DIV/0!</v>
      </c>
      <c r="AX60" s="121" t="s">
        <v>91</v>
      </c>
      <c r="AY60" s="286"/>
      <c r="AZ60" s="286"/>
      <c r="BA60" s="276">
        <f t="shared" si="45"/>
        <v>0</v>
      </c>
      <c r="BB60" s="286"/>
      <c r="BC60" s="286"/>
      <c r="BD60" s="276">
        <f t="shared" si="46"/>
        <v>0</v>
      </c>
      <c r="BE60" s="287" t="e">
        <f t="shared" si="47"/>
        <v>#DIV/0!</v>
      </c>
      <c r="BF60" s="287" t="e">
        <f t="shared" si="48"/>
        <v>#DIV/0!</v>
      </c>
      <c r="BG60" s="287" t="e">
        <f>+BD60/BD86</f>
        <v>#DIV/0!</v>
      </c>
      <c r="BH60" s="287" t="e">
        <f t="shared" si="49"/>
        <v>#DIV/0!</v>
      </c>
    </row>
    <row r="61" spans="2:60" x14ac:dyDescent="0.3">
      <c r="B61" s="121" t="s">
        <v>92</v>
      </c>
      <c r="C61" s="249"/>
      <c r="D61" s="249"/>
      <c r="E61" s="276">
        <f t="shared" si="25"/>
        <v>0</v>
      </c>
      <c r="F61" s="249"/>
      <c r="G61" s="249"/>
      <c r="H61" s="276">
        <f t="shared" si="26"/>
        <v>0</v>
      </c>
      <c r="I61" s="287" t="e">
        <f t="shared" si="27"/>
        <v>#DIV/0!</v>
      </c>
      <c r="J61" s="287" t="e">
        <f t="shared" si="28"/>
        <v>#DIV/0!</v>
      </c>
      <c r="K61" s="287" t="e">
        <f>+H61/H86</f>
        <v>#DIV/0!</v>
      </c>
      <c r="L61" s="287" t="e">
        <f t="shared" si="29"/>
        <v>#DIV/0!</v>
      </c>
      <c r="N61" s="121" t="s">
        <v>92</v>
      </c>
      <c r="O61" s="249"/>
      <c r="P61" s="249"/>
      <c r="Q61" s="276">
        <f t="shared" si="30"/>
        <v>0</v>
      </c>
      <c r="R61" s="249"/>
      <c r="S61" s="249"/>
      <c r="T61" s="276">
        <f t="shared" si="31"/>
        <v>0</v>
      </c>
      <c r="U61" s="287" t="e">
        <f t="shared" si="32"/>
        <v>#DIV/0!</v>
      </c>
      <c r="V61" s="287" t="e">
        <f t="shared" si="33"/>
        <v>#DIV/0!</v>
      </c>
      <c r="W61" s="287" t="e">
        <f>+T61/T86</f>
        <v>#DIV/0!</v>
      </c>
      <c r="X61" s="287" t="e">
        <f t="shared" si="34"/>
        <v>#DIV/0!</v>
      </c>
      <c r="Z61" s="121" t="s">
        <v>92</v>
      </c>
      <c r="AA61" s="249"/>
      <c r="AB61" s="249"/>
      <c r="AC61" s="276">
        <f t="shared" si="35"/>
        <v>0</v>
      </c>
      <c r="AD61" s="249"/>
      <c r="AE61" s="249"/>
      <c r="AF61" s="276">
        <f t="shared" si="36"/>
        <v>0</v>
      </c>
      <c r="AG61" s="287" t="e">
        <f t="shared" si="37"/>
        <v>#DIV/0!</v>
      </c>
      <c r="AH61" s="287" t="e">
        <f t="shared" si="38"/>
        <v>#DIV/0!</v>
      </c>
      <c r="AI61" s="287" t="e">
        <f>+AF61/AF86</f>
        <v>#DIV/0!</v>
      </c>
      <c r="AJ61" s="287" t="e">
        <f t="shared" si="39"/>
        <v>#DIV/0!</v>
      </c>
      <c r="AL61" s="121" t="s">
        <v>92</v>
      </c>
      <c r="AM61" s="249"/>
      <c r="AN61" s="249"/>
      <c r="AO61" s="276">
        <f t="shared" si="40"/>
        <v>0</v>
      </c>
      <c r="AP61" s="249"/>
      <c r="AQ61" s="249"/>
      <c r="AR61" s="276">
        <f t="shared" si="41"/>
        <v>0</v>
      </c>
      <c r="AS61" s="287" t="e">
        <f t="shared" si="42"/>
        <v>#DIV/0!</v>
      </c>
      <c r="AT61" s="287" t="e">
        <f t="shared" si="43"/>
        <v>#DIV/0!</v>
      </c>
      <c r="AU61" s="287" t="e">
        <f>+AR61/AR86</f>
        <v>#DIV/0!</v>
      </c>
      <c r="AV61" s="287" t="e">
        <f t="shared" si="44"/>
        <v>#DIV/0!</v>
      </c>
      <c r="AX61" s="121" t="s">
        <v>92</v>
      </c>
      <c r="AY61" s="249"/>
      <c r="AZ61" s="249"/>
      <c r="BA61" s="276">
        <f t="shared" si="45"/>
        <v>0</v>
      </c>
      <c r="BB61" s="249"/>
      <c r="BC61" s="249"/>
      <c r="BD61" s="276">
        <f t="shared" si="46"/>
        <v>0</v>
      </c>
      <c r="BE61" s="287" t="e">
        <f t="shared" si="47"/>
        <v>#DIV/0!</v>
      </c>
      <c r="BF61" s="287" t="e">
        <f t="shared" si="48"/>
        <v>#DIV/0!</v>
      </c>
      <c r="BG61" s="287" t="e">
        <f>+BD61/BD86</f>
        <v>#DIV/0!</v>
      </c>
      <c r="BH61" s="287" t="e">
        <f t="shared" si="49"/>
        <v>#DIV/0!</v>
      </c>
    </row>
    <row r="62" spans="2:60" x14ac:dyDescent="0.3">
      <c r="B62" s="121" t="s">
        <v>255</v>
      </c>
      <c r="C62" s="286"/>
      <c r="D62" s="286"/>
      <c r="E62" s="276">
        <f t="shared" si="25"/>
        <v>0</v>
      </c>
      <c r="F62" s="286"/>
      <c r="G62" s="286"/>
      <c r="H62" s="276">
        <f t="shared" si="26"/>
        <v>0</v>
      </c>
      <c r="I62" s="287" t="e">
        <f t="shared" si="27"/>
        <v>#DIV/0!</v>
      </c>
      <c r="J62" s="287" t="e">
        <f t="shared" si="28"/>
        <v>#DIV/0!</v>
      </c>
      <c r="K62" s="287" t="e">
        <f>+H62/H86</f>
        <v>#DIV/0!</v>
      </c>
      <c r="L62" s="287" t="e">
        <f t="shared" si="29"/>
        <v>#DIV/0!</v>
      </c>
      <c r="N62" s="121" t="s">
        <v>255</v>
      </c>
      <c r="O62" s="286"/>
      <c r="P62" s="286"/>
      <c r="Q62" s="276">
        <f t="shared" si="30"/>
        <v>0</v>
      </c>
      <c r="R62" s="286"/>
      <c r="S62" s="286"/>
      <c r="T62" s="276">
        <f t="shared" si="31"/>
        <v>0</v>
      </c>
      <c r="U62" s="287" t="e">
        <f t="shared" si="32"/>
        <v>#DIV/0!</v>
      </c>
      <c r="V62" s="287" t="e">
        <f t="shared" si="33"/>
        <v>#DIV/0!</v>
      </c>
      <c r="W62" s="287" t="e">
        <f>+T62/T86</f>
        <v>#DIV/0!</v>
      </c>
      <c r="X62" s="287" t="e">
        <f t="shared" si="34"/>
        <v>#DIV/0!</v>
      </c>
      <c r="Z62" s="121" t="s">
        <v>255</v>
      </c>
      <c r="AA62" s="286"/>
      <c r="AB62" s="286"/>
      <c r="AC62" s="276">
        <f t="shared" si="35"/>
        <v>0</v>
      </c>
      <c r="AD62" s="286"/>
      <c r="AE62" s="286"/>
      <c r="AF62" s="276">
        <f t="shared" si="36"/>
        <v>0</v>
      </c>
      <c r="AG62" s="287" t="e">
        <f t="shared" si="37"/>
        <v>#DIV/0!</v>
      </c>
      <c r="AH62" s="287" t="e">
        <f t="shared" si="38"/>
        <v>#DIV/0!</v>
      </c>
      <c r="AI62" s="287" t="e">
        <f>+AF62/AF86</f>
        <v>#DIV/0!</v>
      </c>
      <c r="AJ62" s="287" t="e">
        <f t="shared" si="39"/>
        <v>#DIV/0!</v>
      </c>
      <c r="AL62" s="121" t="s">
        <v>255</v>
      </c>
      <c r="AM62" s="286"/>
      <c r="AN62" s="286"/>
      <c r="AO62" s="276">
        <f t="shared" si="40"/>
        <v>0</v>
      </c>
      <c r="AP62" s="286"/>
      <c r="AQ62" s="286"/>
      <c r="AR62" s="276">
        <f t="shared" si="41"/>
        <v>0</v>
      </c>
      <c r="AS62" s="287" t="e">
        <f t="shared" si="42"/>
        <v>#DIV/0!</v>
      </c>
      <c r="AT62" s="287" t="e">
        <f t="shared" si="43"/>
        <v>#DIV/0!</v>
      </c>
      <c r="AU62" s="287" t="e">
        <f>+AR62/AR86</f>
        <v>#DIV/0!</v>
      </c>
      <c r="AV62" s="287" t="e">
        <f t="shared" si="44"/>
        <v>#DIV/0!</v>
      </c>
      <c r="AX62" s="121" t="s">
        <v>255</v>
      </c>
      <c r="AY62" s="286"/>
      <c r="AZ62" s="286"/>
      <c r="BA62" s="276">
        <f t="shared" si="45"/>
        <v>0</v>
      </c>
      <c r="BB62" s="286"/>
      <c r="BC62" s="286"/>
      <c r="BD62" s="276">
        <f t="shared" si="46"/>
        <v>0</v>
      </c>
      <c r="BE62" s="287" t="e">
        <f t="shared" si="47"/>
        <v>#DIV/0!</v>
      </c>
      <c r="BF62" s="287" t="e">
        <f t="shared" si="48"/>
        <v>#DIV/0!</v>
      </c>
      <c r="BG62" s="287" t="e">
        <f>+BD62/BD86</f>
        <v>#DIV/0!</v>
      </c>
      <c r="BH62" s="287" t="e">
        <f t="shared" si="49"/>
        <v>#DIV/0!</v>
      </c>
    </row>
    <row r="63" spans="2:60" x14ac:dyDescent="0.3">
      <c r="B63" s="121" t="s">
        <v>93</v>
      </c>
      <c r="C63" s="286"/>
      <c r="D63" s="286"/>
      <c r="E63" s="276">
        <f t="shared" si="25"/>
        <v>0</v>
      </c>
      <c r="F63" s="286"/>
      <c r="G63" s="286"/>
      <c r="H63" s="276">
        <f t="shared" si="26"/>
        <v>0</v>
      </c>
      <c r="I63" s="287" t="e">
        <f t="shared" si="27"/>
        <v>#DIV/0!</v>
      </c>
      <c r="J63" s="287" t="e">
        <f t="shared" si="28"/>
        <v>#DIV/0!</v>
      </c>
      <c r="K63" s="287" t="e">
        <f>+H63/H86</f>
        <v>#DIV/0!</v>
      </c>
      <c r="L63" s="287" t="e">
        <f t="shared" si="29"/>
        <v>#DIV/0!</v>
      </c>
      <c r="N63" s="121" t="s">
        <v>93</v>
      </c>
      <c r="O63" s="286"/>
      <c r="P63" s="286"/>
      <c r="Q63" s="276">
        <f t="shared" si="30"/>
        <v>0</v>
      </c>
      <c r="R63" s="286"/>
      <c r="S63" s="286"/>
      <c r="T63" s="276">
        <f t="shared" si="31"/>
        <v>0</v>
      </c>
      <c r="U63" s="287" t="e">
        <f t="shared" si="32"/>
        <v>#DIV/0!</v>
      </c>
      <c r="V63" s="287" t="e">
        <f t="shared" si="33"/>
        <v>#DIV/0!</v>
      </c>
      <c r="W63" s="287" t="e">
        <f>+T63/T86</f>
        <v>#DIV/0!</v>
      </c>
      <c r="X63" s="287" t="e">
        <f t="shared" si="34"/>
        <v>#DIV/0!</v>
      </c>
      <c r="Z63" s="121" t="s">
        <v>93</v>
      </c>
      <c r="AA63" s="286"/>
      <c r="AB63" s="286"/>
      <c r="AC63" s="276">
        <f t="shared" si="35"/>
        <v>0</v>
      </c>
      <c r="AD63" s="286"/>
      <c r="AE63" s="286"/>
      <c r="AF63" s="276">
        <f t="shared" si="36"/>
        <v>0</v>
      </c>
      <c r="AG63" s="287" t="e">
        <f t="shared" si="37"/>
        <v>#DIV/0!</v>
      </c>
      <c r="AH63" s="287" t="e">
        <f t="shared" si="38"/>
        <v>#DIV/0!</v>
      </c>
      <c r="AI63" s="287" t="e">
        <f>+AF63/AF86</f>
        <v>#DIV/0!</v>
      </c>
      <c r="AJ63" s="287" t="e">
        <f t="shared" si="39"/>
        <v>#DIV/0!</v>
      </c>
      <c r="AL63" s="121" t="s">
        <v>93</v>
      </c>
      <c r="AM63" s="286"/>
      <c r="AN63" s="286"/>
      <c r="AO63" s="276">
        <f t="shared" si="40"/>
        <v>0</v>
      </c>
      <c r="AP63" s="286"/>
      <c r="AQ63" s="286"/>
      <c r="AR63" s="276">
        <f t="shared" si="41"/>
        <v>0</v>
      </c>
      <c r="AS63" s="287" t="e">
        <f t="shared" si="42"/>
        <v>#DIV/0!</v>
      </c>
      <c r="AT63" s="287" t="e">
        <f t="shared" si="43"/>
        <v>#DIV/0!</v>
      </c>
      <c r="AU63" s="287" t="e">
        <f>+AR63/AR86</f>
        <v>#DIV/0!</v>
      </c>
      <c r="AV63" s="287" t="e">
        <f t="shared" si="44"/>
        <v>#DIV/0!</v>
      </c>
      <c r="AX63" s="121" t="s">
        <v>93</v>
      </c>
      <c r="AY63" s="286"/>
      <c r="AZ63" s="286"/>
      <c r="BA63" s="276">
        <f t="shared" si="45"/>
        <v>0</v>
      </c>
      <c r="BB63" s="286"/>
      <c r="BC63" s="286"/>
      <c r="BD63" s="276">
        <f t="shared" si="46"/>
        <v>0</v>
      </c>
      <c r="BE63" s="287" t="e">
        <f t="shared" si="47"/>
        <v>#DIV/0!</v>
      </c>
      <c r="BF63" s="287" t="e">
        <f t="shared" si="48"/>
        <v>#DIV/0!</v>
      </c>
      <c r="BG63" s="287" t="e">
        <f>+BD63/BD86</f>
        <v>#DIV/0!</v>
      </c>
      <c r="BH63" s="287" t="e">
        <f t="shared" si="49"/>
        <v>#DIV/0!</v>
      </c>
    </row>
    <row r="64" spans="2:60" x14ac:dyDescent="0.3">
      <c r="B64" s="121" t="s">
        <v>94</v>
      </c>
      <c r="C64" s="249"/>
      <c r="D64" s="249"/>
      <c r="E64" s="276">
        <f t="shared" si="25"/>
        <v>0</v>
      </c>
      <c r="F64" s="249"/>
      <c r="G64" s="249"/>
      <c r="H64" s="276">
        <f t="shared" si="26"/>
        <v>0</v>
      </c>
      <c r="I64" s="287" t="e">
        <f t="shared" si="27"/>
        <v>#DIV/0!</v>
      </c>
      <c r="J64" s="287" t="e">
        <f t="shared" si="28"/>
        <v>#DIV/0!</v>
      </c>
      <c r="K64" s="287" t="e">
        <f>+H64/H86</f>
        <v>#DIV/0!</v>
      </c>
      <c r="L64" s="287" t="e">
        <f t="shared" si="29"/>
        <v>#DIV/0!</v>
      </c>
      <c r="N64" s="121" t="s">
        <v>94</v>
      </c>
      <c r="O64" s="249"/>
      <c r="P64" s="249"/>
      <c r="Q64" s="276">
        <f t="shared" si="30"/>
        <v>0</v>
      </c>
      <c r="R64" s="249"/>
      <c r="S64" s="249"/>
      <c r="T64" s="276">
        <f t="shared" si="31"/>
        <v>0</v>
      </c>
      <c r="U64" s="287" t="e">
        <f t="shared" si="32"/>
        <v>#DIV/0!</v>
      </c>
      <c r="V64" s="287" t="e">
        <f t="shared" si="33"/>
        <v>#DIV/0!</v>
      </c>
      <c r="W64" s="287" t="e">
        <f>+T64/T86</f>
        <v>#DIV/0!</v>
      </c>
      <c r="X64" s="287" t="e">
        <f t="shared" si="34"/>
        <v>#DIV/0!</v>
      </c>
      <c r="Z64" s="121" t="s">
        <v>94</v>
      </c>
      <c r="AA64" s="249"/>
      <c r="AB64" s="249"/>
      <c r="AC64" s="276">
        <f t="shared" si="35"/>
        <v>0</v>
      </c>
      <c r="AD64" s="249"/>
      <c r="AE64" s="249"/>
      <c r="AF64" s="276">
        <f t="shared" si="36"/>
        <v>0</v>
      </c>
      <c r="AG64" s="287" t="e">
        <f t="shared" si="37"/>
        <v>#DIV/0!</v>
      </c>
      <c r="AH64" s="287" t="e">
        <f t="shared" si="38"/>
        <v>#DIV/0!</v>
      </c>
      <c r="AI64" s="287" t="e">
        <f>+AF64/AF86</f>
        <v>#DIV/0!</v>
      </c>
      <c r="AJ64" s="287" t="e">
        <f t="shared" si="39"/>
        <v>#DIV/0!</v>
      </c>
      <c r="AL64" s="121" t="s">
        <v>94</v>
      </c>
      <c r="AM64" s="249"/>
      <c r="AN64" s="249"/>
      <c r="AO64" s="276">
        <f t="shared" si="40"/>
        <v>0</v>
      </c>
      <c r="AP64" s="249"/>
      <c r="AQ64" s="249"/>
      <c r="AR64" s="276">
        <f t="shared" si="41"/>
        <v>0</v>
      </c>
      <c r="AS64" s="287" t="e">
        <f t="shared" si="42"/>
        <v>#DIV/0!</v>
      </c>
      <c r="AT64" s="287" t="e">
        <f t="shared" si="43"/>
        <v>#DIV/0!</v>
      </c>
      <c r="AU64" s="287" t="e">
        <f>+AR64/AR86</f>
        <v>#DIV/0!</v>
      </c>
      <c r="AV64" s="287" t="e">
        <f t="shared" si="44"/>
        <v>#DIV/0!</v>
      </c>
      <c r="AX64" s="121" t="s">
        <v>94</v>
      </c>
      <c r="AY64" s="249"/>
      <c r="AZ64" s="249"/>
      <c r="BA64" s="276">
        <f t="shared" si="45"/>
        <v>0</v>
      </c>
      <c r="BB64" s="249"/>
      <c r="BC64" s="249"/>
      <c r="BD64" s="276">
        <f t="shared" si="46"/>
        <v>0</v>
      </c>
      <c r="BE64" s="287" t="e">
        <f t="shared" si="47"/>
        <v>#DIV/0!</v>
      </c>
      <c r="BF64" s="287" t="e">
        <f t="shared" si="48"/>
        <v>#DIV/0!</v>
      </c>
      <c r="BG64" s="287" t="e">
        <f>+BD64/BD86</f>
        <v>#DIV/0!</v>
      </c>
      <c r="BH64" s="287" t="e">
        <f t="shared" si="49"/>
        <v>#DIV/0!</v>
      </c>
    </row>
    <row r="65" spans="2:60" x14ac:dyDescent="0.3">
      <c r="B65" s="121" t="s">
        <v>113</v>
      </c>
      <c r="C65" s="286"/>
      <c r="D65" s="286"/>
      <c r="E65" s="276">
        <f t="shared" si="25"/>
        <v>0</v>
      </c>
      <c r="F65" s="286"/>
      <c r="G65" s="286"/>
      <c r="H65" s="276">
        <f t="shared" si="26"/>
        <v>0</v>
      </c>
      <c r="I65" s="287" t="e">
        <f t="shared" si="27"/>
        <v>#DIV/0!</v>
      </c>
      <c r="J65" s="287" t="e">
        <f t="shared" si="28"/>
        <v>#DIV/0!</v>
      </c>
      <c r="K65" s="287" t="e">
        <f>+H65/H86</f>
        <v>#DIV/0!</v>
      </c>
      <c r="L65" s="287" t="e">
        <f t="shared" si="29"/>
        <v>#DIV/0!</v>
      </c>
      <c r="N65" s="121" t="s">
        <v>113</v>
      </c>
      <c r="O65" s="286"/>
      <c r="P65" s="286"/>
      <c r="Q65" s="276">
        <f t="shared" si="30"/>
        <v>0</v>
      </c>
      <c r="R65" s="286"/>
      <c r="S65" s="286"/>
      <c r="T65" s="276">
        <f t="shared" si="31"/>
        <v>0</v>
      </c>
      <c r="U65" s="287" t="e">
        <f t="shared" si="32"/>
        <v>#DIV/0!</v>
      </c>
      <c r="V65" s="287" t="e">
        <f t="shared" si="33"/>
        <v>#DIV/0!</v>
      </c>
      <c r="W65" s="287" t="e">
        <f>+T65/T86</f>
        <v>#DIV/0!</v>
      </c>
      <c r="X65" s="287" t="e">
        <f t="shared" si="34"/>
        <v>#DIV/0!</v>
      </c>
      <c r="Z65" s="121" t="s">
        <v>113</v>
      </c>
      <c r="AA65" s="286"/>
      <c r="AB65" s="286"/>
      <c r="AC65" s="276">
        <f t="shared" si="35"/>
        <v>0</v>
      </c>
      <c r="AD65" s="286"/>
      <c r="AE65" s="286"/>
      <c r="AF65" s="276">
        <f t="shared" si="36"/>
        <v>0</v>
      </c>
      <c r="AG65" s="287" t="e">
        <f t="shared" si="37"/>
        <v>#DIV/0!</v>
      </c>
      <c r="AH65" s="287" t="e">
        <f t="shared" si="38"/>
        <v>#DIV/0!</v>
      </c>
      <c r="AI65" s="287" t="e">
        <f>+AF65/AF86</f>
        <v>#DIV/0!</v>
      </c>
      <c r="AJ65" s="287" t="e">
        <f t="shared" si="39"/>
        <v>#DIV/0!</v>
      </c>
      <c r="AL65" s="121" t="s">
        <v>113</v>
      </c>
      <c r="AM65" s="286"/>
      <c r="AN65" s="286"/>
      <c r="AO65" s="276">
        <f t="shared" si="40"/>
        <v>0</v>
      </c>
      <c r="AP65" s="286"/>
      <c r="AQ65" s="286"/>
      <c r="AR65" s="276">
        <f t="shared" si="41"/>
        <v>0</v>
      </c>
      <c r="AS65" s="287" t="e">
        <f t="shared" si="42"/>
        <v>#DIV/0!</v>
      </c>
      <c r="AT65" s="287" t="e">
        <f t="shared" si="43"/>
        <v>#DIV/0!</v>
      </c>
      <c r="AU65" s="287" t="e">
        <f>+AR65/AR86</f>
        <v>#DIV/0!</v>
      </c>
      <c r="AV65" s="287" t="e">
        <f t="shared" si="44"/>
        <v>#DIV/0!</v>
      </c>
      <c r="AX65" s="121" t="s">
        <v>113</v>
      </c>
      <c r="AY65" s="286"/>
      <c r="AZ65" s="286"/>
      <c r="BA65" s="276">
        <f t="shared" si="45"/>
        <v>0</v>
      </c>
      <c r="BB65" s="286"/>
      <c r="BC65" s="286"/>
      <c r="BD65" s="276">
        <f t="shared" si="46"/>
        <v>0</v>
      </c>
      <c r="BE65" s="287" t="e">
        <f t="shared" si="47"/>
        <v>#DIV/0!</v>
      </c>
      <c r="BF65" s="287" t="e">
        <f t="shared" si="48"/>
        <v>#DIV/0!</v>
      </c>
      <c r="BG65" s="287" t="e">
        <f>+BD65/BD86</f>
        <v>#DIV/0!</v>
      </c>
      <c r="BH65" s="287" t="e">
        <f t="shared" si="49"/>
        <v>#DIV/0!</v>
      </c>
    </row>
    <row r="66" spans="2:60" x14ac:dyDescent="0.3">
      <c r="B66" s="121" t="s">
        <v>114</v>
      </c>
      <c r="C66" s="286"/>
      <c r="D66" s="286"/>
      <c r="E66" s="276">
        <f t="shared" si="25"/>
        <v>0</v>
      </c>
      <c r="F66" s="286"/>
      <c r="G66" s="286"/>
      <c r="H66" s="276">
        <f t="shared" si="26"/>
        <v>0</v>
      </c>
      <c r="I66" s="287" t="e">
        <f t="shared" si="27"/>
        <v>#DIV/0!</v>
      </c>
      <c r="J66" s="287" t="e">
        <f t="shared" si="28"/>
        <v>#DIV/0!</v>
      </c>
      <c r="K66" s="287" t="e">
        <f>+H66/H86</f>
        <v>#DIV/0!</v>
      </c>
      <c r="L66" s="287" t="e">
        <f t="shared" si="29"/>
        <v>#DIV/0!</v>
      </c>
      <c r="N66" s="121" t="s">
        <v>114</v>
      </c>
      <c r="O66" s="286"/>
      <c r="P66" s="286"/>
      <c r="Q66" s="276">
        <f t="shared" si="30"/>
        <v>0</v>
      </c>
      <c r="R66" s="286"/>
      <c r="S66" s="286"/>
      <c r="T66" s="276">
        <f t="shared" si="31"/>
        <v>0</v>
      </c>
      <c r="U66" s="287" t="e">
        <f t="shared" si="32"/>
        <v>#DIV/0!</v>
      </c>
      <c r="V66" s="287" t="e">
        <f t="shared" si="33"/>
        <v>#DIV/0!</v>
      </c>
      <c r="W66" s="287" t="e">
        <f>+T66/T86</f>
        <v>#DIV/0!</v>
      </c>
      <c r="X66" s="287" t="e">
        <f t="shared" si="34"/>
        <v>#DIV/0!</v>
      </c>
      <c r="Z66" s="121" t="s">
        <v>114</v>
      </c>
      <c r="AA66" s="286"/>
      <c r="AB66" s="286"/>
      <c r="AC66" s="276">
        <f t="shared" si="35"/>
        <v>0</v>
      </c>
      <c r="AD66" s="286"/>
      <c r="AE66" s="286"/>
      <c r="AF66" s="276">
        <f t="shared" si="36"/>
        <v>0</v>
      </c>
      <c r="AG66" s="287" t="e">
        <f t="shared" si="37"/>
        <v>#DIV/0!</v>
      </c>
      <c r="AH66" s="287" t="e">
        <f t="shared" si="38"/>
        <v>#DIV/0!</v>
      </c>
      <c r="AI66" s="287" t="e">
        <f>+AF66/AF86</f>
        <v>#DIV/0!</v>
      </c>
      <c r="AJ66" s="287" t="e">
        <f t="shared" si="39"/>
        <v>#DIV/0!</v>
      </c>
      <c r="AL66" s="121" t="s">
        <v>114</v>
      </c>
      <c r="AM66" s="286"/>
      <c r="AN66" s="286"/>
      <c r="AO66" s="276">
        <f t="shared" si="40"/>
        <v>0</v>
      </c>
      <c r="AP66" s="286"/>
      <c r="AQ66" s="286"/>
      <c r="AR66" s="276">
        <f t="shared" si="41"/>
        <v>0</v>
      </c>
      <c r="AS66" s="287" t="e">
        <f t="shared" si="42"/>
        <v>#DIV/0!</v>
      </c>
      <c r="AT66" s="287" t="e">
        <f t="shared" si="43"/>
        <v>#DIV/0!</v>
      </c>
      <c r="AU66" s="287" t="e">
        <f>+AR66/AR86</f>
        <v>#DIV/0!</v>
      </c>
      <c r="AV66" s="287" t="e">
        <f t="shared" si="44"/>
        <v>#DIV/0!</v>
      </c>
      <c r="AX66" s="121" t="s">
        <v>114</v>
      </c>
      <c r="AY66" s="286"/>
      <c r="AZ66" s="286"/>
      <c r="BA66" s="276">
        <f t="shared" si="45"/>
        <v>0</v>
      </c>
      <c r="BB66" s="286"/>
      <c r="BC66" s="286"/>
      <c r="BD66" s="276">
        <f t="shared" si="46"/>
        <v>0</v>
      </c>
      <c r="BE66" s="287" t="e">
        <f t="shared" si="47"/>
        <v>#DIV/0!</v>
      </c>
      <c r="BF66" s="287" t="e">
        <f t="shared" si="48"/>
        <v>#DIV/0!</v>
      </c>
      <c r="BG66" s="287" t="e">
        <f>+BD66/BD86</f>
        <v>#DIV/0!</v>
      </c>
      <c r="BH66" s="287" t="e">
        <f t="shared" si="49"/>
        <v>#DIV/0!</v>
      </c>
    </row>
    <row r="67" spans="2:60" x14ac:dyDescent="0.3">
      <c r="B67" s="121" t="s">
        <v>98</v>
      </c>
      <c r="C67" s="249"/>
      <c r="D67" s="249"/>
      <c r="E67" s="276">
        <f t="shared" si="25"/>
        <v>0</v>
      </c>
      <c r="F67" s="249"/>
      <c r="G67" s="249"/>
      <c r="H67" s="276">
        <f t="shared" si="26"/>
        <v>0</v>
      </c>
      <c r="I67" s="287" t="e">
        <f t="shared" si="27"/>
        <v>#DIV/0!</v>
      </c>
      <c r="J67" s="287" t="e">
        <f t="shared" si="28"/>
        <v>#DIV/0!</v>
      </c>
      <c r="K67" s="287" t="e">
        <f>+H67/H86</f>
        <v>#DIV/0!</v>
      </c>
      <c r="L67" s="287" t="e">
        <f t="shared" si="29"/>
        <v>#DIV/0!</v>
      </c>
      <c r="N67" s="121" t="s">
        <v>98</v>
      </c>
      <c r="O67" s="249"/>
      <c r="P67" s="249"/>
      <c r="Q67" s="276">
        <f t="shared" si="30"/>
        <v>0</v>
      </c>
      <c r="R67" s="249"/>
      <c r="S67" s="249"/>
      <c r="T67" s="276">
        <f t="shared" si="31"/>
        <v>0</v>
      </c>
      <c r="U67" s="287" t="e">
        <f t="shared" si="32"/>
        <v>#DIV/0!</v>
      </c>
      <c r="V67" s="287" t="e">
        <f t="shared" si="33"/>
        <v>#DIV/0!</v>
      </c>
      <c r="W67" s="287" t="e">
        <f>+T67/T86</f>
        <v>#DIV/0!</v>
      </c>
      <c r="X67" s="287" t="e">
        <f t="shared" si="34"/>
        <v>#DIV/0!</v>
      </c>
      <c r="Z67" s="121" t="s">
        <v>98</v>
      </c>
      <c r="AA67" s="249"/>
      <c r="AB67" s="249"/>
      <c r="AC67" s="276">
        <f t="shared" si="35"/>
        <v>0</v>
      </c>
      <c r="AD67" s="249"/>
      <c r="AE67" s="249"/>
      <c r="AF67" s="276">
        <f t="shared" si="36"/>
        <v>0</v>
      </c>
      <c r="AG67" s="287" t="e">
        <f t="shared" si="37"/>
        <v>#DIV/0!</v>
      </c>
      <c r="AH67" s="287" t="e">
        <f t="shared" si="38"/>
        <v>#DIV/0!</v>
      </c>
      <c r="AI67" s="287" t="e">
        <f>+AF67/AF86</f>
        <v>#DIV/0!</v>
      </c>
      <c r="AJ67" s="287" t="e">
        <f t="shared" si="39"/>
        <v>#DIV/0!</v>
      </c>
      <c r="AL67" s="121" t="s">
        <v>98</v>
      </c>
      <c r="AM67" s="249"/>
      <c r="AN67" s="249"/>
      <c r="AO67" s="276">
        <f t="shared" si="40"/>
        <v>0</v>
      </c>
      <c r="AP67" s="249"/>
      <c r="AQ67" s="249"/>
      <c r="AR67" s="276">
        <f t="shared" si="41"/>
        <v>0</v>
      </c>
      <c r="AS67" s="287" t="e">
        <f t="shared" si="42"/>
        <v>#DIV/0!</v>
      </c>
      <c r="AT67" s="287" t="e">
        <f t="shared" si="43"/>
        <v>#DIV/0!</v>
      </c>
      <c r="AU67" s="287" t="e">
        <f>+AR67/AR86</f>
        <v>#DIV/0!</v>
      </c>
      <c r="AV67" s="287" t="e">
        <f t="shared" si="44"/>
        <v>#DIV/0!</v>
      </c>
      <c r="AX67" s="121" t="s">
        <v>98</v>
      </c>
      <c r="AY67" s="249"/>
      <c r="AZ67" s="249"/>
      <c r="BA67" s="276">
        <f t="shared" si="45"/>
        <v>0</v>
      </c>
      <c r="BB67" s="249"/>
      <c r="BC67" s="249"/>
      <c r="BD67" s="276">
        <f t="shared" si="46"/>
        <v>0</v>
      </c>
      <c r="BE67" s="287" t="e">
        <f t="shared" si="47"/>
        <v>#DIV/0!</v>
      </c>
      <c r="BF67" s="287" t="e">
        <f t="shared" si="48"/>
        <v>#DIV/0!</v>
      </c>
      <c r="BG67" s="287" t="e">
        <f>+BD67/BD86</f>
        <v>#DIV/0!</v>
      </c>
      <c r="BH67" s="287" t="e">
        <f t="shared" si="49"/>
        <v>#DIV/0!</v>
      </c>
    </row>
    <row r="68" spans="2:60" x14ac:dyDescent="0.3">
      <c r="B68" s="121" t="s">
        <v>256</v>
      </c>
      <c r="C68" s="286"/>
      <c r="D68" s="286"/>
      <c r="E68" s="276">
        <f t="shared" si="25"/>
        <v>0</v>
      </c>
      <c r="F68" s="286"/>
      <c r="G68" s="286"/>
      <c r="H68" s="276">
        <f t="shared" si="26"/>
        <v>0</v>
      </c>
      <c r="I68" s="287" t="e">
        <f t="shared" si="27"/>
        <v>#DIV/0!</v>
      </c>
      <c r="J68" s="287" t="e">
        <f t="shared" si="28"/>
        <v>#DIV/0!</v>
      </c>
      <c r="K68" s="287" t="e">
        <f>+H68/H86</f>
        <v>#DIV/0!</v>
      </c>
      <c r="L68" s="287" t="e">
        <f t="shared" si="29"/>
        <v>#DIV/0!</v>
      </c>
      <c r="N68" s="121" t="s">
        <v>256</v>
      </c>
      <c r="O68" s="286"/>
      <c r="P68" s="286"/>
      <c r="Q68" s="276">
        <f t="shared" si="30"/>
        <v>0</v>
      </c>
      <c r="R68" s="286"/>
      <c r="S68" s="286"/>
      <c r="T68" s="276">
        <f t="shared" si="31"/>
        <v>0</v>
      </c>
      <c r="U68" s="287" t="e">
        <f t="shared" si="32"/>
        <v>#DIV/0!</v>
      </c>
      <c r="V68" s="287" t="e">
        <f t="shared" si="33"/>
        <v>#DIV/0!</v>
      </c>
      <c r="W68" s="287" t="e">
        <f>+T68/T86</f>
        <v>#DIV/0!</v>
      </c>
      <c r="X68" s="287" t="e">
        <f t="shared" si="34"/>
        <v>#DIV/0!</v>
      </c>
      <c r="Z68" s="121" t="s">
        <v>256</v>
      </c>
      <c r="AA68" s="286"/>
      <c r="AB68" s="286"/>
      <c r="AC68" s="276">
        <f t="shared" si="35"/>
        <v>0</v>
      </c>
      <c r="AD68" s="286"/>
      <c r="AE68" s="286"/>
      <c r="AF68" s="276">
        <f t="shared" si="36"/>
        <v>0</v>
      </c>
      <c r="AG68" s="287" t="e">
        <f t="shared" si="37"/>
        <v>#DIV/0!</v>
      </c>
      <c r="AH68" s="287" t="e">
        <f t="shared" si="38"/>
        <v>#DIV/0!</v>
      </c>
      <c r="AI68" s="287" t="e">
        <f>+AF68/AF86</f>
        <v>#DIV/0!</v>
      </c>
      <c r="AJ68" s="287" t="e">
        <f t="shared" si="39"/>
        <v>#DIV/0!</v>
      </c>
      <c r="AL68" s="121" t="s">
        <v>256</v>
      </c>
      <c r="AM68" s="286"/>
      <c r="AN68" s="286"/>
      <c r="AO68" s="276">
        <f t="shared" si="40"/>
        <v>0</v>
      </c>
      <c r="AP68" s="286"/>
      <c r="AQ68" s="286"/>
      <c r="AR68" s="276">
        <f t="shared" si="41"/>
        <v>0</v>
      </c>
      <c r="AS68" s="287" t="e">
        <f t="shared" si="42"/>
        <v>#DIV/0!</v>
      </c>
      <c r="AT68" s="287" t="e">
        <f t="shared" si="43"/>
        <v>#DIV/0!</v>
      </c>
      <c r="AU68" s="287" t="e">
        <f>+AR68/AR86</f>
        <v>#DIV/0!</v>
      </c>
      <c r="AV68" s="287" t="e">
        <f t="shared" si="44"/>
        <v>#DIV/0!</v>
      </c>
      <c r="AX68" s="121" t="s">
        <v>256</v>
      </c>
      <c r="AY68" s="286"/>
      <c r="AZ68" s="286"/>
      <c r="BA68" s="276">
        <f t="shared" si="45"/>
        <v>0</v>
      </c>
      <c r="BB68" s="286"/>
      <c r="BC68" s="286"/>
      <c r="BD68" s="276">
        <f t="shared" si="46"/>
        <v>0</v>
      </c>
      <c r="BE68" s="287" t="e">
        <f t="shared" si="47"/>
        <v>#DIV/0!</v>
      </c>
      <c r="BF68" s="287" t="e">
        <f t="shared" si="48"/>
        <v>#DIV/0!</v>
      </c>
      <c r="BG68" s="287" t="e">
        <f>+BD68/BD86</f>
        <v>#DIV/0!</v>
      </c>
      <c r="BH68" s="287" t="e">
        <f t="shared" si="49"/>
        <v>#DIV/0!</v>
      </c>
    </row>
    <row r="69" spans="2:60" ht="30" customHeight="1" x14ac:dyDescent="0.3">
      <c r="B69" s="290" t="s">
        <v>258</v>
      </c>
      <c r="C69" s="281">
        <f>+SUM(C70:C82)</f>
        <v>0</v>
      </c>
      <c r="D69" s="281">
        <f>+SUM(D70:D82)</f>
        <v>0</v>
      </c>
      <c r="E69" s="282">
        <f t="shared" si="25"/>
        <v>0</v>
      </c>
      <c r="F69" s="281">
        <f>+SUM(F70:F82)</f>
        <v>0</v>
      </c>
      <c r="G69" s="281">
        <f>+SUM(G70:G82)</f>
        <v>0</v>
      </c>
      <c r="H69" s="282">
        <f t="shared" si="26"/>
        <v>0</v>
      </c>
      <c r="I69" s="283" t="e">
        <f t="shared" si="27"/>
        <v>#DIV/0!</v>
      </c>
      <c r="J69" s="283" t="e">
        <f t="shared" si="28"/>
        <v>#DIV/0!</v>
      </c>
      <c r="K69" s="283" t="e">
        <f>+H69/H86</f>
        <v>#DIV/0!</v>
      </c>
      <c r="L69" s="283" t="e">
        <f t="shared" si="29"/>
        <v>#DIV/0!</v>
      </c>
      <c r="N69" s="290" t="s">
        <v>258</v>
      </c>
      <c r="O69" s="281">
        <f>+SUM(O70:O82)</f>
        <v>0</v>
      </c>
      <c r="P69" s="281">
        <f>+SUM(P70:P82)</f>
        <v>0</v>
      </c>
      <c r="Q69" s="282">
        <f t="shared" si="30"/>
        <v>0</v>
      </c>
      <c r="R69" s="281">
        <f>+SUM(R70:R82)</f>
        <v>0</v>
      </c>
      <c r="S69" s="281">
        <f>+SUM(S70:S82)</f>
        <v>0</v>
      </c>
      <c r="T69" s="282">
        <f t="shared" si="31"/>
        <v>0</v>
      </c>
      <c r="U69" s="283" t="e">
        <f t="shared" si="32"/>
        <v>#DIV/0!</v>
      </c>
      <c r="V69" s="283" t="e">
        <f t="shared" si="33"/>
        <v>#DIV/0!</v>
      </c>
      <c r="W69" s="283" t="e">
        <f>+T69/T86</f>
        <v>#DIV/0!</v>
      </c>
      <c r="X69" s="283" t="e">
        <f t="shared" si="34"/>
        <v>#DIV/0!</v>
      </c>
      <c r="Z69" s="290" t="s">
        <v>258</v>
      </c>
      <c r="AA69" s="281">
        <f>+SUM(AA70:AA82)</f>
        <v>0</v>
      </c>
      <c r="AB69" s="281">
        <f>+SUM(AB70:AB82)</f>
        <v>0</v>
      </c>
      <c r="AC69" s="282">
        <f t="shared" si="35"/>
        <v>0</v>
      </c>
      <c r="AD69" s="281">
        <f>+SUM(AD70:AD82)</f>
        <v>0</v>
      </c>
      <c r="AE69" s="281">
        <f>+SUM(AE70:AE82)</f>
        <v>0</v>
      </c>
      <c r="AF69" s="282">
        <f t="shared" si="36"/>
        <v>0</v>
      </c>
      <c r="AG69" s="283" t="e">
        <f t="shared" si="37"/>
        <v>#DIV/0!</v>
      </c>
      <c r="AH69" s="283" t="e">
        <f t="shared" si="38"/>
        <v>#DIV/0!</v>
      </c>
      <c r="AI69" s="283" t="e">
        <f>+AF69/AF86</f>
        <v>#DIV/0!</v>
      </c>
      <c r="AJ69" s="283" t="e">
        <f t="shared" si="39"/>
        <v>#DIV/0!</v>
      </c>
      <c r="AL69" s="290" t="s">
        <v>258</v>
      </c>
      <c r="AM69" s="281">
        <f>+SUM(AM70:AM82)</f>
        <v>0</v>
      </c>
      <c r="AN69" s="281">
        <f>+SUM(AN70:AN82)</f>
        <v>0</v>
      </c>
      <c r="AO69" s="282">
        <f t="shared" si="40"/>
        <v>0</v>
      </c>
      <c r="AP69" s="281">
        <f>+SUM(AP70:AP82)</f>
        <v>0</v>
      </c>
      <c r="AQ69" s="281">
        <f>+SUM(AQ70:AQ82)</f>
        <v>0</v>
      </c>
      <c r="AR69" s="282">
        <f t="shared" si="41"/>
        <v>0</v>
      </c>
      <c r="AS69" s="283" t="e">
        <f t="shared" si="42"/>
        <v>#DIV/0!</v>
      </c>
      <c r="AT69" s="283" t="e">
        <f t="shared" si="43"/>
        <v>#DIV/0!</v>
      </c>
      <c r="AU69" s="283" t="e">
        <f>+AR69/AR86</f>
        <v>#DIV/0!</v>
      </c>
      <c r="AV69" s="283" t="e">
        <f t="shared" si="44"/>
        <v>#DIV/0!</v>
      </c>
      <c r="AX69" s="290" t="s">
        <v>258</v>
      </c>
      <c r="AY69" s="281">
        <f>+SUM(AY70:AY82)</f>
        <v>0</v>
      </c>
      <c r="AZ69" s="281">
        <f>+SUM(AZ70:AZ82)</f>
        <v>0</v>
      </c>
      <c r="BA69" s="282">
        <f t="shared" si="45"/>
        <v>0</v>
      </c>
      <c r="BB69" s="281">
        <f>+SUM(BB70:BB82)</f>
        <v>0</v>
      </c>
      <c r="BC69" s="281">
        <f>+SUM(BC70:BC82)</f>
        <v>0</v>
      </c>
      <c r="BD69" s="282">
        <f t="shared" si="46"/>
        <v>0</v>
      </c>
      <c r="BE69" s="283" t="e">
        <f t="shared" si="47"/>
        <v>#DIV/0!</v>
      </c>
      <c r="BF69" s="283" t="e">
        <f t="shared" si="48"/>
        <v>#DIV/0!</v>
      </c>
      <c r="BG69" s="283" t="e">
        <f>+BD69/BD86</f>
        <v>#DIV/0!</v>
      </c>
      <c r="BH69" s="283" t="e">
        <f t="shared" si="49"/>
        <v>#DIV/0!</v>
      </c>
    </row>
    <row r="70" spans="2:60" x14ac:dyDescent="0.3">
      <c r="B70" s="121" t="s">
        <v>84</v>
      </c>
      <c r="C70" s="286"/>
      <c r="D70" s="286"/>
      <c r="E70" s="276">
        <f t="shared" si="25"/>
        <v>0</v>
      </c>
      <c r="F70" s="286"/>
      <c r="G70" s="286"/>
      <c r="H70" s="276">
        <f t="shared" si="26"/>
        <v>0</v>
      </c>
      <c r="I70" s="287" t="e">
        <f t="shared" si="27"/>
        <v>#DIV/0!</v>
      </c>
      <c r="J70" s="287" t="e">
        <f t="shared" si="28"/>
        <v>#DIV/0!</v>
      </c>
      <c r="K70" s="287" t="e">
        <f>+H70/H86</f>
        <v>#DIV/0!</v>
      </c>
      <c r="L70" s="287" t="e">
        <f t="shared" si="29"/>
        <v>#DIV/0!</v>
      </c>
      <c r="N70" s="121" t="s">
        <v>84</v>
      </c>
      <c r="O70" s="286"/>
      <c r="P70" s="286"/>
      <c r="Q70" s="276">
        <f t="shared" si="30"/>
        <v>0</v>
      </c>
      <c r="R70" s="286"/>
      <c r="S70" s="286"/>
      <c r="T70" s="276">
        <f t="shared" si="31"/>
        <v>0</v>
      </c>
      <c r="U70" s="287" t="e">
        <f t="shared" si="32"/>
        <v>#DIV/0!</v>
      </c>
      <c r="V70" s="287" t="e">
        <f t="shared" si="33"/>
        <v>#DIV/0!</v>
      </c>
      <c r="W70" s="287" t="e">
        <f>+T70/T86</f>
        <v>#DIV/0!</v>
      </c>
      <c r="X70" s="287" t="e">
        <f t="shared" si="34"/>
        <v>#DIV/0!</v>
      </c>
      <c r="Z70" s="121" t="s">
        <v>84</v>
      </c>
      <c r="AA70" s="286"/>
      <c r="AB70" s="286"/>
      <c r="AC70" s="276">
        <f t="shared" si="35"/>
        <v>0</v>
      </c>
      <c r="AD70" s="286"/>
      <c r="AE70" s="286"/>
      <c r="AF70" s="276">
        <f t="shared" si="36"/>
        <v>0</v>
      </c>
      <c r="AG70" s="287" t="e">
        <f t="shared" si="37"/>
        <v>#DIV/0!</v>
      </c>
      <c r="AH70" s="287" t="e">
        <f t="shared" si="38"/>
        <v>#DIV/0!</v>
      </c>
      <c r="AI70" s="287" t="e">
        <f>+AF70/AF86</f>
        <v>#DIV/0!</v>
      </c>
      <c r="AJ70" s="287" t="e">
        <f t="shared" si="39"/>
        <v>#DIV/0!</v>
      </c>
      <c r="AL70" s="121" t="s">
        <v>84</v>
      </c>
      <c r="AM70" s="286"/>
      <c r="AN70" s="286"/>
      <c r="AO70" s="276">
        <f t="shared" si="40"/>
        <v>0</v>
      </c>
      <c r="AP70" s="286"/>
      <c r="AQ70" s="286"/>
      <c r="AR70" s="276">
        <f t="shared" si="41"/>
        <v>0</v>
      </c>
      <c r="AS70" s="287" t="e">
        <f t="shared" si="42"/>
        <v>#DIV/0!</v>
      </c>
      <c r="AT70" s="287" t="e">
        <f t="shared" si="43"/>
        <v>#DIV/0!</v>
      </c>
      <c r="AU70" s="287" t="e">
        <f>+AR70/AR86</f>
        <v>#DIV/0!</v>
      </c>
      <c r="AV70" s="287" t="e">
        <f t="shared" si="44"/>
        <v>#DIV/0!</v>
      </c>
      <c r="AX70" s="121" t="s">
        <v>84</v>
      </c>
      <c r="AY70" s="286"/>
      <c r="AZ70" s="286"/>
      <c r="BA70" s="276">
        <f t="shared" si="45"/>
        <v>0</v>
      </c>
      <c r="BB70" s="286"/>
      <c r="BC70" s="286"/>
      <c r="BD70" s="276">
        <f t="shared" si="46"/>
        <v>0</v>
      </c>
      <c r="BE70" s="287" t="e">
        <f t="shared" si="47"/>
        <v>#DIV/0!</v>
      </c>
      <c r="BF70" s="287" t="e">
        <f t="shared" si="48"/>
        <v>#DIV/0!</v>
      </c>
      <c r="BG70" s="287" t="e">
        <f>+BD70/BD86</f>
        <v>#DIV/0!</v>
      </c>
      <c r="BH70" s="287" t="e">
        <f t="shared" si="49"/>
        <v>#DIV/0!</v>
      </c>
    </row>
    <row r="71" spans="2:60" x14ac:dyDescent="0.3">
      <c r="B71" s="121" t="s">
        <v>85</v>
      </c>
      <c r="C71" s="286"/>
      <c r="D71" s="286"/>
      <c r="E71" s="276">
        <f t="shared" si="25"/>
        <v>0</v>
      </c>
      <c r="F71" s="286"/>
      <c r="G71" s="286"/>
      <c r="H71" s="276">
        <f t="shared" si="26"/>
        <v>0</v>
      </c>
      <c r="I71" s="287" t="e">
        <f t="shared" si="27"/>
        <v>#DIV/0!</v>
      </c>
      <c r="J71" s="287" t="e">
        <f t="shared" si="28"/>
        <v>#DIV/0!</v>
      </c>
      <c r="K71" s="287" t="e">
        <f>+H71/H86</f>
        <v>#DIV/0!</v>
      </c>
      <c r="L71" s="287" t="e">
        <f t="shared" si="29"/>
        <v>#DIV/0!</v>
      </c>
      <c r="N71" s="121" t="s">
        <v>85</v>
      </c>
      <c r="O71" s="286"/>
      <c r="P71" s="286"/>
      <c r="Q71" s="276">
        <f t="shared" si="30"/>
        <v>0</v>
      </c>
      <c r="R71" s="286"/>
      <c r="S71" s="286"/>
      <c r="T71" s="276">
        <f t="shared" si="31"/>
        <v>0</v>
      </c>
      <c r="U71" s="287" t="e">
        <f t="shared" si="32"/>
        <v>#DIV/0!</v>
      </c>
      <c r="V71" s="287" t="e">
        <f t="shared" si="33"/>
        <v>#DIV/0!</v>
      </c>
      <c r="W71" s="287" t="e">
        <f>+T71/T86</f>
        <v>#DIV/0!</v>
      </c>
      <c r="X71" s="287" t="e">
        <f t="shared" si="34"/>
        <v>#DIV/0!</v>
      </c>
      <c r="Z71" s="121" t="s">
        <v>85</v>
      </c>
      <c r="AA71" s="286"/>
      <c r="AB71" s="286"/>
      <c r="AC71" s="276">
        <f t="shared" si="35"/>
        <v>0</v>
      </c>
      <c r="AD71" s="286"/>
      <c r="AE71" s="286"/>
      <c r="AF71" s="276">
        <f t="shared" si="36"/>
        <v>0</v>
      </c>
      <c r="AG71" s="287" t="e">
        <f t="shared" si="37"/>
        <v>#DIV/0!</v>
      </c>
      <c r="AH71" s="287" t="e">
        <f t="shared" si="38"/>
        <v>#DIV/0!</v>
      </c>
      <c r="AI71" s="287" t="e">
        <f>+AF71/AF86</f>
        <v>#DIV/0!</v>
      </c>
      <c r="AJ71" s="287" t="e">
        <f t="shared" si="39"/>
        <v>#DIV/0!</v>
      </c>
      <c r="AL71" s="121" t="s">
        <v>85</v>
      </c>
      <c r="AM71" s="286"/>
      <c r="AN71" s="286"/>
      <c r="AO71" s="276">
        <f t="shared" si="40"/>
        <v>0</v>
      </c>
      <c r="AP71" s="286"/>
      <c r="AQ71" s="286"/>
      <c r="AR71" s="276">
        <f t="shared" si="41"/>
        <v>0</v>
      </c>
      <c r="AS71" s="287" t="e">
        <f t="shared" si="42"/>
        <v>#DIV/0!</v>
      </c>
      <c r="AT71" s="287" t="e">
        <f t="shared" si="43"/>
        <v>#DIV/0!</v>
      </c>
      <c r="AU71" s="287" t="e">
        <f>+AR71/AR86</f>
        <v>#DIV/0!</v>
      </c>
      <c r="AV71" s="287" t="e">
        <f t="shared" si="44"/>
        <v>#DIV/0!</v>
      </c>
      <c r="AX71" s="121" t="s">
        <v>85</v>
      </c>
      <c r="AY71" s="286"/>
      <c r="AZ71" s="286"/>
      <c r="BA71" s="276">
        <f t="shared" si="45"/>
        <v>0</v>
      </c>
      <c r="BB71" s="286"/>
      <c r="BC71" s="286"/>
      <c r="BD71" s="276">
        <f t="shared" si="46"/>
        <v>0</v>
      </c>
      <c r="BE71" s="287" t="e">
        <f t="shared" si="47"/>
        <v>#DIV/0!</v>
      </c>
      <c r="BF71" s="287" t="e">
        <f t="shared" si="48"/>
        <v>#DIV/0!</v>
      </c>
      <c r="BG71" s="287" t="e">
        <f>+BD71/BD86</f>
        <v>#DIV/0!</v>
      </c>
      <c r="BH71" s="287" t="e">
        <f t="shared" si="49"/>
        <v>#DIV/0!</v>
      </c>
    </row>
    <row r="72" spans="2:60" x14ac:dyDescent="0.3">
      <c r="B72" s="121" t="s">
        <v>89</v>
      </c>
      <c r="C72" s="249"/>
      <c r="D72" s="249"/>
      <c r="E72" s="276">
        <f t="shared" si="25"/>
        <v>0</v>
      </c>
      <c r="F72" s="249"/>
      <c r="G72" s="249"/>
      <c r="H72" s="276">
        <f t="shared" si="26"/>
        <v>0</v>
      </c>
      <c r="I72" s="287" t="e">
        <f t="shared" si="27"/>
        <v>#DIV/0!</v>
      </c>
      <c r="J72" s="287" t="e">
        <f t="shared" si="28"/>
        <v>#DIV/0!</v>
      </c>
      <c r="K72" s="287" t="e">
        <f>+H72/H86</f>
        <v>#DIV/0!</v>
      </c>
      <c r="L72" s="287" t="e">
        <f t="shared" si="29"/>
        <v>#DIV/0!</v>
      </c>
      <c r="N72" s="121" t="s">
        <v>89</v>
      </c>
      <c r="O72" s="249"/>
      <c r="P72" s="249"/>
      <c r="Q72" s="276">
        <f t="shared" si="30"/>
        <v>0</v>
      </c>
      <c r="R72" s="249"/>
      <c r="S72" s="249"/>
      <c r="T72" s="276">
        <f t="shared" si="31"/>
        <v>0</v>
      </c>
      <c r="U72" s="287" t="e">
        <f t="shared" si="32"/>
        <v>#DIV/0!</v>
      </c>
      <c r="V72" s="287" t="e">
        <f t="shared" si="33"/>
        <v>#DIV/0!</v>
      </c>
      <c r="W72" s="287" t="e">
        <f>+T72/T86</f>
        <v>#DIV/0!</v>
      </c>
      <c r="X72" s="287" t="e">
        <f t="shared" si="34"/>
        <v>#DIV/0!</v>
      </c>
      <c r="Z72" s="121" t="s">
        <v>89</v>
      </c>
      <c r="AA72" s="249"/>
      <c r="AB72" s="249"/>
      <c r="AC72" s="276">
        <f t="shared" si="35"/>
        <v>0</v>
      </c>
      <c r="AD72" s="249"/>
      <c r="AE72" s="249"/>
      <c r="AF72" s="276">
        <f t="shared" si="36"/>
        <v>0</v>
      </c>
      <c r="AG72" s="287" t="e">
        <f t="shared" si="37"/>
        <v>#DIV/0!</v>
      </c>
      <c r="AH72" s="287" t="e">
        <f t="shared" si="38"/>
        <v>#DIV/0!</v>
      </c>
      <c r="AI72" s="287" t="e">
        <f>+AF72/AF86</f>
        <v>#DIV/0!</v>
      </c>
      <c r="AJ72" s="287" t="e">
        <f t="shared" si="39"/>
        <v>#DIV/0!</v>
      </c>
      <c r="AL72" s="121" t="s">
        <v>89</v>
      </c>
      <c r="AM72" s="249"/>
      <c r="AN72" s="249"/>
      <c r="AO72" s="276">
        <f t="shared" si="40"/>
        <v>0</v>
      </c>
      <c r="AP72" s="249"/>
      <c r="AQ72" s="249"/>
      <c r="AR72" s="276">
        <f t="shared" si="41"/>
        <v>0</v>
      </c>
      <c r="AS72" s="287" t="e">
        <f t="shared" si="42"/>
        <v>#DIV/0!</v>
      </c>
      <c r="AT72" s="287" t="e">
        <f t="shared" si="43"/>
        <v>#DIV/0!</v>
      </c>
      <c r="AU72" s="287" t="e">
        <f>+AR72/AR86</f>
        <v>#DIV/0!</v>
      </c>
      <c r="AV72" s="287" t="e">
        <f t="shared" si="44"/>
        <v>#DIV/0!</v>
      </c>
      <c r="AX72" s="121" t="s">
        <v>89</v>
      </c>
      <c r="AY72" s="249"/>
      <c r="AZ72" s="249"/>
      <c r="BA72" s="276">
        <f t="shared" si="45"/>
        <v>0</v>
      </c>
      <c r="BB72" s="249"/>
      <c r="BC72" s="249"/>
      <c r="BD72" s="276">
        <f t="shared" si="46"/>
        <v>0</v>
      </c>
      <c r="BE72" s="287" t="e">
        <f t="shared" si="47"/>
        <v>#DIV/0!</v>
      </c>
      <c r="BF72" s="287" t="e">
        <f t="shared" si="48"/>
        <v>#DIV/0!</v>
      </c>
      <c r="BG72" s="287" t="e">
        <f>+BD72/BD86</f>
        <v>#DIV/0!</v>
      </c>
      <c r="BH72" s="287" t="e">
        <f t="shared" si="49"/>
        <v>#DIV/0!</v>
      </c>
    </row>
    <row r="73" spans="2:60" x14ac:dyDescent="0.3">
      <c r="B73" s="121" t="s">
        <v>254</v>
      </c>
      <c r="C73" s="286"/>
      <c r="D73" s="286"/>
      <c r="E73" s="276">
        <f t="shared" si="25"/>
        <v>0</v>
      </c>
      <c r="F73" s="286"/>
      <c r="G73" s="286"/>
      <c r="H73" s="276">
        <f t="shared" si="26"/>
        <v>0</v>
      </c>
      <c r="I73" s="287" t="e">
        <f t="shared" si="27"/>
        <v>#DIV/0!</v>
      </c>
      <c r="J73" s="287" t="e">
        <f t="shared" si="28"/>
        <v>#DIV/0!</v>
      </c>
      <c r="K73" s="287" t="e">
        <f>+H73/H86</f>
        <v>#DIV/0!</v>
      </c>
      <c r="L73" s="287" t="e">
        <f t="shared" si="29"/>
        <v>#DIV/0!</v>
      </c>
      <c r="N73" s="121" t="s">
        <v>254</v>
      </c>
      <c r="O73" s="286"/>
      <c r="P73" s="286"/>
      <c r="Q73" s="276">
        <f t="shared" si="30"/>
        <v>0</v>
      </c>
      <c r="R73" s="286"/>
      <c r="S73" s="286"/>
      <c r="T73" s="276">
        <f t="shared" si="31"/>
        <v>0</v>
      </c>
      <c r="U73" s="287" t="e">
        <f t="shared" si="32"/>
        <v>#DIV/0!</v>
      </c>
      <c r="V73" s="287" t="e">
        <f t="shared" si="33"/>
        <v>#DIV/0!</v>
      </c>
      <c r="W73" s="287" t="e">
        <f>+T73/T86</f>
        <v>#DIV/0!</v>
      </c>
      <c r="X73" s="287" t="e">
        <f t="shared" si="34"/>
        <v>#DIV/0!</v>
      </c>
      <c r="Z73" s="121" t="s">
        <v>254</v>
      </c>
      <c r="AA73" s="286"/>
      <c r="AB73" s="286"/>
      <c r="AC73" s="276">
        <f t="shared" si="35"/>
        <v>0</v>
      </c>
      <c r="AD73" s="286"/>
      <c r="AE73" s="286"/>
      <c r="AF73" s="276">
        <f t="shared" si="36"/>
        <v>0</v>
      </c>
      <c r="AG73" s="287" t="e">
        <f t="shared" si="37"/>
        <v>#DIV/0!</v>
      </c>
      <c r="AH73" s="287" t="e">
        <f t="shared" si="38"/>
        <v>#DIV/0!</v>
      </c>
      <c r="AI73" s="287" t="e">
        <f>+AF73/AF86</f>
        <v>#DIV/0!</v>
      </c>
      <c r="AJ73" s="287" t="e">
        <f t="shared" si="39"/>
        <v>#DIV/0!</v>
      </c>
      <c r="AL73" s="121" t="s">
        <v>254</v>
      </c>
      <c r="AM73" s="286"/>
      <c r="AN73" s="286"/>
      <c r="AO73" s="276">
        <f t="shared" si="40"/>
        <v>0</v>
      </c>
      <c r="AP73" s="286"/>
      <c r="AQ73" s="286"/>
      <c r="AR73" s="276">
        <f t="shared" si="41"/>
        <v>0</v>
      </c>
      <c r="AS73" s="287" t="e">
        <f t="shared" si="42"/>
        <v>#DIV/0!</v>
      </c>
      <c r="AT73" s="287" t="e">
        <f t="shared" si="43"/>
        <v>#DIV/0!</v>
      </c>
      <c r="AU73" s="287" t="e">
        <f>+AR73/AR86</f>
        <v>#DIV/0!</v>
      </c>
      <c r="AV73" s="287" t="e">
        <f t="shared" si="44"/>
        <v>#DIV/0!</v>
      </c>
      <c r="AX73" s="121" t="s">
        <v>254</v>
      </c>
      <c r="AY73" s="286"/>
      <c r="AZ73" s="286"/>
      <c r="BA73" s="276">
        <f t="shared" si="45"/>
        <v>0</v>
      </c>
      <c r="BB73" s="286"/>
      <c r="BC73" s="286"/>
      <c r="BD73" s="276">
        <f t="shared" si="46"/>
        <v>0</v>
      </c>
      <c r="BE73" s="287" t="e">
        <f t="shared" si="47"/>
        <v>#DIV/0!</v>
      </c>
      <c r="BF73" s="287" t="e">
        <f t="shared" si="48"/>
        <v>#DIV/0!</v>
      </c>
      <c r="BG73" s="287" t="e">
        <f>+BD73/BD86</f>
        <v>#DIV/0!</v>
      </c>
      <c r="BH73" s="287" t="e">
        <f t="shared" si="49"/>
        <v>#DIV/0!</v>
      </c>
    </row>
    <row r="74" spans="2:60" x14ac:dyDescent="0.3">
      <c r="B74" s="121" t="s">
        <v>91</v>
      </c>
      <c r="C74" s="286"/>
      <c r="D74" s="286"/>
      <c r="E74" s="276">
        <f t="shared" si="25"/>
        <v>0</v>
      </c>
      <c r="F74" s="286"/>
      <c r="G74" s="286"/>
      <c r="H74" s="276">
        <f t="shared" si="26"/>
        <v>0</v>
      </c>
      <c r="I74" s="287" t="e">
        <f t="shared" si="27"/>
        <v>#DIV/0!</v>
      </c>
      <c r="J74" s="287" t="e">
        <f t="shared" si="28"/>
        <v>#DIV/0!</v>
      </c>
      <c r="K74" s="287" t="e">
        <f>+H74/H86</f>
        <v>#DIV/0!</v>
      </c>
      <c r="L74" s="287" t="e">
        <f t="shared" si="29"/>
        <v>#DIV/0!</v>
      </c>
      <c r="N74" s="121" t="s">
        <v>91</v>
      </c>
      <c r="O74" s="286"/>
      <c r="P74" s="286"/>
      <c r="Q74" s="276">
        <f t="shared" si="30"/>
        <v>0</v>
      </c>
      <c r="R74" s="286"/>
      <c r="S74" s="286"/>
      <c r="T74" s="276">
        <f t="shared" si="31"/>
        <v>0</v>
      </c>
      <c r="U74" s="287" t="e">
        <f t="shared" si="32"/>
        <v>#DIV/0!</v>
      </c>
      <c r="V74" s="287" t="e">
        <f t="shared" si="33"/>
        <v>#DIV/0!</v>
      </c>
      <c r="W74" s="287" t="e">
        <f>+T74/T86</f>
        <v>#DIV/0!</v>
      </c>
      <c r="X74" s="287" t="e">
        <f t="shared" si="34"/>
        <v>#DIV/0!</v>
      </c>
      <c r="Z74" s="121" t="s">
        <v>91</v>
      </c>
      <c r="AA74" s="286"/>
      <c r="AB74" s="286"/>
      <c r="AC74" s="276">
        <f t="shared" si="35"/>
        <v>0</v>
      </c>
      <c r="AD74" s="286"/>
      <c r="AE74" s="286"/>
      <c r="AF74" s="276">
        <f t="shared" si="36"/>
        <v>0</v>
      </c>
      <c r="AG74" s="287" t="e">
        <f t="shared" si="37"/>
        <v>#DIV/0!</v>
      </c>
      <c r="AH74" s="287" t="e">
        <f t="shared" si="38"/>
        <v>#DIV/0!</v>
      </c>
      <c r="AI74" s="287" t="e">
        <f>+AF74/AF86</f>
        <v>#DIV/0!</v>
      </c>
      <c r="AJ74" s="287" t="e">
        <f t="shared" si="39"/>
        <v>#DIV/0!</v>
      </c>
      <c r="AL74" s="121" t="s">
        <v>91</v>
      </c>
      <c r="AM74" s="286"/>
      <c r="AN74" s="286"/>
      <c r="AO74" s="276">
        <f t="shared" si="40"/>
        <v>0</v>
      </c>
      <c r="AP74" s="286"/>
      <c r="AQ74" s="286"/>
      <c r="AR74" s="276">
        <f t="shared" si="41"/>
        <v>0</v>
      </c>
      <c r="AS74" s="287" t="e">
        <f t="shared" si="42"/>
        <v>#DIV/0!</v>
      </c>
      <c r="AT74" s="287" t="e">
        <f t="shared" si="43"/>
        <v>#DIV/0!</v>
      </c>
      <c r="AU74" s="287" t="e">
        <f>+AR74/AR86</f>
        <v>#DIV/0!</v>
      </c>
      <c r="AV74" s="287" t="e">
        <f t="shared" si="44"/>
        <v>#DIV/0!</v>
      </c>
      <c r="AX74" s="121" t="s">
        <v>91</v>
      </c>
      <c r="AY74" s="286"/>
      <c r="AZ74" s="286"/>
      <c r="BA74" s="276">
        <f t="shared" si="45"/>
        <v>0</v>
      </c>
      <c r="BB74" s="286"/>
      <c r="BC74" s="286"/>
      <c r="BD74" s="276">
        <f t="shared" si="46"/>
        <v>0</v>
      </c>
      <c r="BE74" s="287" t="e">
        <f t="shared" si="47"/>
        <v>#DIV/0!</v>
      </c>
      <c r="BF74" s="287" t="e">
        <f t="shared" si="48"/>
        <v>#DIV/0!</v>
      </c>
      <c r="BG74" s="287" t="e">
        <f>+BD74/BD86</f>
        <v>#DIV/0!</v>
      </c>
      <c r="BH74" s="287" t="e">
        <f t="shared" si="49"/>
        <v>#DIV/0!</v>
      </c>
    </row>
    <row r="75" spans="2:60" x14ac:dyDescent="0.3">
      <c r="B75" s="121" t="s">
        <v>92</v>
      </c>
      <c r="C75" s="249"/>
      <c r="D75" s="249"/>
      <c r="E75" s="276">
        <f t="shared" si="25"/>
        <v>0</v>
      </c>
      <c r="F75" s="249"/>
      <c r="G75" s="249"/>
      <c r="H75" s="276">
        <f t="shared" si="26"/>
        <v>0</v>
      </c>
      <c r="I75" s="287" t="e">
        <f t="shared" si="27"/>
        <v>#DIV/0!</v>
      </c>
      <c r="J75" s="287" t="e">
        <f t="shared" si="28"/>
        <v>#DIV/0!</v>
      </c>
      <c r="K75" s="287" t="e">
        <f>+H75/H86</f>
        <v>#DIV/0!</v>
      </c>
      <c r="L75" s="287" t="e">
        <f t="shared" si="29"/>
        <v>#DIV/0!</v>
      </c>
      <c r="N75" s="121" t="s">
        <v>92</v>
      </c>
      <c r="O75" s="249"/>
      <c r="P75" s="249"/>
      <c r="Q75" s="276">
        <f t="shared" si="30"/>
        <v>0</v>
      </c>
      <c r="R75" s="249"/>
      <c r="S75" s="249"/>
      <c r="T75" s="276">
        <f t="shared" si="31"/>
        <v>0</v>
      </c>
      <c r="U75" s="287" t="e">
        <f t="shared" si="32"/>
        <v>#DIV/0!</v>
      </c>
      <c r="V75" s="287" t="e">
        <f t="shared" si="33"/>
        <v>#DIV/0!</v>
      </c>
      <c r="W75" s="287" t="e">
        <f>+T75/T86</f>
        <v>#DIV/0!</v>
      </c>
      <c r="X75" s="287" t="e">
        <f t="shared" si="34"/>
        <v>#DIV/0!</v>
      </c>
      <c r="Z75" s="121" t="s">
        <v>92</v>
      </c>
      <c r="AA75" s="249"/>
      <c r="AB75" s="249"/>
      <c r="AC75" s="276">
        <f t="shared" si="35"/>
        <v>0</v>
      </c>
      <c r="AD75" s="249"/>
      <c r="AE75" s="249"/>
      <c r="AF75" s="276">
        <f t="shared" si="36"/>
        <v>0</v>
      </c>
      <c r="AG75" s="287" t="e">
        <f t="shared" si="37"/>
        <v>#DIV/0!</v>
      </c>
      <c r="AH75" s="287" t="e">
        <f t="shared" si="38"/>
        <v>#DIV/0!</v>
      </c>
      <c r="AI75" s="287" t="e">
        <f>+AF75/AF86</f>
        <v>#DIV/0!</v>
      </c>
      <c r="AJ75" s="287" t="e">
        <f t="shared" si="39"/>
        <v>#DIV/0!</v>
      </c>
      <c r="AL75" s="121" t="s">
        <v>92</v>
      </c>
      <c r="AM75" s="249"/>
      <c r="AN75" s="249"/>
      <c r="AO75" s="276">
        <f t="shared" si="40"/>
        <v>0</v>
      </c>
      <c r="AP75" s="249"/>
      <c r="AQ75" s="249"/>
      <c r="AR75" s="276">
        <f t="shared" si="41"/>
        <v>0</v>
      </c>
      <c r="AS75" s="287" t="e">
        <f t="shared" si="42"/>
        <v>#DIV/0!</v>
      </c>
      <c r="AT75" s="287" t="e">
        <f t="shared" si="43"/>
        <v>#DIV/0!</v>
      </c>
      <c r="AU75" s="287" t="e">
        <f>+AR75/AR86</f>
        <v>#DIV/0!</v>
      </c>
      <c r="AV75" s="287" t="e">
        <f t="shared" si="44"/>
        <v>#DIV/0!</v>
      </c>
      <c r="AX75" s="121" t="s">
        <v>92</v>
      </c>
      <c r="AY75" s="249"/>
      <c r="AZ75" s="249"/>
      <c r="BA75" s="276">
        <f t="shared" si="45"/>
        <v>0</v>
      </c>
      <c r="BB75" s="249"/>
      <c r="BC75" s="249"/>
      <c r="BD75" s="276">
        <f t="shared" si="46"/>
        <v>0</v>
      </c>
      <c r="BE75" s="287" t="e">
        <f t="shared" si="47"/>
        <v>#DIV/0!</v>
      </c>
      <c r="BF75" s="287" t="e">
        <f t="shared" si="48"/>
        <v>#DIV/0!</v>
      </c>
      <c r="BG75" s="287" t="e">
        <f>+BD75/BD86</f>
        <v>#DIV/0!</v>
      </c>
      <c r="BH75" s="287" t="e">
        <f t="shared" si="49"/>
        <v>#DIV/0!</v>
      </c>
    </row>
    <row r="76" spans="2:60" x14ac:dyDescent="0.3">
      <c r="B76" s="121" t="s">
        <v>255</v>
      </c>
      <c r="C76" s="286"/>
      <c r="D76" s="286"/>
      <c r="E76" s="276">
        <f t="shared" si="25"/>
        <v>0</v>
      </c>
      <c r="F76" s="286"/>
      <c r="G76" s="286"/>
      <c r="H76" s="276">
        <f t="shared" si="26"/>
        <v>0</v>
      </c>
      <c r="I76" s="287" t="e">
        <f t="shared" si="27"/>
        <v>#DIV/0!</v>
      </c>
      <c r="J76" s="287" t="e">
        <f t="shared" si="28"/>
        <v>#DIV/0!</v>
      </c>
      <c r="K76" s="287" t="e">
        <f>+H76/H86</f>
        <v>#DIV/0!</v>
      </c>
      <c r="L76" s="287" t="e">
        <f t="shared" si="29"/>
        <v>#DIV/0!</v>
      </c>
      <c r="N76" s="121" t="s">
        <v>255</v>
      </c>
      <c r="O76" s="286"/>
      <c r="P76" s="286"/>
      <c r="Q76" s="276">
        <f t="shared" si="30"/>
        <v>0</v>
      </c>
      <c r="R76" s="286"/>
      <c r="S76" s="286"/>
      <c r="T76" s="276">
        <f t="shared" si="31"/>
        <v>0</v>
      </c>
      <c r="U76" s="287" t="e">
        <f t="shared" si="32"/>
        <v>#DIV/0!</v>
      </c>
      <c r="V76" s="287" t="e">
        <f t="shared" si="33"/>
        <v>#DIV/0!</v>
      </c>
      <c r="W76" s="287" t="e">
        <f>+T76/T86</f>
        <v>#DIV/0!</v>
      </c>
      <c r="X76" s="287" t="e">
        <f t="shared" si="34"/>
        <v>#DIV/0!</v>
      </c>
      <c r="Z76" s="121" t="s">
        <v>255</v>
      </c>
      <c r="AA76" s="286"/>
      <c r="AB76" s="286"/>
      <c r="AC76" s="276">
        <f t="shared" si="35"/>
        <v>0</v>
      </c>
      <c r="AD76" s="286"/>
      <c r="AE76" s="286"/>
      <c r="AF76" s="276">
        <f t="shared" si="36"/>
        <v>0</v>
      </c>
      <c r="AG76" s="287" t="e">
        <f t="shared" si="37"/>
        <v>#DIV/0!</v>
      </c>
      <c r="AH76" s="287" t="e">
        <f t="shared" si="38"/>
        <v>#DIV/0!</v>
      </c>
      <c r="AI76" s="287" t="e">
        <f>+AF76/AF86</f>
        <v>#DIV/0!</v>
      </c>
      <c r="AJ76" s="287" t="e">
        <f t="shared" si="39"/>
        <v>#DIV/0!</v>
      </c>
      <c r="AL76" s="121" t="s">
        <v>255</v>
      </c>
      <c r="AM76" s="286"/>
      <c r="AN76" s="286"/>
      <c r="AO76" s="276">
        <f t="shared" si="40"/>
        <v>0</v>
      </c>
      <c r="AP76" s="286"/>
      <c r="AQ76" s="286"/>
      <c r="AR76" s="276">
        <f t="shared" si="41"/>
        <v>0</v>
      </c>
      <c r="AS76" s="287" t="e">
        <f t="shared" si="42"/>
        <v>#DIV/0!</v>
      </c>
      <c r="AT76" s="287" t="e">
        <f t="shared" si="43"/>
        <v>#DIV/0!</v>
      </c>
      <c r="AU76" s="287" t="e">
        <f>+AR76/AR86</f>
        <v>#DIV/0!</v>
      </c>
      <c r="AV76" s="287" t="e">
        <f t="shared" si="44"/>
        <v>#DIV/0!</v>
      </c>
      <c r="AX76" s="121" t="s">
        <v>255</v>
      </c>
      <c r="AY76" s="286"/>
      <c r="AZ76" s="286"/>
      <c r="BA76" s="276">
        <f t="shared" si="45"/>
        <v>0</v>
      </c>
      <c r="BB76" s="286"/>
      <c r="BC76" s="286"/>
      <c r="BD76" s="276">
        <f t="shared" si="46"/>
        <v>0</v>
      </c>
      <c r="BE76" s="287" t="e">
        <f t="shared" si="47"/>
        <v>#DIV/0!</v>
      </c>
      <c r="BF76" s="287" t="e">
        <f t="shared" si="48"/>
        <v>#DIV/0!</v>
      </c>
      <c r="BG76" s="287" t="e">
        <f>+BD76/BD86</f>
        <v>#DIV/0!</v>
      </c>
      <c r="BH76" s="287" t="e">
        <f t="shared" si="49"/>
        <v>#DIV/0!</v>
      </c>
    </row>
    <row r="77" spans="2:60" x14ac:dyDescent="0.3">
      <c r="B77" s="121" t="s">
        <v>93</v>
      </c>
      <c r="C77" s="286"/>
      <c r="D77" s="286"/>
      <c r="E77" s="276">
        <f t="shared" si="25"/>
        <v>0</v>
      </c>
      <c r="F77" s="286"/>
      <c r="G77" s="286"/>
      <c r="H77" s="276">
        <f t="shared" si="26"/>
        <v>0</v>
      </c>
      <c r="I77" s="287" t="e">
        <f t="shared" si="27"/>
        <v>#DIV/0!</v>
      </c>
      <c r="J77" s="287" t="e">
        <f t="shared" si="28"/>
        <v>#DIV/0!</v>
      </c>
      <c r="K77" s="287" t="e">
        <f>+H77/H86</f>
        <v>#DIV/0!</v>
      </c>
      <c r="L77" s="287" t="e">
        <f t="shared" si="29"/>
        <v>#DIV/0!</v>
      </c>
      <c r="N77" s="121" t="s">
        <v>93</v>
      </c>
      <c r="O77" s="286"/>
      <c r="P77" s="286"/>
      <c r="Q77" s="276">
        <f t="shared" si="30"/>
        <v>0</v>
      </c>
      <c r="R77" s="286"/>
      <c r="S77" s="286"/>
      <c r="T77" s="276">
        <f t="shared" si="31"/>
        <v>0</v>
      </c>
      <c r="U77" s="287" t="e">
        <f t="shared" si="32"/>
        <v>#DIV/0!</v>
      </c>
      <c r="V77" s="287" t="e">
        <f t="shared" si="33"/>
        <v>#DIV/0!</v>
      </c>
      <c r="W77" s="287" t="e">
        <f>+T77/T86</f>
        <v>#DIV/0!</v>
      </c>
      <c r="X77" s="287" t="e">
        <f t="shared" si="34"/>
        <v>#DIV/0!</v>
      </c>
      <c r="Z77" s="121" t="s">
        <v>93</v>
      </c>
      <c r="AA77" s="286"/>
      <c r="AB77" s="286"/>
      <c r="AC77" s="276">
        <f t="shared" si="35"/>
        <v>0</v>
      </c>
      <c r="AD77" s="286"/>
      <c r="AE77" s="286"/>
      <c r="AF77" s="276">
        <f t="shared" si="36"/>
        <v>0</v>
      </c>
      <c r="AG77" s="287" t="e">
        <f t="shared" si="37"/>
        <v>#DIV/0!</v>
      </c>
      <c r="AH77" s="287" t="e">
        <f t="shared" si="38"/>
        <v>#DIV/0!</v>
      </c>
      <c r="AI77" s="287" t="e">
        <f>+AF77/AF86</f>
        <v>#DIV/0!</v>
      </c>
      <c r="AJ77" s="287" t="e">
        <f t="shared" si="39"/>
        <v>#DIV/0!</v>
      </c>
      <c r="AL77" s="121" t="s">
        <v>93</v>
      </c>
      <c r="AM77" s="286"/>
      <c r="AN77" s="286"/>
      <c r="AO77" s="276">
        <f t="shared" si="40"/>
        <v>0</v>
      </c>
      <c r="AP77" s="286"/>
      <c r="AQ77" s="286"/>
      <c r="AR77" s="276">
        <f t="shared" si="41"/>
        <v>0</v>
      </c>
      <c r="AS77" s="287" t="e">
        <f t="shared" si="42"/>
        <v>#DIV/0!</v>
      </c>
      <c r="AT77" s="287" t="e">
        <f t="shared" si="43"/>
        <v>#DIV/0!</v>
      </c>
      <c r="AU77" s="287" t="e">
        <f>+AR77/AR86</f>
        <v>#DIV/0!</v>
      </c>
      <c r="AV77" s="287" t="e">
        <f t="shared" si="44"/>
        <v>#DIV/0!</v>
      </c>
      <c r="AX77" s="121" t="s">
        <v>93</v>
      </c>
      <c r="AY77" s="286"/>
      <c r="AZ77" s="286"/>
      <c r="BA77" s="276">
        <f t="shared" si="45"/>
        <v>0</v>
      </c>
      <c r="BB77" s="286"/>
      <c r="BC77" s="286"/>
      <c r="BD77" s="276">
        <f t="shared" si="46"/>
        <v>0</v>
      </c>
      <c r="BE77" s="287" t="e">
        <f t="shared" si="47"/>
        <v>#DIV/0!</v>
      </c>
      <c r="BF77" s="287" t="e">
        <f t="shared" si="48"/>
        <v>#DIV/0!</v>
      </c>
      <c r="BG77" s="287" t="e">
        <f>+BD77/BD86</f>
        <v>#DIV/0!</v>
      </c>
      <c r="BH77" s="287" t="e">
        <f t="shared" si="49"/>
        <v>#DIV/0!</v>
      </c>
    </row>
    <row r="78" spans="2:60" x14ac:dyDescent="0.3">
      <c r="B78" s="121" t="s">
        <v>94</v>
      </c>
      <c r="C78" s="249"/>
      <c r="D78" s="249"/>
      <c r="E78" s="276">
        <f t="shared" si="25"/>
        <v>0</v>
      </c>
      <c r="F78" s="249"/>
      <c r="G78" s="249"/>
      <c r="H78" s="276">
        <f t="shared" si="26"/>
        <v>0</v>
      </c>
      <c r="I78" s="287" t="e">
        <f t="shared" si="27"/>
        <v>#DIV/0!</v>
      </c>
      <c r="J78" s="287" t="e">
        <f t="shared" si="28"/>
        <v>#DIV/0!</v>
      </c>
      <c r="K78" s="287" t="e">
        <f>+H78/H86</f>
        <v>#DIV/0!</v>
      </c>
      <c r="L78" s="287" t="e">
        <f t="shared" si="29"/>
        <v>#DIV/0!</v>
      </c>
      <c r="N78" s="121" t="s">
        <v>94</v>
      </c>
      <c r="O78" s="249"/>
      <c r="P78" s="249"/>
      <c r="Q78" s="276">
        <f t="shared" si="30"/>
        <v>0</v>
      </c>
      <c r="R78" s="249"/>
      <c r="S78" s="249"/>
      <c r="T78" s="276">
        <f t="shared" si="31"/>
        <v>0</v>
      </c>
      <c r="U78" s="287" t="e">
        <f t="shared" si="32"/>
        <v>#DIV/0!</v>
      </c>
      <c r="V78" s="287" t="e">
        <f t="shared" si="33"/>
        <v>#DIV/0!</v>
      </c>
      <c r="W78" s="287" t="e">
        <f>+T78/T86</f>
        <v>#DIV/0!</v>
      </c>
      <c r="X78" s="287" t="e">
        <f t="shared" si="34"/>
        <v>#DIV/0!</v>
      </c>
      <c r="Z78" s="121" t="s">
        <v>94</v>
      </c>
      <c r="AA78" s="249"/>
      <c r="AB78" s="249"/>
      <c r="AC78" s="276">
        <f t="shared" si="35"/>
        <v>0</v>
      </c>
      <c r="AD78" s="249"/>
      <c r="AE78" s="249"/>
      <c r="AF78" s="276">
        <f t="shared" si="36"/>
        <v>0</v>
      </c>
      <c r="AG78" s="287" t="e">
        <f t="shared" si="37"/>
        <v>#DIV/0!</v>
      </c>
      <c r="AH78" s="287" t="e">
        <f t="shared" si="38"/>
        <v>#DIV/0!</v>
      </c>
      <c r="AI78" s="287" t="e">
        <f>+AF78/AF86</f>
        <v>#DIV/0!</v>
      </c>
      <c r="AJ78" s="287" t="e">
        <f t="shared" si="39"/>
        <v>#DIV/0!</v>
      </c>
      <c r="AL78" s="121" t="s">
        <v>94</v>
      </c>
      <c r="AM78" s="249"/>
      <c r="AN78" s="249"/>
      <c r="AO78" s="276">
        <f t="shared" si="40"/>
        <v>0</v>
      </c>
      <c r="AP78" s="249"/>
      <c r="AQ78" s="249"/>
      <c r="AR78" s="276">
        <f t="shared" si="41"/>
        <v>0</v>
      </c>
      <c r="AS78" s="287" t="e">
        <f t="shared" si="42"/>
        <v>#DIV/0!</v>
      </c>
      <c r="AT78" s="287" t="e">
        <f t="shared" si="43"/>
        <v>#DIV/0!</v>
      </c>
      <c r="AU78" s="287" t="e">
        <f>+AR78/AR86</f>
        <v>#DIV/0!</v>
      </c>
      <c r="AV78" s="287" t="e">
        <f t="shared" si="44"/>
        <v>#DIV/0!</v>
      </c>
      <c r="AX78" s="121" t="s">
        <v>94</v>
      </c>
      <c r="AY78" s="249"/>
      <c r="AZ78" s="249"/>
      <c r="BA78" s="276">
        <f t="shared" si="45"/>
        <v>0</v>
      </c>
      <c r="BB78" s="249"/>
      <c r="BC78" s="249"/>
      <c r="BD78" s="276">
        <f t="shared" si="46"/>
        <v>0</v>
      </c>
      <c r="BE78" s="287" t="e">
        <f t="shared" si="47"/>
        <v>#DIV/0!</v>
      </c>
      <c r="BF78" s="287" t="e">
        <f t="shared" si="48"/>
        <v>#DIV/0!</v>
      </c>
      <c r="BG78" s="287" t="e">
        <f>+BD78/BD86</f>
        <v>#DIV/0!</v>
      </c>
      <c r="BH78" s="287" t="e">
        <f t="shared" si="49"/>
        <v>#DIV/0!</v>
      </c>
    </row>
    <row r="79" spans="2:60" x14ac:dyDescent="0.3">
      <c r="B79" s="121" t="s">
        <v>113</v>
      </c>
      <c r="C79" s="286"/>
      <c r="D79" s="286"/>
      <c r="E79" s="276">
        <f t="shared" si="25"/>
        <v>0</v>
      </c>
      <c r="F79" s="286"/>
      <c r="G79" s="286"/>
      <c r="H79" s="276">
        <f t="shared" si="26"/>
        <v>0</v>
      </c>
      <c r="I79" s="287" t="e">
        <f t="shared" si="27"/>
        <v>#DIV/0!</v>
      </c>
      <c r="J79" s="287" t="e">
        <f t="shared" si="28"/>
        <v>#DIV/0!</v>
      </c>
      <c r="K79" s="287" t="e">
        <f>+H79/H86</f>
        <v>#DIV/0!</v>
      </c>
      <c r="L79" s="287" t="e">
        <f t="shared" si="29"/>
        <v>#DIV/0!</v>
      </c>
      <c r="N79" s="121" t="s">
        <v>113</v>
      </c>
      <c r="O79" s="286"/>
      <c r="P79" s="286"/>
      <c r="Q79" s="276">
        <f t="shared" si="30"/>
        <v>0</v>
      </c>
      <c r="R79" s="286"/>
      <c r="S79" s="286"/>
      <c r="T79" s="276">
        <f t="shared" si="31"/>
        <v>0</v>
      </c>
      <c r="U79" s="287" t="e">
        <f t="shared" si="32"/>
        <v>#DIV/0!</v>
      </c>
      <c r="V79" s="287" t="e">
        <f t="shared" si="33"/>
        <v>#DIV/0!</v>
      </c>
      <c r="W79" s="287" t="e">
        <f>+T79/T86</f>
        <v>#DIV/0!</v>
      </c>
      <c r="X79" s="287" t="e">
        <f t="shared" si="34"/>
        <v>#DIV/0!</v>
      </c>
      <c r="Z79" s="121" t="s">
        <v>113</v>
      </c>
      <c r="AA79" s="286"/>
      <c r="AB79" s="286"/>
      <c r="AC79" s="276">
        <f t="shared" si="35"/>
        <v>0</v>
      </c>
      <c r="AD79" s="286"/>
      <c r="AE79" s="286"/>
      <c r="AF79" s="276">
        <f t="shared" si="36"/>
        <v>0</v>
      </c>
      <c r="AG79" s="287" t="e">
        <f t="shared" si="37"/>
        <v>#DIV/0!</v>
      </c>
      <c r="AH79" s="287" t="e">
        <f t="shared" si="38"/>
        <v>#DIV/0!</v>
      </c>
      <c r="AI79" s="287" t="e">
        <f>+AF79/AF86</f>
        <v>#DIV/0!</v>
      </c>
      <c r="AJ79" s="287" t="e">
        <f t="shared" si="39"/>
        <v>#DIV/0!</v>
      </c>
      <c r="AL79" s="121" t="s">
        <v>113</v>
      </c>
      <c r="AM79" s="286"/>
      <c r="AN79" s="286"/>
      <c r="AO79" s="276">
        <f t="shared" si="40"/>
        <v>0</v>
      </c>
      <c r="AP79" s="286"/>
      <c r="AQ79" s="286"/>
      <c r="AR79" s="276">
        <f t="shared" si="41"/>
        <v>0</v>
      </c>
      <c r="AS79" s="287" t="e">
        <f t="shared" si="42"/>
        <v>#DIV/0!</v>
      </c>
      <c r="AT79" s="287" t="e">
        <f t="shared" si="43"/>
        <v>#DIV/0!</v>
      </c>
      <c r="AU79" s="287" t="e">
        <f>+AR79/AR86</f>
        <v>#DIV/0!</v>
      </c>
      <c r="AV79" s="287" t="e">
        <f t="shared" si="44"/>
        <v>#DIV/0!</v>
      </c>
      <c r="AX79" s="121" t="s">
        <v>113</v>
      </c>
      <c r="AY79" s="286"/>
      <c r="AZ79" s="286"/>
      <c r="BA79" s="276">
        <f t="shared" si="45"/>
        <v>0</v>
      </c>
      <c r="BB79" s="286"/>
      <c r="BC79" s="286"/>
      <c r="BD79" s="276">
        <f t="shared" si="46"/>
        <v>0</v>
      </c>
      <c r="BE79" s="287" t="e">
        <f t="shared" si="47"/>
        <v>#DIV/0!</v>
      </c>
      <c r="BF79" s="287" t="e">
        <f t="shared" si="48"/>
        <v>#DIV/0!</v>
      </c>
      <c r="BG79" s="287" t="e">
        <f>+BD79/BD86</f>
        <v>#DIV/0!</v>
      </c>
      <c r="BH79" s="287" t="e">
        <f t="shared" si="49"/>
        <v>#DIV/0!</v>
      </c>
    </row>
    <row r="80" spans="2:60" x14ac:dyDescent="0.3">
      <c r="B80" s="121" t="s">
        <v>114</v>
      </c>
      <c r="C80" s="286"/>
      <c r="D80" s="286"/>
      <c r="E80" s="276">
        <f t="shared" si="25"/>
        <v>0</v>
      </c>
      <c r="F80" s="286"/>
      <c r="G80" s="286"/>
      <c r="H80" s="276">
        <f t="shared" si="26"/>
        <v>0</v>
      </c>
      <c r="I80" s="287" t="e">
        <f t="shared" si="27"/>
        <v>#DIV/0!</v>
      </c>
      <c r="J80" s="287" t="e">
        <f t="shared" si="28"/>
        <v>#DIV/0!</v>
      </c>
      <c r="K80" s="287" t="e">
        <f>+H80/H86</f>
        <v>#DIV/0!</v>
      </c>
      <c r="L80" s="287" t="e">
        <f t="shared" si="29"/>
        <v>#DIV/0!</v>
      </c>
      <c r="N80" s="121" t="s">
        <v>114</v>
      </c>
      <c r="O80" s="286"/>
      <c r="P80" s="286"/>
      <c r="Q80" s="276">
        <f t="shared" si="30"/>
        <v>0</v>
      </c>
      <c r="R80" s="286"/>
      <c r="S80" s="286"/>
      <c r="T80" s="276">
        <f t="shared" si="31"/>
        <v>0</v>
      </c>
      <c r="U80" s="287" t="e">
        <f t="shared" si="32"/>
        <v>#DIV/0!</v>
      </c>
      <c r="V80" s="287" t="e">
        <f t="shared" si="33"/>
        <v>#DIV/0!</v>
      </c>
      <c r="W80" s="287" t="e">
        <f>+T80/T86</f>
        <v>#DIV/0!</v>
      </c>
      <c r="X80" s="287" t="e">
        <f t="shared" si="34"/>
        <v>#DIV/0!</v>
      </c>
      <c r="Z80" s="121" t="s">
        <v>114</v>
      </c>
      <c r="AA80" s="286"/>
      <c r="AB80" s="286"/>
      <c r="AC80" s="276">
        <f t="shared" si="35"/>
        <v>0</v>
      </c>
      <c r="AD80" s="286"/>
      <c r="AE80" s="286"/>
      <c r="AF80" s="276">
        <f t="shared" si="36"/>
        <v>0</v>
      </c>
      <c r="AG80" s="287" t="e">
        <f t="shared" si="37"/>
        <v>#DIV/0!</v>
      </c>
      <c r="AH80" s="287" t="e">
        <f t="shared" si="38"/>
        <v>#DIV/0!</v>
      </c>
      <c r="AI80" s="287" t="e">
        <f>+AF80/AF86</f>
        <v>#DIV/0!</v>
      </c>
      <c r="AJ80" s="287" t="e">
        <f t="shared" si="39"/>
        <v>#DIV/0!</v>
      </c>
      <c r="AL80" s="121" t="s">
        <v>114</v>
      </c>
      <c r="AM80" s="286"/>
      <c r="AN80" s="286"/>
      <c r="AO80" s="276">
        <f t="shared" si="40"/>
        <v>0</v>
      </c>
      <c r="AP80" s="286"/>
      <c r="AQ80" s="286"/>
      <c r="AR80" s="276">
        <f t="shared" si="41"/>
        <v>0</v>
      </c>
      <c r="AS80" s="287" t="e">
        <f t="shared" si="42"/>
        <v>#DIV/0!</v>
      </c>
      <c r="AT80" s="287" t="e">
        <f t="shared" si="43"/>
        <v>#DIV/0!</v>
      </c>
      <c r="AU80" s="287" t="e">
        <f>+AR80/AR86</f>
        <v>#DIV/0!</v>
      </c>
      <c r="AV80" s="287" t="e">
        <f t="shared" si="44"/>
        <v>#DIV/0!</v>
      </c>
      <c r="AX80" s="121" t="s">
        <v>114</v>
      </c>
      <c r="AY80" s="286"/>
      <c r="AZ80" s="286"/>
      <c r="BA80" s="276">
        <f t="shared" si="45"/>
        <v>0</v>
      </c>
      <c r="BB80" s="286"/>
      <c r="BC80" s="286"/>
      <c r="BD80" s="276">
        <f t="shared" si="46"/>
        <v>0</v>
      </c>
      <c r="BE80" s="287" t="e">
        <f t="shared" si="47"/>
        <v>#DIV/0!</v>
      </c>
      <c r="BF80" s="287" t="e">
        <f t="shared" si="48"/>
        <v>#DIV/0!</v>
      </c>
      <c r="BG80" s="287" t="e">
        <f>+BD80/BD86</f>
        <v>#DIV/0!</v>
      </c>
      <c r="BH80" s="287" t="e">
        <f t="shared" si="49"/>
        <v>#DIV/0!</v>
      </c>
    </row>
    <row r="81" spans="2:60" x14ac:dyDescent="0.3">
      <c r="B81" s="121" t="s">
        <v>98</v>
      </c>
      <c r="C81" s="249"/>
      <c r="D81" s="249"/>
      <c r="E81" s="276">
        <f t="shared" si="25"/>
        <v>0</v>
      </c>
      <c r="F81" s="249"/>
      <c r="G81" s="249"/>
      <c r="H81" s="276">
        <f t="shared" si="26"/>
        <v>0</v>
      </c>
      <c r="I81" s="287" t="e">
        <f t="shared" si="27"/>
        <v>#DIV/0!</v>
      </c>
      <c r="J81" s="287" t="e">
        <f t="shared" si="28"/>
        <v>#DIV/0!</v>
      </c>
      <c r="K81" s="287" t="e">
        <f>+H81/H86</f>
        <v>#DIV/0!</v>
      </c>
      <c r="L81" s="287" t="e">
        <f t="shared" si="29"/>
        <v>#DIV/0!</v>
      </c>
      <c r="N81" s="121" t="s">
        <v>98</v>
      </c>
      <c r="O81" s="249"/>
      <c r="P81" s="249"/>
      <c r="Q81" s="276">
        <f t="shared" si="30"/>
        <v>0</v>
      </c>
      <c r="R81" s="249"/>
      <c r="S81" s="249"/>
      <c r="T81" s="276">
        <f t="shared" si="31"/>
        <v>0</v>
      </c>
      <c r="U81" s="287" t="e">
        <f t="shared" si="32"/>
        <v>#DIV/0!</v>
      </c>
      <c r="V81" s="287" t="e">
        <f t="shared" si="33"/>
        <v>#DIV/0!</v>
      </c>
      <c r="W81" s="287" t="e">
        <f>+T81/T86</f>
        <v>#DIV/0!</v>
      </c>
      <c r="X81" s="287" t="e">
        <f t="shared" si="34"/>
        <v>#DIV/0!</v>
      </c>
      <c r="Z81" s="121" t="s">
        <v>98</v>
      </c>
      <c r="AA81" s="249"/>
      <c r="AB81" s="249"/>
      <c r="AC81" s="276">
        <f t="shared" si="35"/>
        <v>0</v>
      </c>
      <c r="AD81" s="249"/>
      <c r="AE81" s="249"/>
      <c r="AF81" s="276">
        <f t="shared" si="36"/>
        <v>0</v>
      </c>
      <c r="AG81" s="287" t="e">
        <f t="shared" si="37"/>
        <v>#DIV/0!</v>
      </c>
      <c r="AH81" s="287" t="e">
        <f t="shared" si="38"/>
        <v>#DIV/0!</v>
      </c>
      <c r="AI81" s="287" t="e">
        <f>+AF81/AF86</f>
        <v>#DIV/0!</v>
      </c>
      <c r="AJ81" s="287" t="e">
        <f t="shared" si="39"/>
        <v>#DIV/0!</v>
      </c>
      <c r="AL81" s="121" t="s">
        <v>98</v>
      </c>
      <c r="AM81" s="249"/>
      <c r="AN81" s="249"/>
      <c r="AO81" s="276">
        <f t="shared" si="40"/>
        <v>0</v>
      </c>
      <c r="AP81" s="249"/>
      <c r="AQ81" s="249"/>
      <c r="AR81" s="276">
        <f t="shared" si="41"/>
        <v>0</v>
      </c>
      <c r="AS81" s="287" t="e">
        <f t="shared" si="42"/>
        <v>#DIV/0!</v>
      </c>
      <c r="AT81" s="287" t="e">
        <f t="shared" si="43"/>
        <v>#DIV/0!</v>
      </c>
      <c r="AU81" s="287" t="e">
        <f>+AR81/AR86</f>
        <v>#DIV/0!</v>
      </c>
      <c r="AV81" s="287" t="e">
        <f t="shared" si="44"/>
        <v>#DIV/0!</v>
      </c>
      <c r="AX81" s="121" t="s">
        <v>98</v>
      </c>
      <c r="AY81" s="249"/>
      <c r="AZ81" s="249"/>
      <c r="BA81" s="276">
        <f t="shared" si="45"/>
        <v>0</v>
      </c>
      <c r="BB81" s="249"/>
      <c r="BC81" s="249"/>
      <c r="BD81" s="276">
        <f t="shared" si="46"/>
        <v>0</v>
      </c>
      <c r="BE81" s="287" t="e">
        <f t="shared" si="47"/>
        <v>#DIV/0!</v>
      </c>
      <c r="BF81" s="287" t="e">
        <f t="shared" si="48"/>
        <v>#DIV/0!</v>
      </c>
      <c r="BG81" s="287" t="e">
        <f>+BD81/BD86</f>
        <v>#DIV/0!</v>
      </c>
      <c r="BH81" s="287" t="e">
        <f t="shared" si="49"/>
        <v>#DIV/0!</v>
      </c>
    </row>
    <row r="82" spans="2:60" x14ac:dyDescent="0.3">
      <c r="B82" s="121" t="s">
        <v>256</v>
      </c>
      <c r="C82" s="286"/>
      <c r="D82" s="286"/>
      <c r="E82" s="276">
        <f t="shared" si="25"/>
        <v>0</v>
      </c>
      <c r="F82" s="286"/>
      <c r="G82" s="286"/>
      <c r="H82" s="276">
        <f t="shared" si="26"/>
        <v>0</v>
      </c>
      <c r="I82" s="287" t="e">
        <f t="shared" si="27"/>
        <v>#DIV/0!</v>
      </c>
      <c r="J82" s="287" t="e">
        <f t="shared" si="28"/>
        <v>#DIV/0!</v>
      </c>
      <c r="K82" s="287" t="e">
        <f>+H82/H86</f>
        <v>#DIV/0!</v>
      </c>
      <c r="L82" s="287" t="e">
        <f t="shared" si="29"/>
        <v>#DIV/0!</v>
      </c>
      <c r="N82" s="121" t="s">
        <v>256</v>
      </c>
      <c r="O82" s="286"/>
      <c r="P82" s="286"/>
      <c r="Q82" s="276">
        <f t="shared" si="30"/>
        <v>0</v>
      </c>
      <c r="R82" s="286"/>
      <c r="S82" s="286"/>
      <c r="T82" s="276">
        <f t="shared" si="31"/>
        <v>0</v>
      </c>
      <c r="U82" s="287" t="e">
        <f t="shared" si="32"/>
        <v>#DIV/0!</v>
      </c>
      <c r="V82" s="287" t="e">
        <f t="shared" si="33"/>
        <v>#DIV/0!</v>
      </c>
      <c r="W82" s="287" t="e">
        <f>+T82/T86</f>
        <v>#DIV/0!</v>
      </c>
      <c r="X82" s="287" t="e">
        <f t="shared" si="34"/>
        <v>#DIV/0!</v>
      </c>
      <c r="Z82" s="121" t="s">
        <v>256</v>
      </c>
      <c r="AA82" s="286"/>
      <c r="AB82" s="286"/>
      <c r="AC82" s="276">
        <f t="shared" si="35"/>
        <v>0</v>
      </c>
      <c r="AD82" s="286"/>
      <c r="AE82" s="286"/>
      <c r="AF82" s="276">
        <f t="shared" si="36"/>
        <v>0</v>
      </c>
      <c r="AG82" s="287" t="e">
        <f t="shared" si="37"/>
        <v>#DIV/0!</v>
      </c>
      <c r="AH82" s="287" t="e">
        <f t="shared" si="38"/>
        <v>#DIV/0!</v>
      </c>
      <c r="AI82" s="287" t="e">
        <f>+AF82/AF86</f>
        <v>#DIV/0!</v>
      </c>
      <c r="AJ82" s="287" t="e">
        <f t="shared" si="39"/>
        <v>#DIV/0!</v>
      </c>
      <c r="AL82" s="121" t="s">
        <v>256</v>
      </c>
      <c r="AM82" s="286"/>
      <c r="AN82" s="286"/>
      <c r="AO82" s="276">
        <f t="shared" si="40"/>
        <v>0</v>
      </c>
      <c r="AP82" s="286"/>
      <c r="AQ82" s="286"/>
      <c r="AR82" s="276">
        <f t="shared" si="41"/>
        <v>0</v>
      </c>
      <c r="AS82" s="287" t="e">
        <f t="shared" si="42"/>
        <v>#DIV/0!</v>
      </c>
      <c r="AT82" s="287" t="e">
        <f t="shared" si="43"/>
        <v>#DIV/0!</v>
      </c>
      <c r="AU82" s="287" t="e">
        <f>+AR82/AR86</f>
        <v>#DIV/0!</v>
      </c>
      <c r="AV82" s="287" t="e">
        <f t="shared" si="44"/>
        <v>#DIV/0!</v>
      </c>
      <c r="AX82" s="121" t="s">
        <v>256</v>
      </c>
      <c r="AY82" s="286"/>
      <c r="AZ82" s="286"/>
      <c r="BA82" s="276">
        <f t="shared" si="45"/>
        <v>0</v>
      </c>
      <c r="BB82" s="286"/>
      <c r="BC82" s="286"/>
      <c r="BD82" s="276">
        <f t="shared" si="46"/>
        <v>0</v>
      </c>
      <c r="BE82" s="287" t="e">
        <f t="shared" si="47"/>
        <v>#DIV/0!</v>
      </c>
      <c r="BF82" s="287" t="e">
        <f t="shared" si="48"/>
        <v>#DIV/0!</v>
      </c>
      <c r="BG82" s="287" t="e">
        <f>+BD82/BD86</f>
        <v>#DIV/0!</v>
      </c>
      <c r="BH82" s="287" t="e">
        <f t="shared" si="49"/>
        <v>#DIV/0!</v>
      </c>
    </row>
    <row r="83" spans="2:60" ht="30" customHeight="1" x14ac:dyDescent="0.3">
      <c r="B83" s="290" t="s">
        <v>259</v>
      </c>
      <c r="C83" s="281">
        <f>+C84+C85</f>
        <v>0</v>
      </c>
      <c r="D83" s="281">
        <f>+D84+D85</f>
        <v>0</v>
      </c>
      <c r="E83" s="282">
        <f t="shared" si="25"/>
        <v>0</v>
      </c>
      <c r="F83" s="281">
        <f>+F84+F85</f>
        <v>0</v>
      </c>
      <c r="G83" s="281">
        <f>+G84+G85</f>
        <v>0</v>
      </c>
      <c r="H83" s="282">
        <f t="shared" si="26"/>
        <v>0</v>
      </c>
      <c r="I83" s="283" t="e">
        <f t="shared" si="27"/>
        <v>#DIV/0!</v>
      </c>
      <c r="J83" s="283" t="e">
        <f t="shared" si="28"/>
        <v>#DIV/0!</v>
      </c>
      <c r="K83" s="283" t="e">
        <f>+H83/H86</f>
        <v>#DIV/0!</v>
      </c>
      <c r="L83" s="283" t="e">
        <f t="shared" si="29"/>
        <v>#DIV/0!</v>
      </c>
      <c r="N83" s="290" t="s">
        <v>259</v>
      </c>
      <c r="O83" s="281">
        <f>+O84+O85</f>
        <v>0</v>
      </c>
      <c r="P83" s="281">
        <f>+P84+P85</f>
        <v>0</v>
      </c>
      <c r="Q83" s="282">
        <f t="shared" si="30"/>
        <v>0</v>
      </c>
      <c r="R83" s="281">
        <f>+R84+R85</f>
        <v>0</v>
      </c>
      <c r="S83" s="281">
        <f>+S84+S85</f>
        <v>0</v>
      </c>
      <c r="T83" s="282">
        <f t="shared" si="31"/>
        <v>0</v>
      </c>
      <c r="U83" s="283" t="e">
        <f t="shared" si="32"/>
        <v>#DIV/0!</v>
      </c>
      <c r="V83" s="283" t="e">
        <f t="shared" si="33"/>
        <v>#DIV/0!</v>
      </c>
      <c r="W83" s="283" t="e">
        <f>+T83/T86</f>
        <v>#DIV/0!</v>
      </c>
      <c r="X83" s="283" t="e">
        <f t="shared" si="34"/>
        <v>#DIV/0!</v>
      </c>
      <c r="Z83" s="290" t="s">
        <v>259</v>
      </c>
      <c r="AA83" s="281">
        <f>+AA84+AA85</f>
        <v>0</v>
      </c>
      <c r="AB83" s="281">
        <f>+AB84+AB85</f>
        <v>0</v>
      </c>
      <c r="AC83" s="282">
        <f t="shared" si="35"/>
        <v>0</v>
      </c>
      <c r="AD83" s="281">
        <f>+AD84+AD85</f>
        <v>0</v>
      </c>
      <c r="AE83" s="281">
        <f>+AE84+AE85</f>
        <v>0</v>
      </c>
      <c r="AF83" s="282">
        <f t="shared" si="36"/>
        <v>0</v>
      </c>
      <c r="AG83" s="283" t="e">
        <f t="shared" si="37"/>
        <v>#DIV/0!</v>
      </c>
      <c r="AH83" s="283" t="e">
        <f t="shared" si="38"/>
        <v>#DIV/0!</v>
      </c>
      <c r="AI83" s="283" t="e">
        <f>+AF83/AF86</f>
        <v>#DIV/0!</v>
      </c>
      <c r="AJ83" s="283" t="e">
        <f t="shared" si="39"/>
        <v>#DIV/0!</v>
      </c>
      <c r="AL83" s="290" t="s">
        <v>259</v>
      </c>
      <c r="AM83" s="281">
        <f>+AM84+AM85</f>
        <v>0</v>
      </c>
      <c r="AN83" s="281">
        <f>+AN84+AN85</f>
        <v>0</v>
      </c>
      <c r="AO83" s="282">
        <f t="shared" si="40"/>
        <v>0</v>
      </c>
      <c r="AP83" s="281">
        <f>+AP84+AP85</f>
        <v>0</v>
      </c>
      <c r="AQ83" s="281">
        <f>+AQ84+AQ85</f>
        <v>0</v>
      </c>
      <c r="AR83" s="282">
        <f t="shared" si="41"/>
        <v>0</v>
      </c>
      <c r="AS83" s="283" t="e">
        <f t="shared" si="42"/>
        <v>#DIV/0!</v>
      </c>
      <c r="AT83" s="283" t="e">
        <f t="shared" si="43"/>
        <v>#DIV/0!</v>
      </c>
      <c r="AU83" s="283" t="e">
        <f>+AR83/AR86</f>
        <v>#DIV/0!</v>
      </c>
      <c r="AV83" s="283" t="e">
        <f t="shared" si="44"/>
        <v>#DIV/0!</v>
      </c>
      <c r="AX83" s="290" t="s">
        <v>259</v>
      </c>
      <c r="AY83" s="281">
        <f>+AY84+AY85</f>
        <v>0</v>
      </c>
      <c r="AZ83" s="281">
        <f>+AZ84+AZ85</f>
        <v>0</v>
      </c>
      <c r="BA83" s="282">
        <f t="shared" si="45"/>
        <v>0</v>
      </c>
      <c r="BB83" s="281">
        <f>+BB84+BB85</f>
        <v>0</v>
      </c>
      <c r="BC83" s="281">
        <f>+BC84+BC85</f>
        <v>0</v>
      </c>
      <c r="BD83" s="282">
        <f t="shared" si="46"/>
        <v>0</v>
      </c>
      <c r="BE83" s="283" t="e">
        <f t="shared" si="47"/>
        <v>#DIV/0!</v>
      </c>
      <c r="BF83" s="283" t="e">
        <f t="shared" si="48"/>
        <v>#DIV/0!</v>
      </c>
      <c r="BG83" s="283" t="e">
        <f>+BD83/BD86</f>
        <v>#DIV/0!</v>
      </c>
      <c r="BH83" s="283" t="e">
        <f t="shared" si="49"/>
        <v>#DIV/0!</v>
      </c>
    </row>
    <row r="84" spans="2:60" x14ac:dyDescent="0.3">
      <c r="B84" s="121" t="s">
        <v>255</v>
      </c>
      <c r="C84" s="286"/>
      <c r="D84" s="286"/>
      <c r="E84" s="276">
        <f t="shared" si="25"/>
        <v>0</v>
      </c>
      <c r="F84" s="286"/>
      <c r="G84" s="286"/>
      <c r="H84" s="276">
        <f t="shared" si="26"/>
        <v>0</v>
      </c>
      <c r="I84" s="287" t="e">
        <f t="shared" si="27"/>
        <v>#DIV/0!</v>
      </c>
      <c r="J84" s="287" t="e">
        <f t="shared" si="28"/>
        <v>#DIV/0!</v>
      </c>
      <c r="K84" s="287" t="e">
        <f>+H84/H86</f>
        <v>#DIV/0!</v>
      </c>
      <c r="L84" s="287" t="e">
        <f t="shared" si="29"/>
        <v>#DIV/0!</v>
      </c>
      <c r="N84" s="121" t="s">
        <v>255</v>
      </c>
      <c r="O84" s="286"/>
      <c r="P84" s="286"/>
      <c r="Q84" s="276">
        <f t="shared" si="30"/>
        <v>0</v>
      </c>
      <c r="R84" s="286"/>
      <c r="S84" s="286"/>
      <c r="T84" s="276">
        <f t="shared" si="31"/>
        <v>0</v>
      </c>
      <c r="U84" s="287" t="e">
        <f t="shared" si="32"/>
        <v>#DIV/0!</v>
      </c>
      <c r="V84" s="287" t="e">
        <f t="shared" si="33"/>
        <v>#DIV/0!</v>
      </c>
      <c r="W84" s="287" t="e">
        <f>+T84/T86</f>
        <v>#DIV/0!</v>
      </c>
      <c r="X84" s="287" t="e">
        <f t="shared" si="34"/>
        <v>#DIV/0!</v>
      </c>
      <c r="Z84" s="121" t="s">
        <v>255</v>
      </c>
      <c r="AA84" s="286"/>
      <c r="AB84" s="286"/>
      <c r="AC84" s="276">
        <f t="shared" si="35"/>
        <v>0</v>
      </c>
      <c r="AD84" s="286"/>
      <c r="AE84" s="286"/>
      <c r="AF84" s="276">
        <f t="shared" si="36"/>
        <v>0</v>
      </c>
      <c r="AG84" s="287" t="e">
        <f t="shared" si="37"/>
        <v>#DIV/0!</v>
      </c>
      <c r="AH84" s="287" t="e">
        <f t="shared" si="38"/>
        <v>#DIV/0!</v>
      </c>
      <c r="AI84" s="287" t="e">
        <f>+AF84/AF86</f>
        <v>#DIV/0!</v>
      </c>
      <c r="AJ84" s="287" t="e">
        <f t="shared" si="39"/>
        <v>#DIV/0!</v>
      </c>
      <c r="AL84" s="121" t="s">
        <v>255</v>
      </c>
      <c r="AM84" s="286"/>
      <c r="AN84" s="286"/>
      <c r="AO84" s="276">
        <f t="shared" si="40"/>
        <v>0</v>
      </c>
      <c r="AP84" s="286"/>
      <c r="AQ84" s="286"/>
      <c r="AR84" s="276">
        <f t="shared" si="41"/>
        <v>0</v>
      </c>
      <c r="AS84" s="287" t="e">
        <f t="shared" si="42"/>
        <v>#DIV/0!</v>
      </c>
      <c r="AT84" s="287" t="e">
        <f t="shared" si="43"/>
        <v>#DIV/0!</v>
      </c>
      <c r="AU84" s="287" t="e">
        <f>+AR84/AR86</f>
        <v>#DIV/0!</v>
      </c>
      <c r="AV84" s="287" t="e">
        <f t="shared" si="44"/>
        <v>#DIV/0!</v>
      </c>
      <c r="AX84" s="121" t="s">
        <v>255</v>
      </c>
      <c r="AY84" s="286"/>
      <c r="AZ84" s="286"/>
      <c r="BA84" s="276">
        <f t="shared" si="45"/>
        <v>0</v>
      </c>
      <c r="BB84" s="286"/>
      <c r="BC84" s="286"/>
      <c r="BD84" s="276">
        <f t="shared" si="46"/>
        <v>0</v>
      </c>
      <c r="BE84" s="287" t="e">
        <f t="shared" si="47"/>
        <v>#DIV/0!</v>
      </c>
      <c r="BF84" s="287" t="e">
        <f t="shared" si="48"/>
        <v>#DIV/0!</v>
      </c>
      <c r="BG84" s="287" t="e">
        <f>+BD84/BD86</f>
        <v>#DIV/0!</v>
      </c>
      <c r="BH84" s="287" t="e">
        <f t="shared" si="49"/>
        <v>#DIV/0!</v>
      </c>
    </row>
    <row r="85" spans="2:60" ht="15" thickBot="1" x14ac:dyDescent="0.35">
      <c r="B85" s="121" t="s">
        <v>98</v>
      </c>
      <c r="C85" s="286"/>
      <c r="D85" s="286"/>
      <c r="E85" s="276">
        <f t="shared" si="25"/>
        <v>0</v>
      </c>
      <c r="F85" s="286"/>
      <c r="G85" s="286"/>
      <c r="H85" s="276">
        <f t="shared" si="26"/>
        <v>0</v>
      </c>
      <c r="I85" s="287" t="e">
        <f t="shared" si="27"/>
        <v>#DIV/0!</v>
      </c>
      <c r="J85" s="287" t="e">
        <f t="shared" si="28"/>
        <v>#DIV/0!</v>
      </c>
      <c r="K85" s="287" t="e">
        <f>+H85/H86</f>
        <v>#DIV/0!</v>
      </c>
      <c r="L85" s="287" t="e">
        <f t="shared" si="29"/>
        <v>#DIV/0!</v>
      </c>
      <c r="N85" s="121" t="s">
        <v>98</v>
      </c>
      <c r="O85" s="286"/>
      <c r="P85" s="286"/>
      <c r="Q85" s="276">
        <f t="shared" si="30"/>
        <v>0</v>
      </c>
      <c r="R85" s="286"/>
      <c r="S85" s="286"/>
      <c r="T85" s="276">
        <f t="shared" si="31"/>
        <v>0</v>
      </c>
      <c r="U85" s="287" t="e">
        <f t="shared" si="32"/>
        <v>#DIV/0!</v>
      </c>
      <c r="V85" s="287" t="e">
        <f t="shared" si="33"/>
        <v>#DIV/0!</v>
      </c>
      <c r="W85" s="287" t="e">
        <f>+T85/T86</f>
        <v>#DIV/0!</v>
      </c>
      <c r="X85" s="287" t="e">
        <f t="shared" si="34"/>
        <v>#DIV/0!</v>
      </c>
      <c r="Z85" s="121" t="s">
        <v>98</v>
      </c>
      <c r="AA85" s="286"/>
      <c r="AB85" s="286"/>
      <c r="AC85" s="276">
        <f t="shared" si="35"/>
        <v>0</v>
      </c>
      <c r="AD85" s="286"/>
      <c r="AE85" s="286"/>
      <c r="AF85" s="276">
        <f t="shared" si="36"/>
        <v>0</v>
      </c>
      <c r="AG85" s="287" t="e">
        <f t="shared" si="37"/>
        <v>#DIV/0!</v>
      </c>
      <c r="AH85" s="287" t="e">
        <f t="shared" si="38"/>
        <v>#DIV/0!</v>
      </c>
      <c r="AI85" s="287" t="e">
        <f>+AF85/AF86</f>
        <v>#DIV/0!</v>
      </c>
      <c r="AJ85" s="287" t="e">
        <f t="shared" si="39"/>
        <v>#DIV/0!</v>
      </c>
      <c r="AL85" s="121" t="s">
        <v>98</v>
      </c>
      <c r="AM85" s="286"/>
      <c r="AN85" s="286"/>
      <c r="AO85" s="276">
        <f t="shared" si="40"/>
        <v>0</v>
      </c>
      <c r="AP85" s="286"/>
      <c r="AQ85" s="286"/>
      <c r="AR85" s="276">
        <f t="shared" si="41"/>
        <v>0</v>
      </c>
      <c r="AS85" s="287" t="e">
        <f t="shared" si="42"/>
        <v>#DIV/0!</v>
      </c>
      <c r="AT85" s="287" t="e">
        <f t="shared" si="43"/>
        <v>#DIV/0!</v>
      </c>
      <c r="AU85" s="287" t="e">
        <f>+AR85/AR86</f>
        <v>#DIV/0!</v>
      </c>
      <c r="AV85" s="287" t="e">
        <f t="shared" si="44"/>
        <v>#DIV/0!</v>
      </c>
      <c r="AX85" s="121" t="s">
        <v>98</v>
      </c>
      <c r="AY85" s="286"/>
      <c r="AZ85" s="286"/>
      <c r="BA85" s="276">
        <f t="shared" si="45"/>
        <v>0</v>
      </c>
      <c r="BB85" s="286"/>
      <c r="BC85" s="286"/>
      <c r="BD85" s="276">
        <f t="shared" si="46"/>
        <v>0</v>
      </c>
      <c r="BE85" s="287" t="e">
        <f t="shared" si="47"/>
        <v>#DIV/0!</v>
      </c>
      <c r="BF85" s="287" t="e">
        <f t="shared" si="48"/>
        <v>#DIV/0!</v>
      </c>
      <c r="BG85" s="287" t="e">
        <f>+BD85/BD86</f>
        <v>#DIV/0!</v>
      </c>
      <c r="BH85" s="287" t="e">
        <f t="shared" si="49"/>
        <v>#DIV/0!</v>
      </c>
    </row>
    <row r="86" spans="2:60" ht="15" thickBot="1" x14ac:dyDescent="0.35">
      <c r="B86" s="51" t="s">
        <v>64</v>
      </c>
      <c r="C86" s="294">
        <f>+C83+C69+C55+C41</f>
        <v>0</v>
      </c>
      <c r="D86" s="294">
        <f>+D83+D69+D55+D41</f>
        <v>0</v>
      </c>
      <c r="E86" s="294">
        <f>+D86+C86</f>
        <v>0</v>
      </c>
      <c r="F86" s="294">
        <f>+F83+F69+F55+F41</f>
        <v>0</v>
      </c>
      <c r="G86" s="294">
        <f>+G83+G69+G55+G41</f>
        <v>0</v>
      </c>
      <c r="H86" s="294">
        <f>+G86+F86</f>
        <v>0</v>
      </c>
      <c r="I86" s="295" t="e">
        <f>+I83+I69+I55+I41</f>
        <v>#DIV/0!</v>
      </c>
      <c r="J86" s="295" t="e">
        <f>+J83+J69+J55+J41</f>
        <v>#DIV/0!</v>
      </c>
      <c r="K86" s="295" t="e">
        <f>+K83+K69+K55+K41</f>
        <v>#DIV/0!</v>
      </c>
      <c r="L86" s="295" t="e">
        <f t="shared" si="29"/>
        <v>#DIV/0!</v>
      </c>
      <c r="N86" s="51" t="s">
        <v>64</v>
      </c>
      <c r="O86" s="294">
        <f>+O83+O69+O55+O41</f>
        <v>0</v>
      </c>
      <c r="P86" s="294">
        <f>+P83+P69+P55+P41</f>
        <v>0</v>
      </c>
      <c r="Q86" s="294">
        <f>+P86+O86</f>
        <v>0</v>
      </c>
      <c r="R86" s="294">
        <f>+R83+R69+R55+R41</f>
        <v>0</v>
      </c>
      <c r="S86" s="294">
        <f>+S83+S69+S55+S41</f>
        <v>0</v>
      </c>
      <c r="T86" s="294">
        <f>+S86+R86</f>
        <v>0</v>
      </c>
      <c r="U86" s="295" t="e">
        <f>+U83+U69+U55+U41</f>
        <v>#DIV/0!</v>
      </c>
      <c r="V86" s="295" t="e">
        <f>+V83+V69+V55+V41</f>
        <v>#DIV/0!</v>
      </c>
      <c r="W86" s="295" t="e">
        <f>+W83+W69+W55+W41</f>
        <v>#DIV/0!</v>
      </c>
      <c r="X86" s="295" t="e">
        <f t="shared" si="34"/>
        <v>#DIV/0!</v>
      </c>
      <c r="Z86" s="51" t="s">
        <v>64</v>
      </c>
      <c r="AA86" s="294">
        <f>+AA83+AA69+AA55+AA41</f>
        <v>0</v>
      </c>
      <c r="AB86" s="294">
        <f>+AB83+AB69+AB55+AB41</f>
        <v>0</v>
      </c>
      <c r="AC86" s="294">
        <f>+AB86+AA86</f>
        <v>0</v>
      </c>
      <c r="AD86" s="294">
        <f>+AD83+AD69+AD55+AD41</f>
        <v>0</v>
      </c>
      <c r="AE86" s="294">
        <f>+AE83+AE69+AE55+AE41</f>
        <v>0</v>
      </c>
      <c r="AF86" s="294">
        <f>+AE86+AD86</f>
        <v>0</v>
      </c>
      <c r="AG86" s="295" t="e">
        <f>+AG83+AG69+AG55+AG41</f>
        <v>#DIV/0!</v>
      </c>
      <c r="AH86" s="295" t="e">
        <f>+AH83+AH69+AH55+AH41</f>
        <v>#DIV/0!</v>
      </c>
      <c r="AI86" s="295" t="e">
        <f>+AI83+AI69+AI55+AI41</f>
        <v>#DIV/0!</v>
      </c>
      <c r="AJ86" s="295" t="e">
        <f t="shared" si="39"/>
        <v>#DIV/0!</v>
      </c>
      <c r="AL86" s="51" t="s">
        <v>64</v>
      </c>
      <c r="AM86" s="294">
        <f>+AM83+AM69+AM55+AM41</f>
        <v>0</v>
      </c>
      <c r="AN86" s="294">
        <f>+AN83+AN69+AN55+AN41</f>
        <v>0</v>
      </c>
      <c r="AO86" s="294">
        <f>+AN86+AM86</f>
        <v>0</v>
      </c>
      <c r="AP86" s="294">
        <f>+AP83+AP69+AP55+AP41</f>
        <v>0</v>
      </c>
      <c r="AQ86" s="294">
        <f>+AQ83+AQ69+AQ55+AQ41</f>
        <v>0</v>
      </c>
      <c r="AR86" s="294">
        <f>+AQ86+AP86</f>
        <v>0</v>
      </c>
      <c r="AS86" s="295" t="e">
        <f>+AS83+AS69+AS55+AS41</f>
        <v>#DIV/0!</v>
      </c>
      <c r="AT86" s="295" t="e">
        <f>+AT83+AT69+AT55+AT41</f>
        <v>#DIV/0!</v>
      </c>
      <c r="AU86" s="295" t="e">
        <f>+AU83+AU69+AU55+AU41</f>
        <v>#DIV/0!</v>
      </c>
      <c r="AV86" s="295" t="e">
        <f t="shared" si="44"/>
        <v>#DIV/0!</v>
      </c>
      <c r="AX86" s="51" t="s">
        <v>64</v>
      </c>
      <c r="AY86" s="294">
        <f>+AY83+AY69+AY55+AY41</f>
        <v>0</v>
      </c>
      <c r="AZ86" s="294">
        <f>+AZ83+AZ69+AZ55+AZ41</f>
        <v>0</v>
      </c>
      <c r="BA86" s="294">
        <f>+AZ86+AY86</f>
        <v>0</v>
      </c>
      <c r="BB86" s="294">
        <f>+BB83+BB69+BB55+BB41</f>
        <v>0</v>
      </c>
      <c r="BC86" s="294">
        <f>+BC83+BC69+BC55+BC41</f>
        <v>0</v>
      </c>
      <c r="BD86" s="294">
        <f>+BC86+BB86</f>
        <v>0</v>
      </c>
      <c r="BE86" s="295" t="e">
        <f>+BE83+BE69+BE55+BE41</f>
        <v>#DIV/0!</v>
      </c>
      <c r="BF86" s="295" t="e">
        <f>+BF83+BF69+BF55+BF41</f>
        <v>#DIV/0!</v>
      </c>
      <c r="BG86" s="295" t="e">
        <f>+BG83+BG69+BG55+BG41</f>
        <v>#DIV/0!</v>
      </c>
      <c r="BH86" s="295" t="e">
        <f t="shared" si="49"/>
        <v>#DIV/0!</v>
      </c>
    </row>
    <row r="87" spans="2:60" x14ac:dyDescent="0.3">
      <c r="H87" s="296"/>
      <c r="T87" s="296"/>
      <c r="AF87" s="296"/>
      <c r="AR87" s="296"/>
      <c r="BD87" s="296"/>
    </row>
  </sheetData>
  <mergeCells count="80">
    <mergeCell ref="B3:L3"/>
    <mergeCell ref="N3:X3"/>
    <mergeCell ref="Z3:AJ3"/>
    <mergeCell ref="AL3:AV3"/>
    <mergeCell ref="AX3:BH3"/>
    <mergeCell ref="B2:L2"/>
    <mergeCell ref="N2:X2"/>
    <mergeCell ref="Z2:AJ2"/>
    <mergeCell ref="AL2:AV2"/>
    <mergeCell ref="AX2:BH2"/>
    <mergeCell ref="B5:B6"/>
    <mergeCell ref="C5:E5"/>
    <mergeCell ref="F5:H5"/>
    <mergeCell ref="I5:K5"/>
    <mergeCell ref="L5:L6"/>
    <mergeCell ref="B4:L4"/>
    <mergeCell ref="N4:X4"/>
    <mergeCell ref="Z4:AJ4"/>
    <mergeCell ref="AL4:AV4"/>
    <mergeCell ref="AX4:BH4"/>
    <mergeCell ref="AJ5:AJ6"/>
    <mergeCell ref="AL5:AL6"/>
    <mergeCell ref="AM5:AO5"/>
    <mergeCell ref="N5:N6"/>
    <mergeCell ref="O5:Q5"/>
    <mergeCell ref="R5:T5"/>
    <mergeCell ref="U5:W5"/>
    <mergeCell ref="X5:X6"/>
    <mergeCell ref="Z5:Z6"/>
    <mergeCell ref="BE5:BG5"/>
    <mergeCell ref="BH5:BH6"/>
    <mergeCell ref="B36:L36"/>
    <mergeCell ref="N36:X36"/>
    <mergeCell ref="Z36:AJ36"/>
    <mergeCell ref="AL36:AV36"/>
    <mergeCell ref="AX36:BH36"/>
    <mergeCell ref="AP5:AR5"/>
    <mergeCell ref="AS5:AU5"/>
    <mergeCell ref="AV5:AV6"/>
    <mergeCell ref="AX5:AX6"/>
    <mergeCell ref="AY5:BA5"/>
    <mergeCell ref="BB5:BD5"/>
    <mergeCell ref="AA5:AC5"/>
    <mergeCell ref="AD5:AF5"/>
    <mergeCell ref="AG5:AI5"/>
    <mergeCell ref="AX37:BH37"/>
    <mergeCell ref="B38:L38"/>
    <mergeCell ref="N38:X38"/>
    <mergeCell ref="Z38:AJ38"/>
    <mergeCell ref="AL38:AV38"/>
    <mergeCell ref="AX38:BH38"/>
    <mergeCell ref="N39:N40"/>
    <mergeCell ref="B37:L37"/>
    <mergeCell ref="N37:X37"/>
    <mergeCell ref="Z37:AJ37"/>
    <mergeCell ref="AL37:AV37"/>
    <mergeCell ref="B39:B40"/>
    <mergeCell ref="C39:E39"/>
    <mergeCell ref="F39:H39"/>
    <mergeCell ref="I39:K39"/>
    <mergeCell ref="L39:L40"/>
    <mergeCell ref="AP39:AR39"/>
    <mergeCell ref="O39:Q39"/>
    <mergeCell ref="R39:T39"/>
    <mergeCell ref="U39:W39"/>
    <mergeCell ref="X39:X40"/>
    <mergeCell ref="Z39:Z40"/>
    <mergeCell ref="AA39:AC39"/>
    <mergeCell ref="AD39:AF39"/>
    <mergeCell ref="AG39:AI39"/>
    <mergeCell ref="AJ39:AJ40"/>
    <mergeCell ref="AL39:AL40"/>
    <mergeCell ref="AM39:AO39"/>
    <mergeCell ref="BH39:BH40"/>
    <mergeCell ref="AS39:AU39"/>
    <mergeCell ref="AV39:AV40"/>
    <mergeCell ref="AX39:AX40"/>
    <mergeCell ref="AY39:BA39"/>
    <mergeCell ref="BB39:BD39"/>
    <mergeCell ref="BE39:BG39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3A45-0469-4795-8B94-62937835D4D2}">
  <sheetPr codeName="Hoja26"/>
  <dimension ref="A1:AD2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0.33203125" style="5" customWidth="1"/>
    <col min="3" max="6" width="17.44140625" style="5" customWidth="1"/>
    <col min="7" max="7" width="2.109375" style="5" customWidth="1"/>
    <col min="8" max="8" width="30.33203125" style="5" customWidth="1"/>
    <col min="9" max="12" width="17.44140625" style="5" customWidth="1"/>
    <col min="13" max="13" width="2.109375" style="5" customWidth="1"/>
    <col min="14" max="14" width="30.33203125" style="5" customWidth="1"/>
    <col min="15" max="18" width="17.44140625" style="5" customWidth="1"/>
    <col min="19" max="19" width="2.109375" style="5" customWidth="1"/>
    <col min="20" max="20" width="30.33203125" style="5" customWidth="1"/>
    <col min="21" max="24" width="17.44140625" style="5" customWidth="1"/>
    <col min="25" max="25" width="2.109375" style="5" customWidth="1"/>
    <col min="26" max="26" width="30.33203125" style="5" customWidth="1"/>
    <col min="27" max="30" width="17.44140625" style="5" customWidth="1"/>
    <col min="31" max="16384" width="11.44140625" style="5"/>
  </cols>
  <sheetData>
    <row r="1" spans="1:30" ht="76.5" customHeight="1" x14ac:dyDescent="0.3">
      <c r="A1" s="1"/>
      <c r="B1" s="2"/>
      <c r="C1" s="3"/>
      <c r="D1" s="3"/>
      <c r="E1" s="4"/>
      <c r="G1" s="1"/>
      <c r="H1" s="2"/>
      <c r="I1" s="3"/>
      <c r="J1" s="3"/>
      <c r="K1" s="4"/>
      <c r="M1" s="1"/>
      <c r="N1" s="2"/>
      <c r="O1" s="3"/>
      <c r="P1" s="3"/>
      <c r="Q1" s="4"/>
      <c r="S1" s="1"/>
      <c r="T1" s="2"/>
      <c r="U1" s="3"/>
      <c r="V1" s="3"/>
      <c r="W1" s="4"/>
      <c r="Y1" s="1"/>
      <c r="Z1" s="2"/>
      <c r="AA1" s="3"/>
      <c r="AB1" s="3"/>
      <c r="AC1" s="4"/>
    </row>
    <row r="2" spans="1:30" ht="18" customHeight="1" x14ac:dyDescent="0.3">
      <c r="A2" s="1"/>
      <c r="B2" s="61"/>
      <c r="C2" s="62"/>
      <c r="D2" s="62"/>
      <c r="E2" s="62"/>
      <c r="F2" s="63"/>
      <c r="G2" s="1"/>
      <c r="H2" s="61"/>
      <c r="I2" s="62"/>
      <c r="J2" s="62"/>
      <c r="K2" s="62"/>
      <c r="L2" s="63"/>
      <c r="M2" s="1"/>
      <c r="N2" s="61"/>
      <c r="O2" s="62"/>
      <c r="P2" s="62"/>
      <c r="Q2" s="62"/>
      <c r="R2" s="63"/>
      <c r="S2" s="1"/>
      <c r="T2" s="61"/>
      <c r="U2" s="62"/>
      <c r="V2" s="62"/>
      <c r="W2" s="62"/>
      <c r="X2" s="63"/>
      <c r="Y2" s="1"/>
      <c r="Z2" s="61"/>
      <c r="AA2" s="62"/>
      <c r="AB2" s="62"/>
      <c r="AC2" s="62"/>
      <c r="AD2" s="63"/>
    </row>
    <row r="3" spans="1:30" s="64" customFormat="1" x14ac:dyDescent="0.3">
      <c r="B3" s="487" t="s">
        <v>260</v>
      </c>
      <c r="C3" s="488"/>
      <c r="D3" s="488"/>
      <c r="E3" s="488"/>
      <c r="F3" s="488"/>
      <c r="H3" s="487" t="s">
        <v>260</v>
      </c>
      <c r="I3" s="488"/>
      <c r="J3" s="488"/>
      <c r="K3" s="488"/>
      <c r="L3" s="488"/>
      <c r="N3" s="487" t="s">
        <v>260</v>
      </c>
      <c r="O3" s="488"/>
      <c r="P3" s="488"/>
      <c r="Q3" s="488"/>
      <c r="R3" s="488"/>
      <c r="T3" s="487" t="s">
        <v>260</v>
      </c>
      <c r="U3" s="488"/>
      <c r="V3" s="488"/>
      <c r="W3" s="488"/>
      <c r="X3" s="488"/>
      <c r="Z3" s="487" t="s">
        <v>260</v>
      </c>
      <c r="AA3" s="488"/>
      <c r="AB3" s="488"/>
      <c r="AC3" s="488"/>
      <c r="AD3" s="488"/>
    </row>
    <row r="4" spans="1:30" s="64" customFormat="1" x14ac:dyDescent="0.3">
      <c r="B4" s="485" t="s">
        <v>39</v>
      </c>
      <c r="C4" s="486"/>
      <c r="D4" s="486"/>
      <c r="E4" s="486"/>
      <c r="F4" s="486"/>
      <c r="H4" s="485" t="s">
        <v>39</v>
      </c>
      <c r="I4" s="486"/>
      <c r="J4" s="486"/>
      <c r="K4" s="486"/>
      <c r="L4" s="486"/>
      <c r="N4" s="485" t="s">
        <v>39</v>
      </c>
      <c r="O4" s="486"/>
      <c r="P4" s="486"/>
      <c r="Q4" s="486"/>
      <c r="R4" s="486"/>
      <c r="T4" s="485" t="s">
        <v>39</v>
      </c>
      <c r="U4" s="486"/>
      <c r="V4" s="486"/>
      <c r="W4" s="486"/>
      <c r="X4" s="486"/>
      <c r="Z4" s="485" t="s">
        <v>39</v>
      </c>
      <c r="AA4" s="486"/>
      <c r="AB4" s="486"/>
      <c r="AC4" s="486"/>
      <c r="AD4" s="486"/>
    </row>
    <row r="5" spans="1:30" s="64" customFormat="1" ht="20.25" customHeight="1" thickBot="1" x14ac:dyDescent="0.35">
      <c r="B5" s="482" t="s">
        <v>52</v>
      </c>
      <c r="C5" s="483"/>
      <c r="D5" s="483"/>
      <c r="E5" s="483"/>
      <c r="F5" s="483"/>
      <c r="H5" s="482" t="s">
        <v>53</v>
      </c>
      <c r="I5" s="483"/>
      <c r="J5" s="483"/>
      <c r="K5" s="483"/>
      <c r="L5" s="483"/>
      <c r="N5" s="482" t="s">
        <v>54</v>
      </c>
      <c r="O5" s="483"/>
      <c r="P5" s="483"/>
      <c r="Q5" s="483"/>
      <c r="R5" s="483"/>
      <c r="T5" s="482" t="s">
        <v>55</v>
      </c>
      <c r="U5" s="483"/>
      <c r="V5" s="483"/>
      <c r="W5" s="483"/>
      <c r="X5" s="483"/>
      <c r="Z5" s="482" t="s">
        <v>56</v>
      </c>
      <c r="AA5" s="483"/>
      <c r="AB5" s="483"/>
      <c r="AC5" s="483"/>
      <c r="AD5" s="483"/>
    </row>
    <row r="6" spans="1:30" ht="15" customHeight="1" x14ac:dyDescent="0.3">
      <c r="A6" s="1"/>
      <c r="B6" s="454" t="s">
        <v>80</v>
      </c>
      <c r="C6" s="476" t="s">
        <v>81</v>
      </c>
      <c r="D6" s="477"/>
      <c r="E6" s="477"/>
      <c r="F6" s="479"/>
      <c r="G6" s="1"/>
      <c r="H6" s="454" t="s">
        <v>80</v>
      </c>
      <c r="I6" s="476" t="s">
        <v>81</v>
      </c>
      <c r="J6" s="477"/>
      <c r="K6" s="477"/>
      <c r="L6" s="479"/>
      <c r="M6" s="1"/>
      <c r="N6" s="454" t="s">
        <v>80</v>
      </c>
      <c r="O6" s="476" t="s">
        <v>81</v>
      </c>
      <c r="P6" s="477"/>
      <c r="Q6" s="477"/>
      <c r="R6" s="479"/>
      <c r="S6" s="1"/>
      <c r="T6" s="454" t="s">
        <v>80</v>
      </c>
      <c r="U6" s="476" t="s">
        <v>81</v>
      </c>
      <c r="V6" s="477"/>
      <c r="W6" s="477"/>
      <c r="X6" s="479"/>
      <c r="Y6" s="1"/>
      <c r="Z6" s="454" t="s">
        <v>101</v>
      </c>
      <c r="AA6" s="476" t="s">
        <v>81</v>
      </c>
      <c r="AB6" s="477"/>
      <c r="AC6" s="477"/>
      <c r="AD6" s="479"/>
    </row>
    <row r="7" spans="1:30" ht="15" thickBot="1" x14ac:dyDescent="0.35">
      <c r="A7" s="1"/>
      <c r="B7" s="484"/>
      <c r="C7" s="65">
        <v>2019</v>
      </c>
      <c r="D7" s="65">
        <v>2020</v>
      </c>
      <c r="E7" s="65" t="s">
        <v>59</v>
      </c>
      <c r="F7" s="66" t="s">
        <v>60</v>
      </c>
      <c r="G7" s="1"/>
      <c r="H7" s="484"/>
      <c r="I7" s="65">
        <v>2019</v>
      </c>
      <c r="J7" s="65">
        <v>2020</v>
      </c>
      <c r="K7" s="65" t="s">
        <v>59</v>
      </c>
      <c r="L7" s="66" t="s">
        <v>60</v>
      </c>
      <c r="M7" s="1"/>
      <c r="N7" s="484"/>
      <c r="O7" s="65">
        <v>2019</v>
      </c>
      <c r="P7" s="65">
        <v>2020</v>
      </c>
      <c r="Q7" s="65" t="s">
        <v>59</v>
      </c>
      <c r="R7" s="66" t="s">
        <v>60</v>
      </c>
      <c r="S7" s="1"/>
      <c r="T7" s="484"/>
      <c r="U7" s="65">
        <v>2019</v>
      </c>
      <c r="V7" s="65">
        <v>2020</v>
      </c>
      <c r="W7" s="65" t="s">
        <v>59</v>
      </c>
      <c r="X7" s="66" t="s">
        <v>60</v>
      </c>
      <c r="Y7" s="1"/>
      <c r="Z7" s="484"/>
      <c r="AA7" s="65">
        <v>2019</v>
      </c>
      <c r="AB7" s="65">
        <v>2020</v>
      </c>
      <c r="AC7" s="65" t="s">
        <v>59</v>
      </c>
      <c r="AD7" s="66" t="s">
        <v>60</v>
      </c>
    </row>
    <row r="8" spans="1:30" ht="15" customHeight="1" x14ac:dyDescent="0.3">
      <c r="A8" s="1"/>
      <c r="B8" s="82" t="s">
        <v>84</v>
      </c>
      <c r="C8" s="33"/>
      <c r="D8" s="33"/>
      <c r="E8" s="34" t="e">
        <f t="shared" ref="E8:E21" si="0">+D8/$D$21</f>
        <v>#DIV/0!</v>
      </c>
      <c r="F8" s="68" t="e">
        <f>+(D8-C8)/C8</f>
        <v>#DIV/0!</v>
      </c>
      <c r="G8" s="1"/>
      <c r="H8" s="82" t="s">
        <v>84</v>
      </c>
      <c r="I8" s="33" t="e">
        <f>+#REF!+#REF!+#REF!</f>
        <v>#REF!</v>
      </c>
      <c r="J8" s="33" t="e">
        <f>+#REF!+#REF!+#REF!</f>
        <v>#REF!</v>
      </c>
      <c r="K8" s="34" t="e">
        <f>+J8/$J$21</f>
        <v>#REF!</v>
      </c>
      <c r="L8" s="68" t="e">
        <f>+(J8-I8)/I8</f>
        <v>#REF!</v>
      </c>
      <c r="M8" s="1"/>
      <c r="N8" s="82" t="s">
        <v>84</v>
      </c>
      <c r="O8" s="33" t="e">
        <f>+#REF!+#REF!+#REF!</f>
        <v>#REF!</v>
      </c>
      <c r="P8" s="33" t="e">
        <f>+#REF!+#REF!+#REF!</f>
        <v>#REF!</v>
      </c>
      <c r="Q8" s="34" t="e">
        <f>+P8/$P$21</f>
        <v>#REF!</v>
      </c>
      <c r="R8" s="68" t="e">
        <f>+(P8-O8)/O8</f>
        <v>#REF!</v>
      </c>
      <c r="S8" s="1"/>
      <c r="T8" s="82" t="s">
        <v>84</v>
      </c>
      <c r="U8" s="33" t="e">
        <f>+#REF!+#REF!+#REF!</f>
        <v>#REF!</v>
      </c>
      <c r="V8" s="33" t="e">
        <f>+#REF!+#REF!+#REF!</f>
        <v>#REF!</v>
      </c>
      <c r="W8" s="34" t="e">
        <f>+V8/$V$21</f>
        <v>#REF!</v>
      </c>
      <c r="X8" s="68" t="e">
        <f>+(V8-U8)/U8</f>
        <v>#REF!</v>
      </c>
      <c r="Y8" s="1"/>
      <c r="Z8" s="82" t="s">
        <v>84</v>
      </c>
      <c r="AA8" s="33" t="e">
        <f>+#REF!+#REF!+#REF!</f>
        <v>#REF!</v>
      </c>
      <c r="AB8" s="33" t="e">
        <f>+#REF!+#REF!+#REF!</f>
        <v>#REF!</v>
      </c>
      <c r="AC8" s="34" t="e">
        <f>+AB8/$AB$21</f>
        <v>#REF!</v>
      </c>
      <c r="AD8" s="68" t="e">
        <f>+(AB8-AA8)/AA8</f>
        <v>#REF!</v>
      </c>
    </row>
    <row r="9" spans="1:30" s="41" customFormat="1" x14ac:dyDescent="0.3">
      <c r="A9" s="36"/>
      <c r="B9" s="37" t="s">
        <v>85</v>
      </c>
      <c r="C9" s="38"/>
      <c r="D9" s="38"/>
      <c r="E9" s="39" t="e">
        <f t="shared" si="0"/>
        <v>#DIV/0!</v>
      </c>
      <c r="F9" s="70" t="e">
        <f t="shared" ref="F9:F18" si="1">+(D9-C9)/C9</f>
        <v>#DIV/0!</v>
      </c>
      <c r="G9" s="36"/>
      <c r="H9" s="37" t="s">
        <v>85</v>
      </c>
      <c r="I9" s="38" t="e">
        <f>+#REF!+#REF!+#REF!</f>
        <v>#REF!</v>
      </c>
      <c r="J9" s="38" t="e">
        <f>+#REF!+#REF!+#REF!</f>
        <v>#REF!</v>
      </c>
      <c r="K9" s="39" t="e">
        <f t="shared" ref="K9:K21" si="2">+J9/$J$21</f>
        <v>#REF!</v>
      </c>
      <c r="L9" s="70" t="e">
        <f t="shared" ref="L9:L18" si="3">+(J9-I9)/I9</f>
        <v>#REF!</v>
      </c>
      <c r="M9" s="36"/>
      <c r="N9" s="37" t="s">
        <v>85</v>
      </c>
      <c r="O9" s="38" t="e">
        <f>+#REF!+#REF!+#REF!</f>
        <v>#REF!</v>
      </c>
      <c r="P9" s="38" t="e">
        <f>+#REF!+#REF!+#REF!</f>
        <v>#REF!</v>
      </c>
      <c r="Q9" s="39" t="e">
        <f t="shared" ref="Q9:Q20" si="4">+P9/$P$21</f>
        <v>#REF!</v>
      </c>
      <c r="R9" s="70" t="e">
        <f t="shared" ref="R9:R18" si="5">+(P9-O9)/O9</f>
        <v>#REF!</v>
      </c>
      <c r="S9" s="36"/>
      <c r="T9" s="37" t="s">
        <v>85</v>
      </c>
      <c r="U9" s="38" t="e">
        <f>+#REF!+#REF!+#REF!</f>
        <v>#REF!</v>
      </c>
      <c r="V9" s="38" t="e">
        <f>+#REF!+#REF!+#REF!</f>
        <v>#REF!</v>
      </c>
      <c r="W9" s="39" t="e">
        <f t="shared" ref="W9:W21" si="6">+V9/$V$21</f>
        <v>#REF!</v>
      </c>
      <c r="X9" s="70" t="e">
        <f t="shared" ref="X9:X18" si="7">+(V9-U9)/U9</f>
        <v>#REF!</v>
      </c>
      <c r="Y9" s="36"/>
      <c r="Z9" s="37" t="s">
        <v>85</v>
      </c>
      <c r="AA9" s="38" t="e">
        <f>+#REF!+#REF!+#REF!</f>
        <v>#REF!</v>
      </c>
      <c r="AB9" s="38" t="e">
        <f>+#REF!+#REF!+#REF!</f>
        <v>#REF!</v>
      </c>
      <c r="AC9" s="39" t="e">
        <f t="shared" ref="AC9:AC21" si="8">+AB9/$AB$21</f>
        <v>#REF!</v>
      </c>
      <c r="AD9" s="70" t="e">
        <f t="shared" ref="AD9:AD18" si="9">+(AB9-AA9)/AA9</f>
        <v>#REF!</v>
      </c>
    </row>
    <row r="10" spans="1:30" x14ac:dyDescent="0.3">
      <c r="A10" s="1"/>
      <c r="B10" s="37" t="s">
        <v>89</v>
      </c>
      <c r="C10" s="42"/>
      <c r="D10" s="42"/>
      <c r="E10" s="43" t="e">
        <f t="shared" si="0"/>
        <v>#DIV/0!</v>
      </c>
      <c r="F10" s="71" t="e">
        <f t="shared" si="1"/>
        <v>#DIV/0!</v>
      </c>
      <c r="G10" s="1"/>
      <c r="H10" s="37" t="s">
        <v>89</v>
      </c>
      <c r="I10" s="42" t="e">
        <f>+#REF!+#REF!+#REF!</f>
        <v>#REF!</v>
      </c>
      <c r="J10" s="42" t="e">
        <f>+#REF!+#REF!+#REF!</f>
        <v>#REF!</v>
      </c>
      <c r="K10" s="43" t="e">
        <f t="shared" si="2"/>
        <v>#REF!</v>
      </c>
      <c r="L10" s="71" t="e">
        <f t="shared" si="3"/>
        <v>#REF!</v>
      </c>
      <c r="M10" s="1"/>
      <c r="N10" s="37" t="s">
        <v>89</v>
      </c>
      <c r="O10" s="42" t="e">
        <f>+#REF!+#REF!+#REF!</f>
        <v>#REF!</v>
      </c>
      <c r="P10" s="42" t="e">
        <f>+#REF!+#REF!+#REF!</f>
        <v>#REF!</v>
      </c>
      <c r="Q10" s="43" t="e">
        <f t="shared" si="4"/>
        <v>#REF!</v>
      </c>
      <c r="R10" s="71" t="e">
        <f t="shared" si="5"/>
        <v>#REF!</v>
      </c>
      <c r="S10" s="1"/>
      <c r="T10" s="37" t="s">
        <v>89</v>
      </c>
      <c r="U10" s="42" t="e">
        <f>+#REF!+#REF!+#REF!</f>
        <v>#REF!</v>
      </c>
      <c r="V10" s="42" t="e">
        <f>+#REF!+#REF!+#REF!</f>
        <v>#REF!</v>
      </c>
      <c r="W10" s="43" t="e">
        <f t="shared" si="6"/>
        <v>#REF!</v>
      </c>
      <c r="X10" s="71" t="e">
        <f t="shared" si="7"/>
        <v>#REF!</v>
      </c>
      <c r="Y10" s="1"/>
      <c r="Z10" s="37" t="s">
        <v>89</v>
      </c>
      <c r="AA10" s="42" t="e">
        <f>+#REF!+#REF!+#REF!</f>
        <v>#REF!</v>
      </c>
      <c r="AB10" s="42" t="e">
        <f>+#REF!+#REF!+#REF!</f>
        <v>#REF!</v>
      </c>
      <c r="AC10" s="43" t="e">
        <f t="shared" si="8"/>
        <v>#REF!</v>
      </c>
      <c r="AD10" s="71" t="e">
        <f t="shared" si="9"/>
        <v>#REF!</v>
      </c>
    </row>
    <row r="11" spans="1:30" x14ac:dyDescent="0.3">
      <c r="A11" s="1"/>
      <c r="B11" s="37" t="s">
        <v>90</v>
      </c>
      <c r="C11" s="42"/>
      <c r="D11" s="42"/>
      <c r="E11" s="43" t="e">
        <f t="shared" si="0"/>
        <v>#DIV/0!</v>
      </c>
      <c r="F11" s="71" t="e">
        <f t="shared" si="1"/>
        <v>#DIV/0!</v>
      </c>
      <c r="G11" s="1"/>
      <c r="H11" s="37" t="s">
        <v>90</v>
      </c>
      <c r="I11" s="42" t="e">
        <f>+#REF!+#REF!+#REF!</f>
        <v>#REF!</v>
      </c>
      <c r="J11" s="42" t="e">
        <f>+#REF!+#REF!+#REF!</f>
        <v>#REF!</v>
      </c>
      <c r="K11" s="43" t="e">
        <f t="shared" si="2"/>
        <v>#REF!</v>
      </c>
      <c r="L11" s="71" t="e">
        <f t="shared" si="3"/>
        <v>#REF!</v>
      </c>
      <c r="M11" s="1"/>
      <c r="N11" s="37" t="s">
        <v>90</v>
      </c>
      <c r="O11" s="42" t="e">
        <f>+#REF!+#REF!+#REF!</f>
        <v>#REF!</v>
      </c>
      <c r="P11" s="42" t="e">
        <f>+#REF!+#REF!+#REF!</f>
        <v>#REF!</v>
      </c>
      <c r="Q11" s="43" t="e">
        <f t="shared" si="4"/>
        <v>#REF!</v>
      </c>
      <c r="R11" s="71" t="e">
        <f t="shared" si="5"/>
        <v>#REF!</v>
      </c>
      <c r="S11" s="1"/>
      <c r="T11" s="37" t="s">
        <v>90</v>
      </c>
      <c r="U11" s="42" t="e">
        <f>+#REF!+#REF!+#REF!</f>
        <v>#REF!</v>
      </c>
      <c r="V11" s="42" t="e">
        <f>+#REF!+#REF!+#REF!</f>
        <v>#REF!</v>
      </c>
      <c r="W11" s="43" t="e">
        <f t="shared" si="6"/>
        <v>#REF!</v>
      </c>
      <c r="X11" s="71" t="e">
        <f t="shared" si="7"/>
        <v>#REF!</v>
      </c>
      <c r="Y11" s="1"/>
      <c r="Z11" s="37" t="s">
        <v>90</v>
      </c>
      <c r="AA11" s="42" t="e">
        <f>+#REF!+#REF!+#REF!</f>
        <v>#REF!</v>
      </c>
      <c r="AB11" s="42" t="e">
        <f>+#REF!+#REF!+#REF!</f>
        <v>#REF!</v>
      </c>
      <c r="AC11" s="43" t="e">
        <f t="shared" si="8"/>
        <v>#REF!</v>
      </c>
      <c r="AD11" s="71" t="e">
        <f t="shared" si="9"/>
        <v>#REF!</v>
      </c>
    </row>
    <row r="12" spans="1:30" ht="15" customHeight="1" x14ac:dyDescent="0.3">
      <c r="A12" s="1"/>
      <c r="B12" s="37" t="s">
        <v>91</v>
      </c>
      <c r="C12" s="42"/>
      <c r="D12" s="42"/>
      <c r="E12" s="43" t="e">
        <f t="shared" si="0"/>
        <v>#DIV/0!</v>
      </c>
      <c r="F12" s="71" t="e">
        <f t="shared" si="1"/>
        <v>#DIV/0!</v>
      </c>
      <c r="G12" s="1"/>
      <c r="H12" s="37" t="s">
        <v>91</v>
      </c>
      <c r="I12" s="42" t="e">
        <f>+#REF!+#REF!+#REF!</f>
        <v>#REF!</v>
      </c>
      <c r="J12" s="42" t="e">
        <f>+#REF!+#REF!+#REF!</f>
        <v>#REF!</v>
      </c>
      <c r="K12" s="43" t="e">
        <f t="shared" si="2"/>
        <v>#REF!</v>
      </c>
      <c r="L12" s="71" t="e">
        <f t="shared" si="3"/>
        <v>#REF!</v>
      </c>
      <c r="M12" s="1"/>
      <c r="N12" s="37" t="s">
        <v>91</v>
      </c>
      <c r="O12" s="42" t="e">
        <f>+#REF!+#REF!+#REF!</f>
        <v>#REF!</v>
      </c>
      <c r="P12" s="42" t="e">
        <f>+#REF!+#REF!+#REF!</f>
        <v>#REF!</v>
      </c>
      <c r="Q12" s="43" t="e">
        <f t="shared" si="4"/>
        <v>#REF!</v>
      </c>
      <c r="R12" s="71" t="e">
        <f t="shared" si="5"/>
        <v>#REF!</v>
      </c>
      <c r="S12" s="1"/>
      <c r="T12" s="37" t="s">
        <v>91</v>
      </c>
      <c r="U12" s="42" t="e">
        <f>+#REF!+#REF!+#REF!</f>
        <v>#REF!</v>
      </c>
      <c r="V12" s="42" t="e">
        <f>+#REF!+#REF!+#REF!</f>
        <v>#REF!</v>
      </c>
      <c r="W12" s="43" t="e">
        <f t="shared" si="6"/>
        <v>#REF!</v>
      </c>
      <c r="X12" s="71" t="e">
        <f t="shared" si="7"/>
        <v>#REF!</v>
      </c>
      <c r="Y12" s="1"/>
      <c r="Z12" s="37" t="s">
        <v>91</v>
      </c>
      <c r="AA12" s="42" t="e">
        <f>+#REF!+#REF!+#REF!</f>
        <v>#REF!</v>
      </c>
      <c r="AB12" s="42" t="e">
        <f>+#REF!+#REF!+#REF!</f>
        <v>#REF!</v>
      </c>
      <c r="AC12" s="43" t="e">
        <f t="shared" si="8"/>
        <v>#REF!</v>
      </c>
      <c r="AD12" s="71" t="e">
        <f t="shared" si="9"/>
        <v>#REF!</v>
      </c>
    </row>
    <row r="13" spans="1:30" ht="15" customHeight="1" x14ac:dyDescent="0.3">
      <c r="A13" s="1"/>
      <c r="B13" s="37" t="s">
        <v>92</v>
      </c>
      <c r="C13" s="42"/>
      <c r="D13" s="42"/>
      <c r="E13" s="43" t="e">
        <f t="shared" si="0"/>
        <v>#DIV/0!</v>
      </c>
      <c r="F13" s="71" t="e">
        <f>+(D13-C13)/C13</f>
        <v>#DIV/0!</v>
      </c>
      <c r="G13" s="1"/>
      <c r="H13" s="37" t="s">
        <v>92</v>
      </c>
      <c r="I13" s="42" t="e">
        <f>+#REF!+#REF!+#REF!</f>
        <v>#REF!</v>
      </c>
      <c r="J13" s="42" t="e">
        <f>+#REF!+#REF!+#REF!</f>
        <v>#REF!</v>
      </c>
      <c r="K13" s="43" t="e">
        <f t="shared" si="2"/>
        <v>#REF!</v>
      </c>
      <c r="L13" s="71" t="e">
        <f t="shared" si="3"/>
        <v>#REF!</v>
      </c>
      <c r="M13" s="1"/>
      <c r="N13" s="37" t="s">
        <v>92</v>
      </c>
      <c r="O13" s="42" t="e">
        <f>+#REF!+#REF!+#REF!</f>
        <v>#REF!</v>
      </c>
      <c r="P13" s="42" t="e">
        <f>+#REF!+#REF!+#REF!</f>
        <v>#REF!</v>
      </c>
      <c r="Q13" s="43" t="e">
        <f t="shared" si="4"/>
        <v>#REF!</v>
      </c>
      <c r="R13" s="71" t="e">
        <f t="shared" si="5"/>
        <v>#REF!</v>
      </c>
      <c r="S13" s="1"/>
      <c r="T13" s="37" t="s">
        <v>92</v>
      </c>
      <c r="U13" s="42" t="e">
        <f>+#REF!+#REF!+#REF!</f>
        <v>#REF!</v>
      </c>
      <c r="V13" s="42" t="e">
        <f>+#REF!+#REF!+#REF!</f>
        <v>#REF!</v>
      </c>
      <c r="W13" s="43" t="e">
        <f t="shared" si="6"/>
        <v>#REF!</v>
      </c>
      <c r="X13" s="71" t="e">
        <f t="shared" si="7"/>
        <v>#REF!</v>
      </c>
      <c r="Y13" s="1"/>
      <c r="Z13" s="37" t="s">
        <v>92</v>
      </c>
      <c r="AA13" s="42" t="e">
        <f>+#REF!+#REF!+#REF!</f>
        <v>#REF!</v>
      </c>
      <c r="AB13" s="42" t="e">
        <f>+#REF!+#REF!+#REF!</f>
        <v>#REF!</v>
      </c>
      <c r="AC13" s="43" t="e">
        <f t="shared" si="8"/>
        <v>#REF!</v>
      </c>
      <c r="AD13" s="71" t="e">
        <f t="shared" si="9"/>
        <v>#REF!</v>
      </c>
    </row>
    <row r="14" spans="1:30" ht="15" customHeight="1" x14ac:dyDescent="0.3">
      <c r="A14" s="1"/>
      <c r="B14" s="37" t="s">
        <v>97</v>
      </c>
      <c r="C14" s="42"/>
      <c r="D14" s="42"/>
      <c r="E14" s="43" t="e">
        <f t="shared" si="0"/>
        <v>#DIV/0!</v>
      </c>
      <c r="F14" s="71" t="e">
        <f>+(D14-C14)/C14</f>
        <v>#DIV/0!</v>
      </c>
      <c r="G14" s="1"/>
      <c r="H14" s="37" t="s">
        <v>97</v>
      </c>
      <c r="I14" s="42" t="e">
        <f>+#REF!+#REF!+#REF!</f>
        <v>#REF!</v>
      </c>
      <c r="J14" s="42" t="e">
        <f>+#REF!+#REF!+#REF!</f>
        <v>#REF!</v>
      </c>
      <c r="K14" s="43" t="e">
        <f t="shared" si="2"/>
        <v>#REF!</v>
      </c>
      <c r="L14" s="71" t="e">
        <f t="shared" si="3"/>
        <v>#REF!</v>
      </c>
      <c r="M14" s="1"/>
      <c r="N14" s="37" t="s">
        <v>97</v>
      </c>
      <c r="O14" s="42" t="e">
        <f>+#REF!+#REF!+#REF!</f>
        <v>#REF!</v>
      </c>
      <c r="P14" s="42" t="e">
        <f>+#REF!+#REF!+#REF!</f>
        <v>#REF!</v>
      </c>
      <c r="Q14" s="43" t="e">
        <f t="shared" si="4"/>
        <v>#REF!</v>
      </c>
      <c r="R14" s="71" t="e">
        <f t="shared" si="5"/>
        <v>#REF!</v>
      </c>
      <c r="S14" s="1"/>
      <c r="T14" s="37" t="s">
        <v>97</v>
      </c>
      <c r="U14" s="42" t="e">
        <f>+#REF!+#REF!+#REF!</f>
        <v>#REF!</v>
      </c>
      <c r="V14" s="42" t="e">
        <f>+#REF!+#REF!+#REF!</f>
        <v>#REF!</v>
      </c>
      <c r="W14" s="43" t="e">
        <f t="shared" si="6"/>
        <v>#REF!</v>
      </c>
      <c r="X14" s="71" t="e">
        <f t="shared" si="7"/>
        <v>#REF!</v>
      </c>
      <c r="Y14" s="1"/>
      <c r="Z14" s="37" t="s">
        <v>97</v>
      </c>
      <c r="AA14" s="42" t="e">
        <f>+#REF!+#REF!+#REF!</f>
        <v>#REF!</v>
      </c>
      <c r="AB14" s="42" t="e">
        <f>+#REF!+#REF!+#REF!</f>
        <v>#REF!</v>
      </c>
      <c r="AC14" s="43" t="e">
        <f t="shared" si="8"/>
        <v>#REF!</v>
      </c>
      <c r="AD14" s="71" t="e">
        <f t="shared" si="9"/>
        <v>#REF!</v>
      </c>
    </row>
    <row r="15" spans="1:30" ht="15" customHeight="1" x14ac:dyDescent="0.3">
      <c r="A15" s="1"/>
      <c r="B15" s="37" t="s">
        <v>93</v>
      </c>
      <c r="C15" s="42"/>
      <c r="D15" s="42"/>
      <c r="E15" s="43" t="e">
        <f t="shared" si="0"/>
        <v>#DIV/0!</v>
      </c>
      <c r="F15" s="71" t="e">
        <f>+(D15-C15)/C15</f>
        <v>#DIV/0!</v>
      </c>
      <c r="G15" s="1"/>
      <c r="H15" s="37" t="s">
        <v>93</v>
      </c>
      <c r="I15" s="42" t="e">
        <f>+#REF!+#REF!+#REF!</f>
        <v>#REF!</v>
      </c>
      <c r="J15" s="42" t="e">
        <f>+#REF!+#REF!+#REF!</f>
        <v>#REF!</v>
      </c>
      <c r="K15" s="43" t="e">
        <f t="shared" si="2"/>
        <v>#REF!</v>
      </c>
      <c r="L15" s="71" t="e">
        <f t="shared" si="3"/>
        <v>#REF!</v>
      </c>
      <c r="M15" s="1"/>
      <c r="N15" s="37" t="s">
        <v>93</v>
      </c>
      <c r="O15" s="42" t="e">
        <f>+#REF!+#REF!+#REF!</f>
        <v>#REF!</v>
      </c>
      <c r="P15" s="42" t="e">
        <f>+#REF!+#REF!+#REF!</f>
        <v>#REF!</v>
      </c>
      <c r="Q15" s="43" t="e">
        <f t="shared" si="4"/>
        <v>#REF!</v>
      </c>
      <c r="R15" s="71" t="e">
        <f t="shared" si="5"/>
        <v>#REF!</v>
      </c>
      <c r="S15" s="1"/>
      <c r="T15" s="37" t="s">
        <v>93</v>
      </c>
      <c r="U15" s="42" t="e">
        <f>+#REF!+#REF!+#REF!</f>
        <v>#REF!</v>
      </c>
      <c r="V15" s="42" t="e">
        <f>+#REF!+#REF!+#REF!</f>
        <v>#REF!</v>
      </c>
      <c r="W15" s="43" t="e">
        <f t="shared" si="6"/>
        <v>#REF!</v>
      </c>
      <c r="X15" s="71" t="e">
        <f t="shared" si="7"/>
        <v>#REF!</v>
      </c>
      <c r="Y15" s="1"/>
      <c r="Z15" s="37" t="s">
        <v>93</v>
      </c>
      <c r="AA15" s="42" t="e">
        <f>+#REF!+#REF!+#REF!</f>
        <v>#REF!</v>
      </c>
      <c r="AB15" s="42" t="e">
        <f>+#REF!+#REF!+#REF!</f>
        <v>#REF!</v>
      </c>
      <c r="AC15" s="43" t="e">
        <f t="shared" si="8"/>
        <v>#REF!</v>
      </c>
      <c r="AD15" s="71" t="e">
        <f t="shared" si="9"/>
        <v>#REF!</v>
      </c>
    </row>
    <row r="16" spans="1:30" ht="15" customHeight="1" x14ac:dyDescent="0.3">
      <c r="A16" s="1"/>
      <c r="B16" s="37" t="s">
        <v>94</v>
      </c>
      <c r="C16" s="42"/>
      <c r="D16" s="42"/>
      <c r="E16" s="43" t="e">
        <f t="shared" si="0"/>
        <v>#DIV/0!</v>
      </c>
      <c r="F16" s="71" t="e">
        <f>+(D16-C16)/C16</f>
        <v>#DIV/0!</v>
      </c>
      <c r="G16" s="1"/>
      <c r="H16" s="37" t="s">
        <v>94</v>
      </c>
      <c r="I16" s="42" t="e">
        <f>+#REF!+#REF!+#REF!</f>
        <v>#REF!</v>
      </c>
      <c r="J16" s="42" t="e">
        <f>+#REF!+#REF!+#REF!</f>
        <v>#REF!</v>
      </c>
      <c r="K16" s="43" t="e">
        <f t="shared" si="2"/>
        <v>#REF!</v>
      </c>
      <c r="L16" s="71" t="e">
        <f t="shared" si="3"/>
        <v>#REF!</v>
      </c>
      <c r="M16" s="1"/>
      <c r="N16" s="37" t="s">
        <v>94</v>
      </c>
      <c r="O16" s="42" t="e">
        <f>+#REF!+#REF!+#REF!</f>
        <v>#REF!</v>
      </c>
      <c r="P16" s="42" t="e">
        <f>+#REF!+#REF!+#REF!</f>
        <v>#REF!</v>
      </c>
      <c r="Q16" s="43" t="e">
        <f t="shared" si="4"/>
        <v>#REF!</v>
      </c>
      <c r="R16" s="71" t="e">
        <f t="shared" si="5"/>
        <v>#REF!</v>
      </c>
      <c r="S16" s="1"/>
      <c r="T16" s="37" t="s">
        <v>94</v>
      </c>
      <c r="U16" s="42" t="e">
        <f>+#REF!+#REF!+#REF!</f>
        <v>#REF!</v>
      </c>
      <c r="V16" s="42" t="e">
        <f>+#REF!+#REF!+#REF!</f>
        <v>#REF!</v>
      </c>
      <c r="W16" s="43" t="e">
        <f t="shared" si="6"/>
        <v>#REF!</v>
      </c>
      <c r="X16" s="71" t="e">
        <f t="shared" si="7"/>
        <v>#REF!</v>
      </c>
      <c r="Y16" s="1"/>
      <c r="Z16" s="37" t="s">
        <v>94</v>
      </c>
      <c r="AA16" s="42" t="e">
        <f>+#REF!+#REF!+#REF!</f>
        <v>#REF!</v>
      </c>
      <c r="AB16" s="42" t="e">
        <f>+#REF!+#REF!+#REF!</f>
        <v>#REF!</v>
      </c>
      <c r="AC16" s="43" t="e">
        <f t="shared" si="8"/>
        <v>#REF!</v>
      </c>
      <c r="AD16" s="71" t="e">
        <f t="shared" si="9"/>
        <v>#REF!</v>
      </c>
    </row>
    <row r="17" spans="1:30" x14ac:dyDescent="0.3">
      <c r="A17" s="1"/>
      <c r="B17" s="37" t="s">
        <v>113</v>
      </c>
      <c r="C17" s="42"/>
      <c r="D17" s="42"/>
      <c r="E17" s="43" t="e">
        <f t="shared" si="0"/>
        <v>#DIV/0!</v>
      </c>
      <c r="F17" s="71" t="e">
        <f t="shared" si="1"/>
        <v>#DIV/0!</v>
      </c>
      <c r="G17" s="1"/>
      <c r="H17" s="37" t="s">
        <v>113</v>
      </c>
      <c r="I17" s="42" t="e">
        <f>+#REF!+#REF!+#REF!</f>
        <v>#REF!</v>
      </c>
      <c r="J17" s="42" t="e">
        <f>+#REF!+#REF!+#REF!</f>
        <v>#REF!</v>
      </c>
      <c r="K17" s="43" t="e">
        <f t="shared" si="2"/>
        <v>#REF!</v>
      </c>
      <c r="L17" s="71" t="e">
        <f t="shared" si="3"/>
        <v>#REF!</v>
      </c>
      <c r="M17" s="1"/>
      <c r="N17" s="37" t="s">
        <v>113</v>
      </c>
      <c r="O17" s="42" t="e">
        <f>+#REF!+#REF!+#REF!</f>
        <v>#REF!</v>
      </c>
      <c r="P17" s="42" t="e">
        <f>+#REF!+#REF!+#REF!</f>
        <v>#REF!</v>
      </c>
      <c r="Q17" s="43" t="e">
        <f t="shared" si="4"/>
        <v>#REF!</v>
      </c>
      <c r="R17" s="71" t="e">
        <f t="shared" si="5"/>
        <v>#REF!</v>
      </c>
      <c r="S17" s="1"/>
      <c r="T17" s="37" t="s">
        <v>113</v>
      </c>
      <c r="U17" s="42" t="e">
        <f>+#REF!+#REF!+#REF!</f>
        <v>#REF!</v>
      </c>
      <c r="V17" s="42" t="e">
        <f>+#REF!+#REF!+#REF!</f>
        <v>#REF!</v>
      </c>
      <c r="W17" s="43" t="e">
        <f t="shared" si="6"/>
        <v>#REF!</v>
      </c>
      <c r="X17" s="71" t="e">
        <f t="shared" si="7"/>
        <v>#REF!</v>
      </c>
      <c r="Y17" s="1"/>
      <c r="Z17" s="37" t="s">
        <v>113</v>
      </c>
      <c r="AA17" s="42" t="e">
        <f>+#REF!+#REF!+#REF!</f>
        <v>#REF!</v>
      </c>
      <c r="AB17" s="42" t="e">
        <f>+#REF!+#REF!+#REF!</f>
        <v>#REF!</v>
      </c>
      <c r="AC17" s="43" t="e">
        <f t="shared" si="8"/>
        <v>#REF!</v>
      </c>
      <c r="AD17" s="71" t="e">
        <f t="shared" si="9"/>
        <v>#REF!</v>
      </c>
    </row>
    <row r="18" spans="1:30" x14ac:dyDescent="0.3">
      <c r="A18" s="1"/>
      <c r="B18" s="37" t="s">
        <v>114</v>
      </c>
      <c r="C18" s="42"/>
      <c r="D18" s="42"/>
      <c r="E18" s="43" t="e">
        <f t="shared" si="0"/>
        <v>#DIV/0!</v>
      </c>
      <c r="F18" s="71" t="e">
        <f t="shared" si="1"/>
        <v>#DIV/0!</v>
      </c>
      <c r="G18" s="1"/>
      <c r="H18" s="37" t="s">
        <v>114</v>
      </c>
      <c r="I18" s="42" t="e">
        <f>+#REF!+#REF!+#REF!</f>
        <v>#REF!</v>
      </c>
      <c r="J18" s="42" t="e">
        <f>+#REF!+#REF!+#REF!</f>
        <v>#REF!</v>
      </c>
      <c r="K18" s="43" t="e">
        <f t="shared" si="2"/>
        <v>#REF!</v>
      </c>
      <c r="L18" s="71" t="e">
        <f t="shared" si="3"/>
        <v>#REF!</v>
      </c>
      <c r="M18" s="1"/>
      <c r="N18" s="37" t="s">
        <v>114</v>
      </c>
      <c r="O18" s="42" t="e">
        <f>+#REF!+#REF!+#REF!</f>
        <v>#REF!</v>
      </c>
      <c r="P18" s="42" t="e">
        <f>+#REF!+#REF!+#REF!</f>
        <v>#REF!</v>
      </c>
      <c r="Q18" s="43" t="e">
        <f t="shared" si="4"/>
        <v>#REF!</v>
      </c>
      <c r="R18" s="71" t="e">
        <f t="shared" si="5"/>
        <v>#REF!</v>
      </c>
      <c r="S18" s="1"/>
      <c r="T18" s="37" t="s">
        <v>114</v>
      </c>
      <c r="U18" s="42" t="e">
        <f>+#REF!+#REF!+#REF!</f>
        <v>#REF!</v>
      </c>
      <c r="V18" s="42" t="e">
        <f>+#REF!+#REF!+#REF!</f>
        <v>#REF!</v>
      </c>
      <c r="W18" s="43" t="e">
        <f t="shared" si="6"/>
        <v>#REF!</v>
      </c>
      <c r="X18" s="71" t="e">
        <f t="shared" si="7"/>
        <v>#REF!</v>
      </c>
      <c r="Y18" s="1"/>
      <c r="Z18" s="37" t="s">
        <v>114</v>
      </c>
      <c r="AA18" s="42" t="e">
        <f>+#REF!+#REF!+#REF!</f>
        <v>#REF!</v>
      </c>
      <c r="AB18" s="42" t="e">
        <f>+#REF!+#REF!+#REF!</f>
        <v>#REF!</v>
      </c>
      <c r="AC18" s="43" t="e">
        <f t="shared" si="8"/>
        <v>#REF!</v>
      </c>
      <c r="AD18" s="71" t="e">
        <f t="shared" si="9"/>
        <v>#REF!</v>
      </c>
    </row>
    <row r="19" spans="1:30" x14ac:dyDescent="0.3">
      <c r="A19" s="1"/>
      <c r="B19" s="37" t="s">
        <v>98</v>
      </c>
      <c r="C19" s="42"/>
      <c r="D19" s="42"/>
      <c r="E19" s="43" t="e">
        <f t="shared" si="0"/>
        <v>#DIV/0!</v>
      </c>
      <c r="F19" s="71" t="e">
        <f>+(D19-C19)/C19</f>
        <v>#DIV/0!</v>
      </c>
      <c r="G19" s="1"/>
      <c r="H19" s="37" t="s">
        <v>98</v>
      </c>
      <c r="I19" s="42" t="e">
        <f>+#REF!+#REF!+#REF!</f>
        <v>#REF!</v>
      </c>
      <c r="J19" s="42" t="e">
        <f>+#REF!+#REF!+#REF!</f>
        <v>#REF!</v>
      </c>
      <c r="K19" s="43" t="e">
        <f t="shared" si="2"/>
        <v>#REF!</v>
      </c>
      <c r="L19" s="71" t="e">
        <f>+(J19-I19)/I19</f>
        <v>#REF!</v>
      </c>
      <c r="M19" s="1"/>
      <c r="N19" s="37" t="s">
        <v>98</v>
      </c>
      <c r="O19" s="42" t="e">
        <f>+#REF!+#REF!+#REF!</f>
        <v>#REF!</v>
      </c>
      <c r="P19" s="42" t="e">
        <f>+#REF!+#REF!+#REF!</f>
        <v>#REF!</v>
      </c>
      <c r="Q19" s="43" t="e">
        <f t="shared" si="4"/>
        <v>#REF!</v>
      </c>
      <c r="R19" s="71" t="e">
        <f>+(P19-O19)/O19</f>
        <v>#REF!</v>
      </c>
      <c r="S19" s="1"/>
      <c r="T19" s="37" t="s">
        <v>98</v>
      </c>
      <c r="U19" s="42" t="e">
        <f>+#REF!+#REF!+#REF!</f>
        <v>#REF!</v>
      </c>
      <c r="V19" s="42" t="e">
        <f>+#REF!+#REF!+#REF!</f>
        <v>#REF!</v>
      </c>
      <c r="W19" s="43" t="e">
        <f t="shared" si="6"/>
        <v>#REF!</v>
      </c>
      <c r="X19" s="71" t="e">
        <f>+(V19-U19)/U19</f>
        <v>#REF!</v>
      </c>
      <c r="Y19" s="1"/>
      <c r="Z19" s="37" t="s">
        <v>98</v>
      </c>
      <c r="AA19" s="42" t="e">
        <f>+#REF!+#REF!+#REF!</f>
        <v>#REF!</v>
      </c>
      <c r="AB19" s="42" t="e">
        <f>+#REF!+#REF!+#REF!</f>
        <v>#REF!</v>
      </c>
      <c r="AC19" s="43" t="e">
        <f t="shared" si="8"/>
        <v>#REF!</v>
      </c>
      <c r="AD19" s="71" t="e">
        <f>+(AB19-AA19)/AA19</f>
        <v>#REF!</v>
      </c>
    </row>
    <row r="20" spans="1:30" ht="21.75" customHeight="1" thickBot="1" x14ac:dyDescent="0.35">
      <c r="A20" s="1"/>
      <c r="B20" s="83" t="s">
        <v>95</v>
      </c>
      <c r="C20" s="46"/>
      <c r="D20" s="46"/>
      <c r="E20" s="47" t="e">
        <f t="shared" si="0"/>
        <v>#DIV/0!</v>
      </c>
      <c r="F20" s="74" t="e">
        <f>+(D20-C20)/C20</f>
        <v>#DIV/0!</v>
      </c>
      <c r="G20" s="1"/>
      <c r="H20" s="83" t="s">
        <v>95</v>
      </c>
      <c r="I20" s="46" t="e">
        <f>+#REF!+#REF!+#REF!</f>
        <v>#REF!</v>
      </c>
      <c r="J20" s="46" t="e">
        <f>+#REF!+#REF!+#REF!</f>
        <v>#REF!</v>
      </c>
      <c r="K20" s="47" t="e">
        <f t="shared" si="2"/>
        <v>#REF!</v>
      </c>
      <c r="L20" s="74" t="e">
        <f>+(J20-I20)/I20</f>
        <v>#REF!</v>
      </c>
      <c r="M20" s="1"/>
      <c r="N20" s="83" t="s">
        <v>95</v>
      </c>
      <c r="O20" s="46" t="e">
        <f>+#REF!+#REF!+#REF!</f>
        <v>#REF!</v>
      </c>
      <c r="P20" s="46" t="e">
        <f>+#REF!+#REF!+#REF!</f>
        <v>#REF!</v>
      </c>
      <c r="Q20" s="47" t="e">
        <f t="shared" si="4"/>
        <v>#REF!</v>
      </c>
      <c r="R20" s="74" t="e">
        <f>+(P20-O20)/O20</f>
        <v>#REF!</v>
      </c>
      <c r="S20" s="1"/>
      <c r="T20" s="83" t="s">
        <v>95</v>
      </c>
      <c r="U20" s="46" t="e">
        <f>+#REF!+#REF!+#REF!</f>
        <v>#REF!</v>
      </c>
      <c r="V20" s="46" t="e">
        <f>+#REF!+#REF!+#REF!</f>
        <v>#REF!</v>
      </c>
      <c r="W20" s="47" t="e">
        <f t="shared" si="6"/>
        <v>#REF!</v>
      </c>
      <c r="X20" s="74" t="e">
        <f>+(V20-U20)/U20</f>
        <v>#REF!</v>
      </c>
      <c r="Y20" s="1"/>
      <c r="Z20" s="83" t="s">
        <v>95</v>
      </c>
      <c r="AA20" s="46" t="e">
        <f>+#REF!+#REF!+#REF!</f>
        <v>#REF!</v>
      </c>
      <c r="AB20" s="46" t="e">
        <f>+#REF!+#REF!+#REF!</f>
        <v>#REF!</v>
      </c>
      <c r="AC20" s="47" t="e">
        <f t="shared" si="8"/>
        <v>#REF!</v>
      </c>
      <c r="AD20" s="74" t="e">
        <f>+(AB20-AA20)/AA20</f>
        <v>#REF!</v>
      </c>
    </row>
    <row r="21" spans="1:30" ht="15" thickBot="1" x14ac:dyDescent="0.35">
      <c r="A21" s="1"/>
      <c r="B21" s="75" t="s">
        <v>64</v>
      </c>
      <c r="C21" s="84">
        <f>SUM(C8:C20)</f>
        <v>0</v>
      </c>
      <c r="D21" s="84">
        <f>SUM(D8:D20)</f>
        <v>0</v>
      </c>
      <c r="E21" s="81" t="e">
        <f t="shared" si="0"/>
        <v>#DIV/0!</v>
      </c>
      <c r="F21" s="85" t="e">
        <f>+(D21-C21)/C21</f>
        <v>#DIV/0!</v>
      </c>
      <c r="G21" s="1"/>
      <c r="H21" s="75" t="s">
        <v>64</v>
      </c>
      <c r="I21" s="84" t="e">
        <f>SUM(I8:I20)</f>
        <v>#REF!</v>
      </c>
      <c r="J21" s="84" t="e">
        <f>SUM(J8:J20)</f>
        <v>#REF!</v>
      </c>
      <c r="K21" s="81" t="e">
        <f t="shared" si="2"/>
        <v>#REF!</v>
      </c>
      <c r="L21" s="85" t="e">
        <f>+(J21-I21)/I21</f>
        <v>#REF!</v>
      </c>
      <c r="M21" s="1"/>
      <c r="N21" s="75" t="s">
        <v>64</v>
      </c>
      <c r="O21" s="84" t="e">
        <f>SUM(O8:O20)</f>
        <v>#REF!</v>
      </c>
      <c r="P21" s="84" t="e">
        <f>SUM(P8:P20)</f>
        <v>#REF!</v>
      </c>
      <c r="Q21" s="81" t="e">
        <f>+P21/$P$21</f>
        <v>#REF!</v>
      </c>
      <c r="R21" s="85" t="e">
        <f>+(P21-O21)/O21</f>
        <v>#REF!</v>
      </c>
      <c r="S21" s="1"/>
      <c r="T21" s="75" t="s">
        <v>64</v>
      </c>
      <c r="U21" s="84" t="e">
        <f>SUM(U8:U20)</f>
        <v>#REF!</v>
      </c>
      <c r="V21" s="84" t="e">
        <f>SUM(V8:V20)</f>
        <v>#REF!</v>
      </c>
      <c r="W21" s="81" t="e">
        <f t="shared" si="6"/>
        <v>#REF!</v>
      </c>
      <c r="X21" s="85" t="e">
        <f>+(V21-U21)/U21</f>
        <v>#REF!</v>
      </c>
      <c r="Y21" s="1"/>
      <c r="Z21" s="75" t="s">
        <v>64</v>
      </c>
      <c r="AA21" s="84" t="e">
        <f>SUM(AA8:AA20)</f>
        <v>#REF!</v>
      </c>
      <c r="AB21" s="84" t="e">
        <f>SUM(AB8:AB20)</f>
        <v>#REF!</v>
      </c>
      <c r="AC21" s="81" t="e">
        <f t="shared" si="8"/>
        <v>#REF!</v>
      </c>
      <c r="AD21" s="85" t="e">
        <f>+(AB21-AA21)/AA21</f>
        <v>#REF!</v>
      </c>
    </row>
  </sheetData>
  <mergeCells count="25">
    <mergeCell ref="B4:F4"/>
    <mergeCell ref="H4:L4"/>
    <mergeCell ref="N4:R4"/>
    <mergeCell ref="T4:X4"/>
    <mergeCell ref="Z4:AD4"/>
    <mergeCell ref="B3:F3"/>
    <mergeCell ref="H3:L3"/>
    <mergeCell ref="N3:R3"/>
    <mergeCell ref="T3:X3"/>
    <mergeCell ref="Z3:AD3"/>
    <mergeCell ref="B6:B7"/>
    <mergeCell ref="C6:F6"/>
    <mergeCell ref="H6:H7"/>
    <mergeCell ref="I6:L6"/>
    <mergeCell ref="N6:N7"/>
    <mergeCell ref="B5:F5"/>
    <mergeCell ref="H5:L5"/>
    <mergeCell ref="N5:R5"/>
    <mergeCell ref="T5:X5"/>
    <mergeCell ref="Z5:AD5"/>
    <mergeCell ref="O6:R6"/>
    <mergeCell ref="T6:T7"/>
    <mergeCell ref="U6:X6"/>
    <mergeCell ref="Z6:Z7"/>
    <mergeCell ref="AA6:A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6957-55F7-412E-8C3C-7AC069DF30BE}">
  <sheetPr codeName="Hoja29"/>
  <dimension ref="A1:BA337"/>
  <sheetViews>
    <sheetView showWhiteSpace="0" zoomScaleNormal="100" zoomScaleSheetLayoutView="80" zoomScalePageLayoutView="50" workbookViewId="0">
      <selection activeCell="G1" sqref="G1"/>
    </sheetView>
  </sheetViews>
  <sheetFormatPr baseColWidth="10" defaultColWidth="11.44140625" defaultRowHeight="14.4" x14ac:dyDescent="0.3"/>
  <cols>
    <col min="1" max="1" width="2.109375" style="5" customWidth="1"/>
    <col min="2" max="2" width="25.88671875" style="5" bestFit="1" customWidth="1"/>
    <col min="3" max="6" width="11" style="5" customWidth="1"/>
    <col min="7" max="7" width="16.33203125" style="5" bestFit="1" customWidth="1"/>
    <col min="8" max="10" width="11.5546875" style="5" bestFit="1" customWidth="1"/>
    <col min="11" max="12" width="2.109375" style="5" customWidth="1"/>
    <col min="13" max="13" width="25.88671875" style="5" bestFit="1" customWidth="1"/>
    <col min="14" max="17" width="11" style="5" customWidth="1"/>
    <col min="18" max="18" width="16.33203125" style="5" bestFit="1" customWidth="1"/>
    <col min="19" max="21" width="11.5546875" style="5" bestFit="1" customWidth="1"/>
    <col min="22" max="22" width="2.109375" style="5" customWidth="1"/>
    <col min="23" max="23" width="25.88671875" style="5" bestFit="1" customWidth="1"/>
    <col min="24" max="27" width="11" style="5" customWidth="1"/>
    <col min="28" max="28" width="16.33203125" style="5" bestFit="1" customWidth="1"/>
    <col min="29" max="31" width="11.5546875" style="5" bestFit="1" customWidth="1"/>
    <col min="32" max="32" width="2.109375" style="5" customWidth="1"/>
    <col min="33" max="33" width="25.88671875" style="5" bestFit="1" customWidth="1"/>
    <col min="34" max="37" width="11" style="5" customWidth="1"/>
    <col min="38" max="38" width="16.33203125" style="5" bestFit="1" customWidth="1"/>
    <col min="39" max="41" width="11.5546875" style="5" bestFit="1" customWidth="1"/>
    <col min="42" max="42" width="2.109375" style="5" customWidth="1"/>
    <col min="43" max="43" width="25.88671875" style="5" bestFit="1" customWidth="1"/>
    <col min="44" max="47" width="11" style="5" customWidth="1"/>
    <col min="48" max="48" width="16.33203125" style="5" bestFit="1" customWidth="1"/>
    <col min="49" max="51" width="11.5546875" style="5" bestFit="1" customWidth="1"/>
    <col min="52" max="16384" width="11.44140625" style="5"/>
  </cols>
  <sheetData>
    <row r="1" spans="1:51" ht="76.5" customHeight="1" x14ac:dyDescent="0.3">
      <c r="A1" s="1"/>
      <c r="B1" s="2"/>
      <c r="C1" s="3"/>
      <c r="D1" s="3"/>
      <c r="E1" s="4"/>
      <c r="G1" s="1"/>
      <c r="K1" s="1"/>
      <c r="L1" s="1"/>
      <c r="M1" s="2"/>
      <c r="N1" s="3"/>
      <c r="O1" s="3"/>
      <c r="P1" s="4"/>
      <c r="R1" s="1"/>
      <c r="V1" s="1"/>
      <c r="W1" s="2"/>
      <c r="X1" s="3"/>
      <c r="Y1" s="3"/>
      <c r="Z1" s="4"/>
      <c r="AB1" s="1"/>
      <c r="AF1" s="1"/>
      <c r="AG1" s="2"/>
      <c r="AH1" s="3"/>
      <c r="AI1" s="3"/>
      <c r="AJ1" s="4"/>
      <c r="AL1" s="1"/>
      <c r="AP1" s="1"/>
      <c r="AQ1" s="2"/>
      <c r="AR1" s="3"/>
      <c r="AS1" s="3"/>
      <c r="AT1" s="4"/>
      <c r="AV1" s="1"/>
    </row>
    <row r="2" spans="1:51" s="64" customFormat="1" x14ac:dyDescent="0.3">
      <c r="B2" s="487" t="s">
        <v>261</v>
      </c>
      <c r="C2" s="488"/>
      <c r="D2" s="488"/>
      <c r="E2" s="488"/>
      <c r="F2" s="488"/>
      <c r="G2" s="488"/>
      <c r="H2" s="488"/>
      <c r="I2" s="488"/>
      <c r="J2" s="488"/>
      <c r="M2" s="487" t="s">
        <v>261</v>
      </c>
      <c r="N2" s="488"/>
      <c r="O2" s="488"/>
      <c r="P2" s="488"/>
      <c r="Q2" s="488"/>
      <c r="R2" s="488"/>
      <c r="S2" s="488"/>
      <c r="T2" s="488"/>
      <c r="U2" s="488"/>
      <c r="W2" s="487" t="s">
        <v>261</v>
      </c>
      <c r="X2" s="488"/>
      <c r="Y2" s="488"/>
      <c r="Z2" s="488"/>
      <c r="AA2" s="488"/>
      <c r="AB2" s="488"/>
      <c r="AC2" s="488"/>
      <c r="AD2" s="488"/>
      <c r="AE2" s="488"/>
      <c r="AG2" s="487" t="s">
        <v>261</v>
      </c>
      <c r="AH2" s="488"/>
      <c r="AI2" s="488"/>
      <c r="AJ2" s="488"/>
      <c r="AK2" s="488"/>
      <c r="AL2" s="488"/>
      <c r="AM2" s="488"/>
      <c r="AN2" s="488"/>
      <c r="AO2" s="488"/>
      <c r="AQ2" s="487" t="s">
        <v>261</v>
      </c>
      <c r="AR2" s="488"/>
      <c r="AS2" s="488"/>
      <c r="AT2" s="488"/>
      <c r="AU2" s="488"/>
      <c r="AV2" s="488"/>
      <c r="AW2" s="488"/>
      <c r="AX2" s="488"/>
      <c r="AY2" s="488"/>
    </row>
    <row r="3" spans="1:51" s="64" customFormat="1" ht="31.5" customHeight="1" x14ac:dyDescent="0.3">
      <c r="B3" s="485" t="s">
        <v>262</v>
      </c>
      <c r="C3" s="486"/>
      <c r="D3" s="486"/>
      <c r="E3" s="486"/>
      <c r="F3" s="486"/>
      <c r="G3" s="486"/>
      <c r="H3" s="486"/>
      <c r="I3" s="486"/>
      <c r="J3" s="486"/>
      <c r="M3" s="485" t="s">
        <v>262</v>
      </c>
      <c r="N3" s="486"/>
      <c r="O3" s="486"/>
      <c r="P3" s="486"/>
      <c r="Q3" s="486"/>
      <c r="R3" s="486"/>
      <c r="S3" s="486"/>
      <c r="T3" s="486"/>
      <c r="U3" s="486"/>
      <c r="W3" s="485" t="s">
        <v>262</v>
      </c>
      <c r="X3" s="486"/>
      <c r="Y3" s="486"/>
      <c r="Z3" s="486"/>
      <c r="AA3" s="486"/>
      <c r="AB3" s="486"/>
      <c r="AC3" s="486"/>
      <c r="AD3" s="486"/>
      <c r="AE3" s="486"/>
      <c r="AG3" s="485" t="s">
        <v>262</v>
      </c>
      <c r="AH3" s="486"/>
      <c r="AI3" s="486"/>
      <c r="AJ3" s="486"/>
      <c r="AK3" s="486"/>
      <c r="AL3" s="486"/>
      <c r="AM3" s="486"/>
      <c r="AN3" s="486"/>
      <c r="AO3" s="486"/>
      <c r="AQ3" s="485" t="s">
        <v>262</v>
      </c>
      <c r="AR3" s="486"/>
      <c r="AS3" s="486"/>
      <c r="AT3" s="486"/>
      <c r="AU3" s="486"/>
      <c r="AV3" s="486"/>
      <c r="AW3" s="486"/>
      <c r="AX3" s="486"/>
      <c r="AY3" s="486"/>
    </row>
    <row r="4" spans="1:51" s="64" customFormat="1" ht="15.75" customHeight="1" thickBot="1" x14ac:dyDescent="0.35">
      <c r="A4" s="91"/>
      <c r="B4" s="493" t="s">
        <v>399</v>
      </c>
      <c r="C4" s="494"/>
      <c r="D4" s="494"/>
      <c r="E4" s="494"/>
      <c r="F4" s="494"/>
      <c r="G4" s="494"/>
      <c r="H4" s="494"/>
      <c r="I4" s="494"/>
      <c r="J4" s="494"/>
      <c r="K4" s="91"/>
      <c r="L4" s="91"/>
      <c r="M4" s="493" t="s">
        <v>404</v>
      </c>
      <c r="N4" s="494"/>
      <c r="O4" s="494"/>
      <c r="P4" s="494"/>
      <c r="Q4" s="494"/>
      <c r="R4" s="494"/>
      <c r="S4" s="494"/>
      <c r="T4" s="494"/>
      <c r="U4" s="494"/>
      <c r="V4" s="91"/>
      <c r="W4" s="493" t="s">
        <v>405</v>
      </c>
      <c r="X4" s="494"/>
      <c r="Y4" s="494"/>
      <c r="Z4" s="494"/>
      <c r="AA4" s="494"/>
      <c r="AB4" s="494"/>
      <c r="AC4" s="494"/>
      <c r="AD4" s="494"/>
      <c r="AE4" s="494"/>
      <c r="AF4" s="91"/>
      <c r="AG4" s="493" t="s">
        <v>406</v>
      </c>
      <c r="AH4" s="494"/>
      <c r="AI4" s="494"/>
      <c r="AJ4" s="494"/>
      <c r="AK4" s="494"/>
      <c r="AL4" s="494"/>
      <c r="AM4" s="494"/>
      <c r="AN4" s="494"/>
      <c r="AO4" s="494"/>
      <c r="AP4" s="91"/>
      <c r="AQ4" s="493" t="s">
        <v>407</v>
      </c>
      <c r="AR4" s="494"/>
      <c r="AS4" s="494"/>
      <c r="AT4" s="494"/>
      <c r="AU4" s="494"/>
      <c r="AV4" s="494"/>
      <c r="AW4" s="494"/>
      <c r="AX4" s="494"/>
      <c r="AY4" s="494"/>
    </row>
    <row r="5" spans="1:51" ht="15" thickBot="1" x14ac:dyDescent="0.35">
      <c r="A5" s="1"/>
      <c r="B5" s="536" t="s">
        <v>147</v>
      </c>
      <c r="C5" s="499">
        <v>2020</v>
      </c>
      <c r="D5" s="500"/>
      <c r="E5" s="501">
        <v>2021</v>
      </c>
      <c r="F5" s="502"/>
      <c r="G5" s="501" t="s">
        <v>403</v>
      </c>
      <c r="H5" s="502"/>
      <c r="I5" s="501" t="s">
        <v>60</v>
      </c>
      <c r="J5" s="502"/>
      <c r="K5" s="1"/>
      <c r="L5" s="1"/>
      <c r="M5" s="536" t="s">
        <v>80</v>
      </c>
      <c r="N5" s="499">
        <v>2020</v>
      </c>
      <c r="O5" s="500"/>
      <c r="P5" s="501">
        <v>2021</v>
      </c>
      <c r="Q5" s="502"/>
      <c r="R5" s="501" t="s">
        <v>403</v>
      </c>
      <c r="S5" s="502"/>
      <c r="T5" s="501" t="s">
        <v>60</v>
      </c>
      <c r="U5" s="502"/>
      <c r="V5" s="1"/>
      <c r="W5" s="536" t="s">
        <v>80</v>
      </c>
      <c r="X5" s="499">
        <v>2020</v>
      </c>
      <c r="Y5" s="500"/>
      <c r="Z5" s="501">
        <v>2021</v>
      </c>
      <c r="AA5" s="502"/>
      <c r="AB5" s="501" t="s">
        <v>403</v>
      </c>
      <c r="AC5" s="502"/>
      <c r="AD5" s="501" t="s">
        <v>60</v>
      </c>
      <c r="AE5" s="502"/>
      <c r="AF5" s="1"/>
      <c r="AG5" s="536" t="s">
        <v>80</v>
      </c>
      <c r="AH5" s="499">
        <v>2020</v>
      </c>
      <c r="AI5" s="500"/>
      <c r="AJ5" s="501">
        <v>2021</v>
      </c>
      <c r="AK5" s="502"/>
      <c r="AL5" s="501" t="s">
        <v>403</v>
      </c>
      <c r="AM5" s="502"/>
      <c r="AN5" s="501" t="s">
        <v>60</v>
      </c>
      <c r="AO5" s="502"/>
      <c r="AP5" s="1"/>
      <c r="AQ5" s="536" t="s">
        <v>80</v>
      </c>
      <c r="AR5" s="499">
        <v>2020</v>
      </c>
      <c r="AS5" s="500"/>
      <c r="AT5" s="501">
        <v>2021</v>
      </c>
      <c r="AU5" s="502"/>
      <c r="AV5" s="501" t="s">
        <v>403</v>
      </c>
      <c r="AW5" s="502"/>
      <c r="AX5" s="501" t="s">
        <v>60</v>
      </c>
      <c r="AY5" s="502"/>
    </row>
    <row r="6" spans="1:51" ht="15" customHeight="1" thickBot="1" x14ac:dyDescent="0.35">
      <c r="A6" s="1"/>
      <c r="B6" s="537"/>
      <c r="C6" s="129" t="s">
        <v>143</v>
      </c>
      <c r="D6" s="129" t="s">
        <v>144</v>
      </c>
      <c r="E6" s="129" t="s">
        <v>143</v>
      </c>
      <c r="F6" s="129" t="s">
        <v>144</v>
      </c>
      <c r="G6" s="129" t="s">
        <v>143</v>
      </c>
      <c r="H6" s="129" t="s">
        <v>144</v>
      </c>
      <c r="I6" s="129" t="s">
        <v>143</v>
      </c>
      <c r="J6" s="129" t="s">
        <v>144</v>
      </c>
      <c r="K6" s="1"/>
      <c r="L6" s="1"/>
      <c r="M6" s="537"/>
      <c r="N6" s="129" t="s">
        <v>143</v>
      </c>
      <c r="O6" s="129" t="s">
        <v>144</v>
      </c>
      <c r="P6" s="129" t="s">
        <v>143</v>
      </c>
      <c r="Q6" s="129" t="s">
        <v>144</v>
      </c>
      <c r="R6" s="129" t="s">
        <v>143</v>
      </c>
      <c r="S6" s="129" t="s">
        <v>144</v>
      </c>
      <c r="T6" s="129" t="s">
        <v>143</v>
      </c>
      <c r="U6" s="129" t="s">
        <v>144</v>
      </c>
      <c r="V6" s="1"/>
      <c r="W6" s="537"/>
      <c r="X6" s="129" t="s">
        <v>143</v>
      </c>
      <c r="Y6" s="129" t="s">
        <v>144</v>
      </c>
      <c r="Z6" s="129" t="s">
        <v>143</v>
      </c>
      <c r="AA6" s="129" t="s">
        <v>144</v>
      </c>
      <c r="AB6" s="129" t="s">
        <v>143</v>
      </c>
      <c r="AC6" s="129" t="s">
        <v>144</v>
      </c>
      <c r="AD6" s="129" t="s">
        <v>143</v>
      </c>
      <c r="AE6" s="129" t="s">
        <v>144</v>
      </c>
      <c r="AF6" s="1"/>
      <c r="AG6" s="537"/>
      <c r="AH6" s="129" t="s">
        <v>143</v>
      </c>
      <c r="AI6" s="129" t="s">
        <v>144</v>
      </c>
      <c r="AJ6" s="129" t="s">
        <v>143</v>
      </c>
      <c r="AK6" s="129" t="s">
        <v>144</v>
      </c>
      <c r="AL6" s="129" t="s">
        <v>143</v>
      </c>
      <c r="AM6" s="129" t="s">
        <v>144</v>
      </c>
      <c r="AN6" s="129" t="s">
        <v>143</v>
      </c>
      <c r="AO6" s="129" t="s">
        <v>144</v>
      </c>
      <c r="AP6" s="1"/>
      <c r="AQ6" s="537"/>
      <c r="AR6" s="129" t="s">
        <v>143</v>
      </c>
      <c r="AS6" s="129" t="s">
        <v>144</v>
      </c>
      <c r="AT6" s="129" t="s">
        <v>143</v>
      </c>
      <c r="AU6" s="129" t="s">
        <v>144</v>
      </c>
      <c r="AV6" s="129" t="s">
        <v>143</v>
      </c>
      <c r="AW6" s="129" t="s">
        <v>144</v>
      </c>
      <c r="AX6" s="129" t="s">
        <v>143</v>
      </c>
      <c r="AY6" s="129" t="s">
        <v>144</v>
      </c>
    </row>
    <row r="7" spans="1:51" s="133" customFormat="1" x14ac:dyDescent="0.3">
      <c r="A7" s="130"/>
      <c r="B7" s="94" t="s">
        <v>84</v>
      </c>
      <c r="C7" s="131">
        <f t="shared" ref="C7:F22" si="0">+C91+C174+C257</f>
        <v>0</v>
      </c>
      <c r="D7" s="131">
        <f t="shared" si="0"/>
        <v>0</v>
      </c>
      <c r="E7" s="131">
        <f t="shared" si="0"/>
        <v>0</v>
      </c>
      <c r="F7" s="131">
        <f t="shared" si="0"/>
        <v>0</v>
      </c>
      <c r="G7" s="132" t="e">
        <f>+E7/E85</f>
        <v>#DIV/0!</v>
      </c>
      <c r="H7" s="132" t="e">
        <f>+F7/F85</f>
        <v>#DIV/0!</v>
      </c>
      <c r="I7" s="132" t="e">
        <f>+(E7-C7)/C7</f>
        <v>#DIV/0!</v>
      </c>
      <c r="J7" s="132" t="e">
        <f>+(F7-D7)/D7</f>
        <v>#DIV/0!</v>
      </c>
      <c r="K7" s="130"/>
      <c r="L7" s="130"/>
      <c r="M7" s="94" t="s">
        <v>84</v>
      </c>
      <c r="N7" s="131">
        <f t="shared" ref="N7:Q22" si="1">+N91+N174+N257</f>
        <v>0</v>
      </c>
      <c r="O7" s="131">
        <f t="shared" si="1"/>
        <v>0</v>
      </c>
      <c r="P7" s="131">
        <f t="shared" si="1"/>
        <v>0</v>
      </c>
      <c r="Q7" s="131">
        <f t="shared" si="1"/>
        <v>0</v>
      </c>
      <c r="R7" s="132" t="e">
        <f>+P7/P85</f>
        <v>#DIV/0!</v>
      </c>
      <c r="S7" s="132" t="e">
        <f>+Q7/Q85</f>
        <v>#DIV/0!</v>
      </c>
      <c r="T7" s="132" t="e">
        <f>+(P7-N7)/N7</f>
        <v>#DIV/0!</v>
      </c>
      <c r="U7" s="132" t="e">
        <f>+(Q7-O7)/O7</f>
        <v>#DIV/0!</v>
      </c>
      <c r="V7" s="130"/>
      <c r="W7" s="94" t="s">
        <v>84</v>
      </c>
      <c r="X7" s="131">
        <f t="shared" ref="X7:AA22" si="2">+X91+X174+X257</f>
        <v>0</v>
      </c>
      <c r="Y7" s="131">
        <f t="shared" si="2"/>
        <v>0</v>
      </c>
      <c r="Z7" s="131">
        <f t="shared" si="2"/>
        <v>0</v>
      </c>
      <c r="AA7" s="131">
        <f t="shared" si="2"/>
        <v>0</v>
      </c>
      <c r="AB7" s="132" t="e">
        <f>+Z7/Z85</f>
        <v>#DIV/0!</v>
      </c>
      <c r="AC7" s="132" t="e">
        <f>+AA7/AA85</f>
        <v>#DIV/0!</v>
      </c>
      <c r="AD7" s="132" t="e">
        <f>+(Z7-X7)/X7</f>
        <v>#DIV/0!</v>
      </c>
      <c r="AE7" s="132" t="e">
        <f>+(AA7-Y7)/Y7</f>
        <v>#DIV/0!</v>
      </c>
      <c r="AF7" s="130"/>
      <c r="AG7" s="94" t="s">
        <v>84</v>
      </c>
      <c r="AH7" s="131">
        <f t="shared" ref="AH7:AK22" si="3">+AH91+AH174+AH257</f>
        <v>0</v>
      </c>
      <c r="AI7" s="131">
        <f t="shared" si="3"/>
        <v>0</v>
      </c>
      <c r="AJ7" s="131">
        <f t="shared" si="3"/>
        <v>0</v>
      </c>
      <c r="AK7" s="131">
        <f t="shared" si="3"/>
        <v>0</v>
      </c>
      <c r="AL7" s="132" t="e">
        <f>+AJ7/AJ85</f>
        <v>#DIV/0!</v>
      </c>
      <c r="AM7" s="132" t="e">
        <f>+AK7/AK85</f>
        <v>#DIV/0!</v>
      </c>
      <c r="AN7" s="132" t="e">
        <f>+(AJ7-AH7)/AH7</f>
        <v>#DIV/0!</v>
      </c>
      <c r="AO7" s="132" t="e">
        <f>+(AK7-AI7)/AI7</f>
        <v>#DIV/0!</v>
      </c>
      <c r="AP7" s="130"/>
      <c r="AQ7" s="94" t="s">
        <v>84</v>
      </c>
      <c r="AR7" s="131">
        <f>+AH7+X7+N7+C7</f>
        <v>0</v>
      </c>
      <c r="AS7" s="131">
        <f>+AI7+Y7+O7+D7</f>
        <v>0</v>
      </c>
      <c r="AT7" s="131">
        <f>+AJ7+Z7+P7+E7</f>
        <v>0</v>
      </c>
      <c r="AU7" s="131">
        <f>+AK7+AA7+Q7+F7</f>
        <v>0</v>
      </c>
      <c r="AV7" s="132" t="e">
        <f>+AT7/AT85</f>
        <v>#DIV/0!</v>
      </c>
      <c r="AW7" s="132" t="e">
        <f>+AU7/AU85</f>
        <v>#DIV/0!</v>
      </c>
      <c r="AX7" s="132" t="e">
        <f>+(AT7-AR7)/AR7</f>
        <v>#DIV/0!</v>
      </c>
      <c r="AY7" s="132" t="e">
        <f>+(AU7-AS7)/AS7</f>
        <v>#DIV/0!</v>
      </c>
    </row>
    <row r="8" spans="1:51" x14ac:dyDescent="0.3">
      <c r="A8" s="1"/>
      <c r="B8" s="100" t="s">
        <v>148</v>
      </c>
      <c r="C8" s="131">
        <f t="shared" si="0"/>
        <v>0</v>
      </c>
      <c r="D8" s="131">
        <f t="shared" si="0"/>
        <v>0</v>
      </c>
      <c r="E8" s="131">
        <f t="shared" si="0"/>
        <v>0</v>
      </c>
      <c r="F8" s="131">
        <f t="shared" si="0"/>
        <v>0</v>
      </c>
      <c r="G8" s="134" t="e">
        <f>+E8/E7</f>
        <v>#DIV/0!</v>
      </c>
      <c r="H8" s="134" t="e">
        <f>+F8/F7</f>
        <v>#DIV/0!</v>
      </c>
      <c r="I8" s="134" t="e">
        <f t="shared" ref="I8:J71" si="4">+(E8-C8)/C8</f>
        <v>#DIV/0!</v>
      </c>
      <c r="J8" s="134" t="e">
        <f t="shared" si="4"/>
        <v>#DIV/0!</v>
      </c>
      <c r="K8" s="1"/>
      <c r="L8" s="1"/>
      <c r="M8" s="100" t="s">
        <v>148</v>
      </c>
      <c r="N8" s="131">
        <f t="shared" si="1"/>
        <v>0</v>
      </c>
      <c r="O8" s="131">
        <f t="shared" si="1"/>
        <v>0</v>
      </c>
      <c r="P8" s="131">
        <f t="shared" si="1"/>
        <v>0</v>
      </c>
      <c r="Q8" s="131">
        <f t="shared" si="1"/>
        <v>0</v>
      </c>
      <c r="R8" s="134" t="e">
        <f>+P8/P7</f>
        <v>#DIV/0!</v>
      </c>
      <c r="S8" s="134" t="e">
        <f>+Q8/Q7</f>
        <v>#DIV/0!</v>
      </c>
      <c r="T8" s="134" t="e">
        <f t="shared" ref="T8:U71" si="5">+(P8-N8)/N8</f>
        <v>#DIV/0!</v>
      </c>
      <c r="U8" s="134" t="e">
        <f t="shared" si="5"/>
        <v>#DIV/0!</v>
      </c>
      <c r="V8" s="1"/>
      <c r="W8" s="100" t="s">
        <v>148</v>
      </c>
      <c r="X8" s="131">
        <f t="shared" si="2"/>
        <v>0</v>
      </c>
      <c r="Y8" s="131">
        <f t="shared" si="2"/>
        <v>0</v>
      </c>
      <c r="Z8" s="131">
        <f t="shared" si="2"/>
        <v>0</v>
      </c>
      <c r="AA8" s="131">
        <f t="shared" si="2"/>
        <v>0</v>
      </c>
      <c r="AB8" s="134" t="e">
        <f>+Z8/Z7</f>
        <v>#DIV/0!</v>
      </c>
      <c r="AC8" s="134" t="e">
        <f>+AA8/AA7</f>
        <v>#DIV/0!</v>
      </c>
      <c r="AD8" s="134" t="e">
        <f t="shared" ref="AD8:AE71" si="6">+(Z8-X8)/X8</f>
        <v>#DIV/0!</v>
      </c>
      <c r="AE8" s="134" t="e">
        <f t="shared" si="6"/>
        <v>#DIV/0!</v>
      </c>
      <c r="AF8" s="1"/>
      <c r="AG8" s="100" t="s">
        <v>148</v>
      </c>
      <c r="AH8" s="131">
        <f t="shared" si="3"/>
        <v>0</v>
      </c>
      <c r="AI8" s="131">
        <f t="shared" si="3"/>
        <v>0</v>
      </c>
      <c r="AJ8" s="131">
        <f t="shared" si="3"/>
        <v>0</v>
      </c>
      <c r="AK8" s="131">
        <f t="shared" si="3"/>
        <v>0</v>
      </c>
      <c r="AL8" s="134" t="e">
        <f>+AJ8/AJ7</f>
        <v>#DIV/0!</v>
      </c>
      <c r="AM8" s="134" t="e">
        <f>+AK8/AK7</f>
        <v>#DIV/0!</v>
      </c>
      <c r="AN8" s="134" t="e">
        <f t="shared" ref="AN8:AO71" si="7">+(AJ8-AH8)/AH8</f>
        <v>#DIV/0!</v>
      </c>
      <c r="AO8" s="134" t="e">
        <f t="shared" si="7"/>
        <v>#DIV/0!</v>
      </c>
      <c r="AP8" s="1"/>
      <c r="AQ8" s="100" t="s">
        <v>148</v>
      </c>
      <c r="AR8" s="131">
        <f t="shared" ref="AR8:AU71" si="8">+AH8+X8+N8+C8</f>
        <v>0</v>
      </c>
      <c r="AS8" s="131">
        <f t="shared" si="8"/>
        <v>0</v>
      </c>
      <c r="AT8" s="131">
        <f t="shared" si="8"/>
        <v>0</v>
      </c>
      <c r="AU8" s="131">
        <f t="shared" si="8"/>
        <v>0</v>
      </c>
      <c r="AV8" s="134" t="e">
        <f>+AT8/AT7</f>
        <v>#DIV/0!</v>
      </c>
      <c r="AW8" s="134" t="e">
        <f>+AU8/AU7</f>
        <v>#DIV/0!</v>
      </c>
      <c r="AX8" s="134" t="e">
        <f t="shared" ref="AX8:AY71" si="9">+(AT8-AR8)/AR8</f>
        <v>#DIV/0!</v>
      </c>
      <c r="AY8" s="134" t="e">
        <f t="shared" si="9"/>
        <v>#DIV/0!</v>
      </c>
    </row>
    <row r="9" spans="1:51" x14ac:dyDescent="0.3">
      <c r="A9" s="1"/>
      <c r="B9" s="100" t="s">
        <v>149</v>
      </c>
      <c r="C9" s="131">
        <f t="shared" si="0"/>
        <v>0</v>
      </c>
      <c r="D9" s="131">
        <f t="shared" si="0"/>
        <v>0</v>
      </c>
      <c r="E9" s="131">
        <f t="shared" si="0"/>
        <v>0</v>
      </c>
      <c r="F9" s="131">
        <f t="shared" si="0"/>
        <v>0</v>
      </c>
      <c r="G9" s="134" t="e">
        <f>+E9/E7</f>
        <v>#DIV/0!</v>
      </c>
      <c r="H9" s="134" t="e">
        <f>+F9/F7</f>
        <v>#DIV/0!</v>
      </c>
      <c r="I9" s="134" t="e">
        <f t="shared" si="4"/>
        <v>#DIV/0!</v>
      </c>
      <c r="J9" s="134" t="e">
        <f t="shared" si="4"/>
        <v>#DIV/0!</v>
      </c>
      <c r="K9" s="1"/>
      <c r="L9" s="1"/>
      <c r="M9" s="100" t="s">
        <v>149</v>
      </c>
      <c r="N9" s="131">
        <f t="shared" si="1"/>
        <v>0</v>
      </c>
      <c r="O9" s="131">
        <f t="shared" si="1"/>
        <v>0</v>
      </c>
      <c r="P9" s="131">
        <f t="shared" si="1"/>
        <v>0</v>
      </c>
      <c r="Q9" s="131">
        <f t="shared" si="1"/>
        <v>0</v>
      </c>
      <c r="R9" s="134" t="e">
        <f>+P9/P7</f>
        <v>#DIV/0!</v>
      </c>
      <c r="S9" s="134" t="e">
        <f>+Q9/Q7</f>
        <v>#DIV/0!</v>
      </c>
      <c r="T9" s="134" t="e">
        <f t="shared" si="5"/>
        <v>#DIV/0!</v>
      </c>
      <c r="U9" s="134" t="e">
        <f t="shared" si="5"/>
        <v>#DIV/0!</v>
      </c>
      <c r="V9" s="1"/>
      <c r="W9" s="100" t="s">
        <v>149</v>
      </c>
      <c r="X9" s="131">
        <f t="shared" si="2"/>
        <v>0</v>
      </c>
      <c r="Y9" s="131">
        <f t="shared" si="2"/>
        <v>0</v>
      </c>
      <c r="Z9" s="131">
        <f t="shared" si="2"/>
        <v>0</v>
      </c>
      <c r="AA9" s="131">
        <f t="shared" si="2"/>
        <v>0</v>
      </c>
      <c r="AB9" s="134" t="e">
        <f>+Z9/Z7</f>
        <v>#DIV/0!</v>
      </c>
      <c r="AC9" s="134" t="e">
        <f>+AA9/AA7</f>
        <v>#DIV/0!</v>
      </c>
      <c r="AD9" s="134" t="e">
        <f t="shared" si="6"/>
        <v>#DIV/0!</v>
      </c>
      <c r="AE9" s="134" t="e">
        <f t="shared" si="6"/>
        <v>#DIV/0!</v>
      </c>
      <c r="AF9" s="1"/>
      <c r="AG9" s="100" t="s">
        <v>149</v>
      </c>
      <c r="AH9" s="131">
        <f t="shared" si="3"/>
        <v>0</v>
      </c>
      <c r="AI9" s="131">
        <f t="shared" si="3"/>
        <v>0</v>
      </c>
      <c r="AJ9" s="131">
        <f t="shared" si="3"/>
        <v>0</v>
      </c>
      <c r="AK9" s="131">
        <f t="shared" si="3"/>
        <v>0</v>
      </c>
      <c r="AL9" s="134" t="e">
        <f>+AJ9/AJ7</f>
        <v>#DIV/0!</v>
      </c>
      <c r="AM9" s="134" t="e">
        <f>+AK9/AK7</f>
        <v>#DIV/0!</v>
      </c>
      <c r="AN9" s="134" t="e">
        <f t="shared" si="7"/>
        <v>#DIV/0!</v>
      </c>
      <c r="AO9" s="134" t="e">
        <f t="shared" si="7"/>
        <v>#DIV/0!</v>
      </c>
      <c r="AP9" s="1"/>
      <c r="AQ9" s="100" t="s">
        <v>149</v>
      </c>
      <c r="AR9" s="131">
        <f t="shared" si="8"/>
        <v>0</v>
      </c>
      <c r="AS9" s="131">
        <f t="shared" si="8"/>
        <v>0</v>
      </c>
      <c r="AT9" s="131">
        <f t="shared" si="8"/>
        <v>0</v>
      </c>
      <c r="AU9" s="131">
        <f t="shared" si="8"/>
        <v>0</v>
      </c>
      <c r="AV9" s="134" t="e">
        <f>+AT9/AT7</f>
        <v>#DIV/0!</v>
      </c>
      <c r="AW9" s="134" t="e">
        <f>+AU9/AU7</f>
        <v>#DIV/0!</v>
      </c>
      <c r="AX9" s="134" t="e">
        <f t="shared" si="9"/>
        <v>#DIV/0!</v>
      </c>
      <c r="AY9" s="134" t="e">
        <f t="shared" si="9"/>
        <v>#DIV/0!</v>
      </c>
    </row>
    <row r="10" spans="1:51" ht="15" customHeight="1" x14ac:dyDescent="0.3">
      <c r="A10" s="1"/>
      <c r="B10" s="100" t="s">
        <v>150</v>
      </c>
      <c r="C10" s="131">
        <f t="shared" si="0"/>
        <v>0</v>
      </c>
      <c r="D10" s="131">
        <f t="shared" si="0"/>
        <v>0</v>
      </c>
      <c r="E10" s="131">
        <f t="shared" si="0"/>
        <v>0</v>
      </c>
      <c r="F10" s="131">
        <f t="shared" si="0"/>
        <v>0</v>
      </c>
      <c r="G10" s="134" t="e">
        <f>+E10/E7</f>
        <v>#DIV/0!</v>
      </c>
      <c r="H10" s="134" t="e">
        <f>+F10/F7</f>
        <v>#DIV/0!</v>
      </c>
      <c r="I10" s="134" t="e">
        <f t="shared" si="4"/>
        <v>#DIV/0!</v>
      </c>
      <c r="J10" s="134" t="e">
        <f t="shared" si="4"/>
        <v>#DIV/0!</v>
      </c>
      <c r="K10" s="1"/>
      <c r="L10" s="1"/>
      <c r="M10" s="100" t="s">
        <v>150</v>
      </c>
      <c r="N10" s="131">
        <f t="shared" si="1"/>
        <v>0</v>
      </c>
      <c r="O10" s="131">
        <f t="shared" si="1"/>
        <v>0</v>
      </c>
      <c r="P10" s="131">
        <f t="shared" si="1"/>
        <v>0</v>
      </c>
      <c r="Q10" s="131">
        <f t="shared" si="1"/>
        <v>0</v>
      </c>
      <c r="R10" s="134" t="e">
        <f>+P10/P7</f>
        <v>#DIV/0!</v>
      </c>
      <c r="S10" s="134" t="e">
        <f>+Q10/Q7</f>
        <v>#DIV/0!</v>
      </c>
      <c r="T10" s="134" t="e">
        <f t="shared" si="5"/>
        <v>#DIV/0!</v>
      </c>
      <c r="U10" s="134" t="e">
        <f t="shared" si="5"/>
        <v>#DIV/0!</v>
      </c>
      <c r="V10" s="1"/>
      <c r="W10" s="100" t="s">
        <v>150</v>
      </c>
      <c r="X10" s="131">
        <f t="shared" si="2"/>
        <v>0</v>
      </c>
      <c r="Y10" s="131">
        <f t="shared" si="2"/>
        <v>0</v>
      </c>
      <c r="Z10" s="131">
        <f t="shared" si="2"/>
        <v>0</v>
      </c>
      <c r="AA10" s="131">
        <f t="shared" si="2"/>
        <v>0</v>
      </c>
      <c r="AB10" s="134" t="e">
        <f>+Z10/Z7</f>
        <v>#DIV/0!</v>
      </c>
      <c r="AC10" s="134" t="e">
        <f>+AA10/AA7</f>
        <v>#DIV/0!</v>
      </c>
      <c r="AD10" s="134" t="e">
        <f t="shared" si="6"/>
        <v>#DIV/0!</v>
      </c>
      <c r="AE10" s="134" t="e">
        <f t="shared" si="6"/>
        <v>#DIV/0!</v>
      </c>
      <c r="AF10" s="1"/>
      <c r="AG10" s="100" t="s">
        <v>150</v>
      </c>
      <c r="AH10" s="131">
        <f t="shared" si="3"/>
        <v>0</v>
      </c>
      <c r="AI10" s="131">
        <f t="shared" si="3"/>
        <v>0</v>
      </c>
      <c r="AJ10" s="131">
        <f t="shared" si="3"/>
        <v>0</v>
      </c>
      <c r="AK10" s="131">
        <f t="shared" si="3"/>
        <v>0</v>
      </c>
      <c r="AL10" s="134" t="e">
        <f>+AJ10/AJ7</f>
        <v>#DIV/0!</v>
      </c>
      <c r="AM10" s="134" t="e">
        <f>+AK10/AK7</f>
        <v>#DIV/0!</v>
      </c>
      <c r="AN10" s="134" t="e">
        <f t="shared" si="7"/>
        <v>#DIV/0!</v>
      </c>
      <c r="AO10" s="134" t="e">
        <f t="shared" si="7"/>
        <v>#DIV/0!</v>
      </c>
      <c r="AP10" s="1"/>
      <c r="AQ10" s="100" t="s">
        <v>150</v>
      </c>
      <c r="AR10" s="131">
        <f t="shared" si="8"/>
        <v>0</v>
      </c>
      <c r="AS10" s="131">
        <f t="shared" si="8"/>
        <v>0</v>
      </c>
      <c r="AT10" s="131">
        <f t="shared" si="8"/>
        <v>0</v>
      </c>
      <c r="AU10" s="131">
        <f t="shared" si="8"/>
        <v>0</v>
      </c>
      <c r="AV10" s="134" t="e">
        <f>+AT10/AT7</f>
        <v>#DIV/0!</v>
      </c>
      <c r="AW10" s="134" t="e">
        <f>+AU10/AU7</f>
        <v>#DIV/0!</v>
      </c>
      <c r="AX10" s="134" t="e">
        <f t="shared" si="9"/>
        <v>#DIV/0!</v>
      </c>
      <c r="AY10" s="134" t="e">
        <f t="shared" si="9"/>
        <v>#DIV/0!</v>
      </c>
    </row>
    <row r="11" spans="1:51" ht="15" customHeight="1" x14ac:dyDescent="0.3">
      <c r="A11" s="1"/>
      <c r="B11" s="100" t="s">
        <v>151</v>
      </c>
      <c r="C11" s="131">
        <f t="shared" si="0"/>
        <v>0</v>
      </c>
      <c r="D11" s="131">
        <f t="shared" si="0"/>
        <v>0</v>
      </c>
      <c r="E11" s="131">
        <f t="shared" si="0"/>
        <v>0</v>
      </c>
      <c r="F11" s="131">
        <f t="shared" si="0"/>
        <v>0</v>
      </c>
      <c r="G11" s="134" t="e">
        <f>+E11/E7</f>
        <v>#DIV/0!</v>
      </c>
      <c r="H11" s="134" t="e">
        <f>+F11/F7</f>
        <v>#DIV/0!</v>
      </c>
      <c r="I11" s="134" t="e">
        <f t="shared" si="4"/>
        <v>#DIV/0!</v>
      </c>
      <c r="J11" s="134" t="e">
        <f t="shared" si="4"/>
        <v>#DIV/0!</v>
      </c>
      <c r="K11" s="1"/>
      <c r="L11" s="1"/>
      <c r="M11" s="100" t="s">
        <v>151</v>
      </c>
      <c r="N11" s="131">
        <f t="shared" si="1"/>
        <v>0</v>
      </c>
      <c r="O11" s="131">
        <f t="shared" si="1"/>
        <v>0</v>
      </c>
      <c r="P11" s="131">
        <f t="shared" si="1"/>
        <v>0</v>
      </c>
      <c r="Q11" s="131">
        <f t="shared" si="1"/>
        <v>0</v>
      </c>
      <c r="R11" s="134" t="e">
        <f>+P11/P7</f>
        <v>#DIV/0!</v>
      </c>
      <c r="S11" s="134" t="e">
        <f>+Q11/Q7</f>
        <v>#DIV/0!</v>
      </c>
      <c r="T11" s="134" t="e">
        <f t="shared" si="5"/>
        <v>#DIV/0!</v>
      </c>
      <c r="U11" s="134" t="e">
        <f t="shared" si="5"/>
        <v>#DIV/0!</v>
      </c>
      <c r="V11" s="1"/>
      <c r="W11" s="100" t="s">
        <v>151</v>
      </c>
      <c r="X11" s="131">
        <f t="shared" si="2"/>
        <v>0</v>
      </c>
      <c r="Y11" s="131">
        <f t="shared" si="2"/>
        <v>0</v>
      </c>
      <c r="Z11" s="131">
        <f t="shared" si="2"/>
        <v>0</v>
      </c>
      <c r="AA11" s="131">
        <f t="shared" si="2"/>
        <v>0</v>
      </c>
      <c r="AB11" s="134" t="e">
        <f>+Z11/Z7</f>
        <v>#DIV/0!</v>
      </c>
      <c r="AC11" s="134" t="e">
        <f>+AA11/AA7</f>
        <v>#DIV/0!</v>
      </c>
      <c r="AD11" s="134" t="e">
        <f t="shared" si="6"/>
        <v>#DIV/0!</v>
      </c>
      <c r="AE11" s="134" t="e">
        <f t="shared" si="6"/>
        <v>#DIV/0!</v>
      </c>
      <c r="AF11" s="1"/>
      <c r="AG11" s="100" t="s">
        <v>151</v>
      </c>
      <c r="AH11" s="131">
        <f t="shared" si="3"/>
        <v>0</v>
      </c>
      <c r="AI11" s="131">
        <f t="shared" si="3"/>
        <v>0</v>
      </c>
      <c r="AJ11" s="131">
        <f t="shared" si="3"/>
        <v>0</v>
      </c>
      <c r="AK11" s="131">
        <f t="shared" si="3"/>
        <v>0</v>
      </c>
      <c r="AL11" s="134" t="e">
        <f>+AJ11/AJ7</f>
        <v>#DIV/0!</v>
      </c>
      <c r="AM11" s="134" t="e">
        <f>+AK11/AK7</f>
        <v>#DIV/0!</v>
      </c>
      <c r="AN11" s="134" t="e">
        <f t="shared" si="7"/>
        <v>#DIV/0!</v>
      </c>
      <c r="AO11" s="134" t="e">
        <f t="shared" si="7"/>
        <v>#DIV/0!</v>
      </c>
      <c r="AP11" s="1"/>
      <c r="AQ11" s="100" t="s">
        <v>151</v>
      </c>
      <c r="AR11" s="131">
        <f t="shared" si="8"/>
        <v>0</v>
      </c>
      <c r="AS11" s="131">
        <f t="shared" si="8"/>
        <v>0</v>
      </c>
      <c r="AT11" s="131">
        <f t="shared" si="8"/>
        <v>0</v>
      </c>
      <c r="AU11" s="131">
        <f t="shared" si="8"/>
        <v>0</v>
      </c>
      <c r="AV11" s="134" t="e">
        <f>+AT11/AT7</f>
        <v>#DIV/0!</v>
      </c>
      <c r="AW11" s="134" t="e">
        <f>+AU11/AU7</f>
        <v>#DIV/0!</v>
      </c>
      <c r="AX11" s="134" t="e">
        <f t="shared" si="9"/>
        <v>#DIV/0!</v>
      </c>
      <c r="AY11" s="134" t="e">
        <f t="shared" si="9"/>
        <v>#DIV/0!</v>
      </c>
    </row>
    <row r="12" spans="1:51" ht="15" customHeight="1" x14ac:dyDescent="0.3">
      <c r="A12" s="1"/>
      <c r="B12" s="100" t="s">
        <v>152</v>
      </c>
      <c r="C12" s="131">
        <f t="shared" si="0"/>
        <v>0</v>
      </c>
      <c r="D12" s="131">
        <f t="shared" si="0"/>
        <v>0</v>
      </c>
      <c r="E12" s="131">
        <f t="shared" si="0"/>
        <v>0</v>
      </c>
      <c r="F12" s="131">
        <f t="shared" si="0"/>
        <v>0</v>
      </c>
      <c r="G12" s="134" t="e">
        <f>+E12/E7</f>
        <v>#DIV/0!</v>
      </c>
      <c r="H12" s="134" t="e">
        <f>+F12/F7</f>
        <v>#DIV/0!</v>
      </c>
      <c r="I12" s="134" t="e">
        <f t="shared" si="4"/>
        <v>#DIV/0!</v>
      </c>
      <c r="J12" s="134" t="e">
        <f t="shared" si="4"/>
        <v>#DIV/0!</v>
      </c>
      <c r="K12" s="1"/>
      <c r="L12" s="1"/>
      <c r="M12" s="100" t="s">
        <v>152</v>
      </c>
      <c r="N12" s="131">
        <f t="shared" si="1"/>
        <v>0</v>
      </c>
      <c r="O12" s="131">
        <f t="shared" si="1"/>
        <v>0</v>
      </c>
      <c r="P12" s="131">
        <f t="shared" si="1"/>
        <v>0</v>
      </c>
      <c r="Q12" s="131">
        <f t="shared" si="1"/>
        <v>0</v>
      </c>
      <c r="R12" s="134" t="e">
        <f>+P12/P7</f>
        <v>#DIV/0!</v>
      </c>
      <c r="S12" s="134" t="e">
        <f>+Q12/Q7</f>
        <v>#DIV/0!</v>
      </c>
      <c r="T12" s="134" t="e">
        <f t="shared" si="5"/>
        <v>#DIV/0!</v>
      </c>
      <c r="U12" s="134" t="e">
        <f t="shared" si="5"/>
        <v>#DIV/0!</v>
      </c>
      <c r="V12" s="1"/>
      <c r="W12" s="100" t="s">
        <v>152</v>
      </c>
      <c r="X12" s="131">
        <f t="shared" si="2"/>
        <v>0</v>
      </c>
      <c r="Y12" s="131">
        <f t="shared" si="2"/>
        <v>0</v>
      </c>
      <c r="Z12" s="131">
        <f t="shared" si="2"/>
        <v>0</v>
      </c>
      <c r="AA12" s="131">
        <f t="shared" si="2"/>
        <v>0</v>
      </c>
      <c r="AB12" s="134" t="e">
        <f>+Z12/Z7</f>
        <v>#DIV/0!</v>
      </c>
      <c r="AC12" s="134" t="e">
        <f>+AA12/AA7</f>
        <v>#DIV/0!</v>
      </c>
      <c r="AD12" s="134" t="e">
        <f t="shared" si="6"/>
        <v>#DIV/0!</v>
      </c>
      <c r="AE12" s="134" t="e">
        <f t="shared" si="6"/>
        <v>#DIV/0!</v>
      </c>
      <c r="AF12" s="1"/>
      <c r="AG12" s="100" t="s">
        <v>152</v>
      </c>
      <c r="AH12" s="131">
        <f t="shared" si="3"/>
        <v>0</v>
      </c>
      <c r="AI12" s="131">
        <f t="shared" si="3"/>
        <v>0</v>
      </c>
      <c r="AJ12" s="131">
        <f t="shared" si="3"/>
        <v>0</v>
      </c>
      <c r="AK12" s="131">
        <f t="shared" si="3"/>
        <v>0</v>
      </c>
      <c r="AL12" s="134" t="e">
        <f>+AJ12/AJ7</f>
        <v>#DIV/0!</v>
      </c>
      <c r="AM12" s="134" t="e">
        <f>+AK12/AK7</f>
        <v>#DIV/0!</v>
      </c>
      <c r="AN12" s="134" t="e">
        <f t="shared" si="7"/>
        <v>#DIV/0!</v>
      </c>
      <c r="AO12" s="134" t="e">
        <f t="shared" si="7"/>
        <v>#DIV/0!</v>
      </c>
      <c r="AP12" s="1"/>
      <c r="AQ12" s="100" t="s">
        <v>152</v>
      </c>
      <c r="AR12" s="131">
        <f t="shared" si="8"/>
        <v>0</v>
      </c>
      <c r="AS12" s="131">
        <f t="shared" si="8"/>
        <v>0</v>
      </c>
      <c r="AT12" s="131">
        <f t="shared" si="8"/>
        <v>0</v>
      </c>
      <c r="AU12" s="131">
        <f t="shared" si="8"/>
        <v>0</v>
      </c>
      <c r="AV12" s="134" t="e">
        <f>+AT12/AT7</f>
        <v>#DIV/0!</v>
      </c>
      <c r="AW12" s="134" t="e">
        <f>+AU12/AU7</f>
        <v>#DIV/0!</v>
      </c>
      <c r="AX12" s="134" t="e">
        <f t="shared" si="9"/>
        <v>#DIV/0!</v>
      </c>
      <c r="AY12" s="134" t="e">
        <f t="shared" si="9"/>
        <v>#DIV/0!</v>
      </c>
    </row>
    <row r="13" spans="1:51" s="137" customFormat="1" ht="15" customHeight="1" x14ac:dyDescent="0.3">
      <c r="A13" s="135"/>
      <c r="B13" s="107" t="s">
        <v>85</v>
      </c>
      <c r="C13" s="131">
        <f t="shared" si="0"/>
        <v>0</v>
      </c>
      <c r="D13" s="131">
        <f t="shared" si="0"/>
        <v>0</v>
      </c>
      <c r="E13" s="131">
        <f t="shared" si="0"/>
        <v>0</v>
      </c>
      <c r="F13" s="131">
        <f t="shared" si="0"/>
        <v>0</v>
      </c>
      <c r="G13" s="136" t="e">
        <f>+E13/E85</f>
        <v>#DIV/0!</v>
      </c>
      <c r="H13" s="136" t="e">
        <f>+F13/F85</f>
        <v>#DIV/0!</v>
      </c>
      <c r="I13" s="136" t="e">
        <f t="shared" si="4"/>
        <v>#DIV/0!</v>
      </c>
      <c r="J13" s="136" t="e">
        <f t="shared" si="4"/>
        <v>#DIV/0!</v>
      </c>
      <c r="K13" s="135"/>
      <c r="L13" s="135"/>
      <c r="M13" s="107" t="s">
        <v>85</v>
      </c>
      <c r="N13" s="131">
        <f t="shared" si="1"/>
        <v>0</v>
      </c>
      <c r="O13" s="131">
        <f t="shared" si="1"/>
        <v>0</v>
      </c>
      <c r="P13" s="131">
        <f t="shared" si="1"/>
        <v>0</v>
      </c>
      <c r="Q13" s="131">
        <f t="shared" si="1"/>
        <v>0</v>
      </c>
      <c r="R13" s="136" t="e">
        <f>+P13/P85</f>
        <v>#DIV/0!</v>
      </c>
      <c r="S13" s="136" t="e">
        <f>+Q13/Q85</f>
        <v>#DIV/0!</v>
      </c>
      <c r="T13" s="136" t="e">
        <f t="shared" si="5"/>
        <v>#DIV/0!</v>
      </c>
      <c r="U13" s="136" t="e">
        <f t="shared" si="5"/>
        <v>#DIV/0!</v>
      </c>
      <c r="V13" s="135"/>
      <c r="W13" s="107" t="s">
        <v>85</v>
      </c>
      <c r="X13" s="131">
        <f t="shared" si="2"/>
        <v>0</v>
      </c>
      <c r="Y13" s="131">
        <f t="shared" si="2"/>
        <v>0</v>
      </c>
      <c r="Z13" s="131">
        <f t="shared" si="2"/>
        <v>0</v>
      </c>
      <c r="AA13" s="131">
        <f t="shared" si="2"/>
        <v>0</v>
      </c>
      <c r="AB13" s="136" t="e">
        <f>+Z13/Z85</f>
        <v>#DIV/0!</v>
      </c>
      <c r="AC13" s="136" t="e">
        <f>+AA13/AA85</f>
        <v>#DIV/0!</v>
      </c>
      <c r="AD13" s="136" t="e">
        <f t="shared" si="6"/>
        <v>#DIV/0!</v>
      </c>
      <c r="AE13" s="136" t="e">
        <f t="shared" si="6"/>
        <v>#DIV/0!</v>
      </c>
      <c r="AF13" s="135"/>
      <c r="AG13" s="107" t="s">
        <v>85</v>
      </c>
      <c r="AH13" s="131">
        <f t="shared" si="3"/>
        <v>0</v>
      </c>
      <c r="AI13" s="131">
        <f t="shared" si="3"/>
        <v>0</v>
      </c>
      <c r="AJ13" s="131">
        <f t="shared" si="3"/>
        <v>0</v>
      </c>
      <c r="AK13" s="131">
        <f t="shared" si="3"/>
        <v>0</v>
      </c>
      <c r="AL13" s="136" t="e">
        <f>+AJ13/AJ85</f>
        <v>#DIV/0!</v>
      </c>
      <c r="AM13" s="136" t="e">
        <f>+AK13/AK85</f>
        <v>#DIV/0!</v>
      </c>
      <c r="AN13" s="136" t="e">
        <f t="shared" si="7"/>
        <v>#DIV/0!</v>
      </c>
      <c r="AO13" s="136" t="e">
        <f t="shared" si="7"/>
        <v>#DIV/0!</v>
      </c>
      <c r="AP13" s="135"/>
      <c r="AQ13" s="107" t="s">
        <v>85</v>
      </c>
      <c r="AR13" s="131">
        <f t="shared" si="8"/>
        <v>0</v>
      </c>
      <c r="AS13" s="131">
        <f t="shared" si="8"/>
        <v>0</v>
      </c>
      <c r="AT13" s="131">
        <f t="shared" si="8"/>
        <v>0</v>
      </c>
      <c r="AU13" s="131">
        <f t="shared" si="8"/>
        <v>0</v>
      </c>
      <c r="AV13" s="136" t="e">
        <f>+AT13/AT85</f>
        <v>#DIV/0!</v>
      </c>
      <c r="AW13" s="136" t="e">
        <f>+AU13/AU85</f>
        <v>#DIV/0!</v>
      </c>
      <c r="AX13" s="136" t="e">
        <f t="shared" si="9"/>
        <v>#DIV/0!</v>
      </c>
      <c r="AY13" s="136" t="e">
        <f t="shared" si="9"/>
        <v>#DIV/0!</v>
      </c>
    </row>
    <row r="14" spans="1:51" ht="15" customHeight="1" x14ac:dyDescent="0.3">
      <c r="A14" s="1"/>
      <c r="B14" s="100" t="s">
        <v>148</v>
      </c>
      <c r="C14" s="131">
        <f t="shared" si="0"/>
        <v>0</v>
      </c>
      <c r="D14" s="131">
        <f t="shared" si="0"/>
        <v>0</v>
      </c>
      <c r="E14" s="131">
        <f t="shared" si="0"/>
        <v>0</v>
      </c>
      <c r="F14" s="131">
        <f t="shared" si="0"/>
        <v>0</v>
      </c>
      <c r="G14" s="134" t="e">
        <f>+E14/E13</f>
        <v>#DIV/0!</v>
      </c>
      <c r="H14" s="134" t="e">
        <f>+F14/F13</f>
        <v>#DIV/0!</v>
      </c>
      <c r="I14" s="134" t="e">
        <f t="shared" si="4"/>
        <v>#DIV/0!</v>
      </c>
      <c r="J14" s="134" t="e">
        <f t="shared" si="4"/>
        <v>#DIV/0!</v>
      </c>
      <c r="K14" s="1"/>
      <c r="L14" s="1"/>
      <c r="M14" s="100" t="s">
        <v>148</v>
      </c>
      <c r="N14" s="131">
        <f t="shared" si="1"/>
        <v>0</v>
      </c>
      <c r="O14" s="131">
        <f t="shared" si="1"/>
        <v>0</v>
      </c>
      <c r="P14" s="131">
        <f t="shared" si="1"/>
        <v>0</v>
      </c>
      <c r="Q14" s="131">
        <f t="shared" si="1"/>
        <v>0</v>
      </c>
      <c r="R14" s="134" t="e">
        <f>+P14/P13</f>
        <v>#DIV/0!</v>
      </c>
      <c r="S14" s="134" t="e">
        <f>+Q14/Q13</f>
        <v>#DIV/0!</v>
      </c>
      <c r="T14" s="134" t="e">
        <f t="shared" si="5"/>
        <v>#DIV/0!</v>
      </c>
      <c r="U14" s="134" t="e">
        <f t="shared" si="5"/>
        <v>#DIV/0!</v>
      </c>
      <c r="V14" s="1"/>
      <c r="W14" s="100" t="s">
        <v>148</v>
      </c>
      <c r="X14" s="131">
        <f t="shared" si="2"/>
        <v>0</v>
      </c>
      <c r="Y14" s="131">
        <f t="shared" si="2"/>
        <v>0</v>
      </c>
      <c r="Z14" s="131">
        <f t="shared" si="2"/>
        <v>0</v>
      </c>
      <c r="AA14" s="131">
        <f t="shared" si="2"/>
        <v>0</v>
      </c>
      <c r="AB14" s="134" t="e">
        <f>+Z14/Z13</f>
        <v>#DIV/0!</v>
      </c>
      <c r="AC14" s="134" t="e">
        <f>+AA14/AA13</f>
        <v>#DIV/0!</v>
      </c>
      <c r="AD14" s="134" t="e">
        <f t="shared" si="6"/>
        <v>#DIV/0!</v>
      </c>
      <c r="AE14" s="134" t="e">
        <f t="shared" si="6"/>
        <v>#DIV/0!</v>
      </c>
      <c r="AF14" s="1"/>
      <c r="AG14" s="100" t="s">
        <v>148</v>
      </c>
      <c r="AH14" s="131">
        <f t="shared" si="3"/>
        <v>0</v>
      </c>
      <c r="AI14" s="131">
        <f t="shared" si="3"/>
        <v>0</v>
      </c>
      <c r="AJ14" s="131">
        <f t="shared" si="3"/>
        <v>0</v>
      </c>
      <c r="AK14" s="131">
        <f t="shared" si="3"/>
        <v>0</v>
      </c>
      <c r="AL14" s="134" t="e">
        <f>+AJ14/AJ13</f>
        <v>#DIV/0!</v>
      </c>
      <c r="AM14" s="134" t="e">
        <f>+AK14/AK13</f>
        <v>#DIV/0!</v>
      </c>
      <c r="AN14" s="134" t="e">
        <f t="shared" si="7"/>
        <v>#DIV/0!</v>
      </c>
      <c r="AO14" s="134" t="e">
        <f t="shared" si="7"/>
        <v>#DIV/0!</v>
      </c>
      <c r="AP14" s="1"/>
      <c r="AQ14" s="100" t="s">
        <v>148</v>
      </c>
      <c r="AR14" s="131">
        <f t="shared" si="8"/>
        <v>0</v>
      </c>
      <c r="AS14" s="131">
        <f t="shared" si="8"/>
        <v>0</v>
      </c>
      <c r="AT14" s="131">
        <f t="shared" si="8"/>
        <v>0</v>
      </c>
      <c r="AU14" s="131">
        <f t="shared" si="8"/>
        <v>0</v>
      </c>
      <c r="AV14" s="134" t="e">
        <f>+AT14/AT13</f>
        <v>#DIV/0!</v>
      </c>
      <c r="AW14" s="134" t="e">
        <f>+AU14/AU13</f>
        <v>#DIV/0!</v>
      </c>
      <c r="AX14" s="134" t="e">
        <f t="shared" si="9"/>
        <v>#DIV/0!</v>
      </c>
      <c r="AY14" s="134" t="e">
        <f t="shared" si="9"/>
        <v>#DIV/0!</v>
      </c>
    </row>
    <row r="15" spans="1:51" x14ac:dyDescent="0.3">
      <c r="A15" s="1"/>
      <c r="B15" s="100" t="s">
        <v>149</v>
      </c>
      <c r="C15" s="131">
        <f t="shared" si="0"/>
        <v>0</v>
      </c>
      <c r="D15" s="131">
        <f t="shared" si="0"/>
        <v>0</v>
      </c>
      <c r="E15" s="131">
        <f t="shared" si="0"/>
        <v>0</v>
      </c>
      <c r="F15" s="131">
        <f t="shared" si="0"/>
        <v>0</v>
      </c>
      <c r="G15" s="134" t="e">
        <f>+E15/E13</f>
        <v>#DIV/0!</v>
      </c>
      <c r="H15" s="134" t="e">
        <f>+F15/F13</f>
        <v>#DIV/0!</v>
      </c>
      <c r="I15" s="134" t="e">
        <f t="shared" si="4"/>
        <v>#DIV/0!</v>
      </c>
      <c r="J15" s="134" t="e">
        <f t="shared" si="4"/>
        <v>#DIV/0!</v>
      </c>
      <c r="K15" s="1"/>
      <c r="L15" s="1"/>
      <c r="M15" s="100" t="s">
        <v>149</v>
      </c>
      <c r="N15" s="131">
        <f t="shared" si="1"/>
        <v>0</v>
      </c>
      <c r="O15" s="131">
        <f t="shared" si="1"/>
        <v>0</v>
      </c>
      <c r="P15" s="131">
        <f t="shared" si="1"/>
        <v>0</v>
      </c>
      <c r="Q15" s="131">
        <f t="shared" si="1"/>
        <v>0</v>
      </c>
      <c r="R15" s="134" t="e">
        <f>+P15/P13</f>
        <v>#DIV/0!</v>
      </c>
      <c r="S15" s="134" t="e">
        <f>+Q15/Q13</f>
        <v>#DIV/0!</v>
      </c>
      <c r="T15" s="134" t="e">
        <f t="shared" si="5"/>
        <v>#DIV/0!</v>
      </c>
      <c r="U15" s="134" t="e">
        <f t="shared" si="5"/>
        <v>#DIV/0!</v>
      </c>
      <c r="V15" s="1"/>
      <c r="W15" s="100" t="s">
        <v>149</v>
      </c>
      <c r="X15" s="131">
        <f t="shared" si="2"/>
        <v>0</v>
      </c>
      <c r="Y15" s="131">
        <f t="shared" si="2"/>
        <v>0</v>
      </c>
      <c r="Z15" s="131">
        <f t="shared" si="2"/>
        <v>0</v>
      </c>
      <c r="AA15" s="131">
        <f t="shared" si="2"/>
        <v>0</v>
      </c>
      <c r="AB15" s="134" t="e">
        <f>+Z15/Z13</f>
        <v>#DIV/0!</v>
      </c>
      <c r="AC15" s="134" t="e">
        <f>+AA15/AA13</f>
        <v>#DIV/0!</v>
      </c>
      <c r="AD15" s="134" t="e">
        <f t="shared" si="6"/>
        <v>#DIV/0!</v>
      </c>
      <c r="AE15" s="134" t="e">
        <f t="shared" si="6"/>
        <v>#DIV/0!</v>
      </c>
      <c r="AF15" s="1"/>
      <c r="AG15" s="100" t="s">
        <v>149</v>
      </c>
      <c r="AH15" s="131">
        <f t="shared" si="3"/>
        <v>0</v>
      </c>
      <c r="AI15" s="131">
        <f t="shared" si="3"/>
        <v>0</v>
      </c>
      <c r="AJ15" s="131">
        <f t="shared" si="3"/>
        <v>0</v>
      </c>
      <c r="AK15" s="131">
        <f t="shared" si="3"/>
        <v>0</v>
      </c>
      <c r="AL15" s="134" t="e">
        <f>+AJ15/AJ13</f>
        <v>#DIV/0!</v>
      </c>
      <c r="AM15" s="134" t="e">
        <f>+AK15/AK13</f>
        <v>#DIV/0!</v>
      </c>
      <c r="AN15" s="134" t="e">
        <f t="shared" si="7"/>
        <v>#DIV/0!</v>
      </c>
      <c r="AO15" s="134" t="e">
        <f t="shared" si="7"/>
        <v>#DIV/0!</v>
      </c>
      <c r="AP15" s="1"/>
      <c r="AQ15" s="100" t="s">
        <v>149</v>
      </c>
      <c r="AR15" s="131">
        <f t="shared" si="8"/>
        <v>0</v>
      </c>
      <c r="AS15" s="131">
        <f t="shared" si="8"/>
        <v>0</v>
      </c>
      <c r="AT15" s="131">
        <f t="shared" si="8"/>
        <v>0</v>
      </c>
      <c r="AU15" s="131">
        <f t="shared" si="8"/>
        <v>0</v>
      </c>
      <c r="AV15" s="134" t="e">
        <f>+AT15/AT13</f>
        <v>#DIV/0!</v>
      </c>
      <c r="AW15" s="134" t="e">
        <f>+AU15/AU13</f>
        <v>#DIV/0!</v>
      </c>
      <c r="AX15" s="134" t="e">
        <f t="shared" si="9"/>
        <v>#DIV/0!</v>
      </c>
      <c r="AY15" s="134" t="e">
        <f t="shared" si="9"/>
        <v>#DIV/0!</v>
      </c>
    </row>
    <row r="16" spans="1:51" x14ac:dyDescent="0.3">
      <c r="A16" s="1"/>
      <c r="B16" s="100" t="s">
        <v>150</v>
      </c>
      <c r="C16" s="131">
        <f t="shared" si="0"/>
        <v>0</v>
      </c>
      <c r="D16" s="131">
        <f t="shared" si="0"/>
        <v>0</v>
      </c>
      <c r="E16" s="131">
        <f t="shared" si="0"/>
        <v>0</v>
      </c>
      <c r="F16" s="131">
        <f t="shared" si="0"/>
        <v>0</v>
      </c>
      <c r="G16" s="134" t="e">
        <f>+E16/E13</f>
        <v>#DIV/0!</v>
      </c>
      <c r="H16" s="134" t="e">
        <f>+F16/F13</f>
        <v>#DIV/0!</v>
      </c>
      <c r="I16" s="134" t="e">
        <f t="shared" si="4"/>
        <v>#DIV/0!</v>
      </c>
      <c r="J16" s="134" t="e">
        <f t="shared" si="4"/>
        <v>#DIV/0!</v>
      </c>
      <c r="K16" s="1"/>
      <c r="L16" s="1"/>
      <c r="M16" s="100" t="s">
        <v>150</v>
      </c>
      <c r="N16" s="131">
        <f t="shared" si="1"/>
        <v>0</v>
      </c>
      <c r="O16" s="131">
        <f t="shared" si="1"/>
        <v>0</v>
      </c>
      <c r="P16" s="131">
        <f t="shared" si="1"/>
        <v>0</v>
      </c>
      <c r="Q16" s="131">
        <f t="shared" si="1"/>
        <v>0</v>
      </c>
      <c r="R16" s="134" t="e">
        <f>+P16/P13</f>
        <v>#DIV/0!</v>
      </c>
      <c r="S16" s="134" t="e">
        <f>+Q16/Q13</f>
        <v>#DIV/0!</v>
      </c>
      <c r="T16" s="134" t="e">
        <f t="shared" si="5"/>
        <v>#DIV/0!</v>
      </c>
      <c r="U16" s="134" t="e">
        <f t="shared" si="5"/>
        <v>#DIV/0!</v>
      </c>
      <c r="V16" s="1"/>
      <c r="W16" s="100" t="s">
        <v>150</v>
      </c>
      <c r="X16" s="131">
        <f t="shared" si="2"/>
        <v>0</v>
      </c>
      <c r="Y16" s="131">
        <f t="shared" si="2"/>
        <v>0</v>
      </c>
      <c r="Z16" s="131">
        <f t="shared" si="2"/>
        <v>0</v>
      </c>
      <c r="AA16" s="131">
        <f t="shared" si="2"/>
        <v>0</v>
      </c>
      <c r="AB16" s="134" t="e">
        <f>+Z16/Z13</f>
        <v>#DIV/0!</v>
      </c>
      <c r="AC16" s="134" t="e">
        <f>+AA16/AA13</f>
        <v>#DIV/0!</v>
      </c>
      <c r="AD16" s="134" t="e">
        <f t="shared" si="6"/>
        <v>#DIV/0!</v>
      </c>
      <c r="AE16" s="134" t="e">
        <f t="shared" si="6"/>
        <v>#DIV/0!</v>
      </c>
      <c r="AF16" s="1"/>
      <c r="AG16" s="100" t="s">
        <v>150</v>
      </c>
      <c r="AH16" s="131">
        <f t="shared" si="3"/>
        <v>0</v>
      </c>
      <c r="AI16" s="131">
        <f t="shared" si="3"/>
        <v>0</v>
      </c>
      <c r="AJ16" s="131">
        <f t="shared" si="3"/>
        <v>0</v>
      </c>
      <c r="AK16" s="131">
        <f t="shared" si="3"/>
        <v>0</v>
      </c>
      <c r="AL16" s="134" t="e">
        <f>+AJ16/AJ13</f>
        <v>#DIV/0!</v>
      </c>
      <c r="AM16" s="134" t="e">
        <f>+AK16/AK13</f>
        <v>#DIV/0!</v>
      </c>
      <c r="AN16" s="134" t="e">
        <f t="shared" si="7"/>
        <v>#DIV/0!</v>
      </c>
      <c r="AO16" s="134" t="e">
        <f t="shared" si="7"/>
        <v>#DIV/0!</v>
      </c>
      <c r="AP16" s="1"/>
      <c r="AQ16" s="100" t="s">
        <v>150</v>
      </c>
      <c r="AR16" s="131">
        <f t="shared" si="8"/>
        <v>0</v>
      </c>
      <c r="AS16" s="131">
        <f t="shared" si="8"/>
        <v>0</v>
      </c>
      <c r="AT16" s="131">
        <f t="shared" si="8"/>
        <v>0</v>
      </c>
      <c r="AU16" s="131">
        <f t="shared" si="8"/>
        <v>0</v>
      </c>
      <c r="AV16" s="134" t="e">
        <f>+AT16/AT13</f>
        <v>#DIV/0!</v>
      </c>
      <c r="AW16" s="134" t="e">
        <f>+AU16/AU13</f>
        <v>#DIV/0!</v>
      </c>
      <c r="AX16" s="134" t="e">
        <f t="shared" si="9"/>
        <v>#DIV/0!</v>
      </c>
      <c r="AY16" s="134" t="e">
        <f t="shared" si="9"/>
        <v>#DIV/0!</v>
      </c>
    </row>
    <row r="17" spans="1:51" x14ac:dyDescent="0.3">
      <c r="A17" s="1"/>
      <c r="B17" s="100" t="s">
        <v>151</v>
      </c>
      <c r="C17" s="131">
        <f t="shared" si="0"/>
        <v>0</v>
      </c>
      <c r="D17" s="131">
        <f t="shared" si="0"/>
        <v>0</v>
      </c>
      <c r="E17" s="131">
        <f t="shared" si="0"/>
        <v>0</v>
      </c>
      <c r="F17" s="131">
        <f t="shared" si="0"/>
        <v>0</v>
      </c>
      <c r="G17" s="134" t="e">
        <f>+E17/E13</f>
        <v>#DIV/0!</v>
      </c>
      <c r="H17" s="134" t="e">
        <f>+F17/F13</f>
        <v>#DIV/0!</v>
      </c>
      <c r="I17" s="134" t="e">
        <f t="shared" si="4"/>
        <v>#DIV/0!</v>
      </c>
      <c r="J17" s="134" t="e">
        <f t="shared" si="4"/>
        <v>#DIV/0!</v>
      </c>
      <c r="K17" s="1"/>
      <c r="L17" s="1"/>
      <c r="M17" s="100" t="s">
        <v>151</v>
      </c>
      <c r="N17" s="131">
        <f t="shared" si="1"/>
        <v>0</v>
      </c>
      <c r="O17" s="131">
        <f t="shared" si="1"/>
        <v>0</v>
      </c>
      <c r="P17" s="131">
        <f t="shared" si="1"/>
        <v>0</v>
      </c>
      <c r="Q17" s="131">
        <f t="shared" si="1"/>
        <v>0</v>
      </c>
      <c r="R17" s="134" t="e">
        <f>+P17/P13</f>
        <v>#DIV/0!</v>
      </c>
      <c r="S17" s="134" t="e">
        <f>+Q17/Q13</f>
        <v>#DIV/0!</v>
      </c>
      <c r="T17" s="134" t="e">
        <f t="shared" si="5"/>
        <v>#DIV/0!</v>
      </c>
      <c r="U17" s="134" t="e">
        <f t="shared" si="5"/>
        <v>#DIV/0!</v>
      </c>
      <c r="V17" s="1"/>
      <c r="W17" s="100" t="s">
        <v>151</v>
      </c>
      <c r="X17" s="131">
        <f t="shared" si="2"/>
        <v>0</v>
      </c>
      <c r="Y17" s="131">
        <f t="shared" si="2"/>
        <v>0</v>
      </c>
      <c r="Z17" s="131">
        <f t="shared" si="2"/>
        <v>0</v>
      </c>
      <c r="AA17" s="131">
        <f t="shared" si="2"/>
        <v>0</v>
      </c>
      <c r="AB17" s="134" t="e">
        <f>+Z17/Z13</f>
        <v>#DIV/0!</v>
      </c>
      <c r="AC17" s="134" t="e">
        <f>+AA17/AA13</f>
        <v>#DIV/0!</v>
      </c>
      <c r="AD17" s="134" t="e">
        <f t="shared" si="6"/>
        <v>#DIV/0!</v>
      </c>
      <c r="AE17" s="134" t="e">
        <f t="shared" si="6"/>
        <v>#DIV/0!</v>
      </c>
      <c r="AF17" s="1"/>
      <c r="AG17" s="100" t="s">
        <v>151</v>
      </c>
      <c r="AH17" s="131">
        <f t="shared" si="3"/>
        <v>0</v>
      </c>
      <c r="AI17" s="131">
        <f t="shared" si="3"/>
        <v>0</v>
      </c>
      <c r="AJ17" s="131">
        <f t="shared" si="3"/>
        <v>0</v>
      </c>
      <c r="AK17" s="131">
        <f t="shared" si="3"/>
        <v>0</v>
      </c>
      <c r="AL17" s="134" t="e">
        <f>+AJ17/AJ13</f>
        <v>#DIV/0!</v>
      </c>
      <c r="AM17" s="134" t="e">
        <f>+AK17/AK13</f>
        <v>#DIV/0!</v>
      </c>
      <c r="AN17" s="134" t="e">
        <f t="shared" si="7"/>
        <v>#DIV/0!</v>
      </c>
      <c r="AO17" s="134" t="e">
        <f t="shared" si="7"/>
        <v>#DIV/0!</v>
      </c>
      <c r="AP17" s="1"/>
      <c r="AQ17" s="100" t="s">
        <v>151</v>
      </c>
      <c r="AR17" s="131">
        <f t="shared" si="8"/>
        <v>0</v>
      </c>
      <c r="AS17" s="131">
        <f t="shared" si="8"/>
        <v>0</v>
      </c>
      <c r="AT17" s="131">
        <f t="shared" si="8"/>
        <v>0</v>
      </c>
      <c r="AU17" s="131">
        <f t="shared" si="8"/>
        <v>0</v>
      </c>
      <c r="AV17" s="134" t="e">
        <f>+AT17/AT13</f>
        <v>#DIV/0!</v>
      </c>
      <c r="AW17" s="134" t="e">
        <f>+AU17/AU13</f>
        <v>#DIV/0!</v>
      </c>
      <c r="AX17" s="134" t="e">
        <f t="shared" si="9"/>
        <v>#DIV/0!</v>
      </c>
      <c r="AY17" s="134" t="e">
        <f t="shared" si="9"/>
        <v>#DIV/0!</v>
      </c>
    </row>
    <row r="18" spans="1:51" ht="21.75" customHeight="1" x14ac:dyDescent="0.3">
      <c r="A18" s="1"/>
      <c r="B18" s="100" t="s">
        <v>152</v>
      </c>
      <c r="C18" s="131">
        <f t="shared" si="0"/>
        <v>0</v>
      </c>
      <c r="D18" s="131">
        <f t="shared" si="0"/>
        <v>0</v>
      </c>
      <c r="E18" s="131">
        <f t="shared" si="0"/>
        <v>0</v>
      </c>
      <c r="F18" s="131">
        <f t="shared" si="0"/>
        <v>0</v>
      </c>
      <c r="G18" s="134" t="e">
        <f>+E18/E13</f>
        <v>#DIV/0!</v>
      </c>
      <c r="H18" s="134" t="e">
        <f>+F18/F13</f>
        <v>#DIV/0!</v>
      </c>
      <c r="I18" s="134" t="e">
        <f t="shared" si="4"/>
        <v>#DIV/0!</v>
      </c>
      <c r="J18" s="134" t="e">
        <f t="shared" si="4"/>
        <v>#DIV/0!</v>
      </c>
      <c r="K18" s="1"/>
      <c r="L18" s="1"/>
      <c r="M18" s="100" t="s">
        <v>152</v>
      </c>
      <c r="N18" s="131">
        <f t="shared" si="1"/>
        <v>0</v>
      </c>
      <c r="O18" s="131">
        <f t="shared" si="1"/>
        <v>0</v>
      </c>
      <c r="P18" s="131">
        <f t="shared" si="1"/>
        <v>0</v>
      </c>
      <c r="Q18" s="131">
        <f t="shared" si="1"/>
        <v>0</v>
      </c>
      <c r="R18" s="134" t="e">
        <f>+P18/P13</f>
        <v>#DIV/0!</v>
      </c>
      <c r="S18" s="134" t="e">
        <f>+Q18/Q13</f>
        <v>#DIV/0!</v>
      </c>
      <c r="T18" s="134" t="e">
        <f t="shared" si="5"/>
        <v>#DIV/0!</v>
      </c>
      <c r="U18" s="134" t="e">
        <f t="shared" si="5"/>
        <v>#DIV/0!</v>
      </c>
      <c r="V18" s="1"/>
      <c r="W18" s="100" t="s">
        <v>152</v>
      </c>
      <c r="X18" s="131">
        <f t="shared" si="2"/>
        <v>0</v>
      </c>
      <c r="Y18" s="131">
        <f t="shared" si="2"/>
        <v>0</v>
      </c>
      <c r="Z18" s="131">
        <f t="shared" si="2"/>
        <v>0</v>
      </c>
      <c r="AA18" s="131">
        <f t="shared" si="2"/>
        <v>0</v>
      </c>
      <c r="AB18" s="134" t="e">
        <f>+Z18/Z13</f>
        <v>#DIV/0!</v>
      </c>
      <c r="AC18" s="134" t="e">
        <f>+AA18/AA13</f>
        <v>#DIV/0!</v>
      </c>
      <c r="AD18" s="134" t="e">
        <f t="shared" si="6"/>
        <v>#DIV/0!</v>
      </c>
      <c r="AE18" s="134" t="e">
        <f t="shared" si="6"/>
        <v>#DIV/0!</v>
      </c>
      <c r="AF18" s="1"/>
      <c r="AG18" s="100" t="s">
        <v>152</v>
      </c>
      <c r="AH18" s="131">
        <f t="shared" si="3"/>
        <v>0</v>
      </c>
      <c r="AI18" s="131">
        <f t="shared" si="3"/>
        <v>0</v>
      </c>
      <c r="AJ18" s="131">
        <f t="shared" si="3"/>
        <v>0</v>
      </c>
      <c r="AK18" s="131">
        <f t="shared" si="3"/>
        <v>0</v>
      </c>
      <c r="AL18" s="134" t="e">
        <f>+AJ18/AJ13</f>
        <v>#DIV/0!</v>
      </c>
      <c r="AM18" s="134" t="e">
        <f>+AK18/AK13</f>
        <v>#DIV/0!</v>
      </c>
      <c r="AN18" s="134" t="e">
        <f t="shared" si="7"/>
        <v>#DIV/0!</v>
      </c>
      <c r="AO18" s="134" t="e">
        <f t="shared" si="7"/>
        <v>#DIV/0!</v>
      </c>
      <c r="AP18" s="1"/>
      <c r="AQ18" s="100" t="s">
        <v>152</v>
      </c>
      <c r="AR18" s="131">
        <f t="shared" si="8"/>
        <v>0</v>
      </c>
      <c r="AS18" s="131">
        <f t="shared" si="8"/>
        <v>0</v>
      </c>
      <c r="AT18" s="131">
        <f t="shared" si="8"/>
        <v>0</v>
      </c>
      <c r="AU18" s="131">
        <f t="shared" si="8"/>
        <v>0</v>
      </c>
      <c r="AV18" s="134" t="e">
        <f>+AT18/AT13</f>
        <v>#DIV/0!</v>
      </c>
      <c r="AW18" s="134" t="e">
        <f>+AU18/AU13</f>
        <v>#DIV/0!</v>
      </c>
      <c r="AX18" s="134" t="e">
        <f t="shared" si="9"/>
        <v>#DIV/0!</v>
      </c>
      <c r="AY18" s="134" t="e">
        <f t="shared" si="9"/>
        <v>#DIV/0!</v>
      </c>
    </row>
    <row r="19" spans="1:51" s="137" customFormat="1" ht="15" customHeight="1" x14ac:dyDescent="0.3">
      <c r="A19" s="135"/>
      <c r="B19" s="107" t="s">
        <v>89</v>
      </c>
      <c r="C19" s="131">
        <f t="shared" si="0"/>
        <v>0</v>
      </c>
      <c r="D19" s="131">
        <f t="shared" si="0"/>
        <v>0</v>
      </c>
      <c r="E19" s="131">
        <f t="shared" si="0"/>
        <v>0</v>
      </c>
      <c r="F19" s="131">
        <f t="shared" si="0"/>
        <v>0</v>
      </c>
      <c r="G19" s="136" t="e">
        <f>+E19/E85</f>
        <v>#DIV/0!</v>
      </c>
      <c r="H19" s="136" t="e">
        <f>+F19/F85</f>
        <v>#DIV/0!</v>
      </c>
      <c r="I19" s="136" t="e">
        <f t="shared" si="4"/>
        <v>#DIV/0!</v>
      </c>
      <c r="J19" s="136" t="e">
        <f t="shared" si="4"/>
        <v>#DIV/0!</v>
      </c>
      <c r="K19" s="135"/>
      <c r="L19" s="135"/>
      <c r="M19" s="107" t="s">
        <v>89</v>
      </c>
      <c r="N19" s="131">
        <f t="shared" si="1"/>
        <v>0</v>
      </c>
      <c r="O19" s="131">
        <f t="shared" si="1"/>
        <v>0</v>
      </c>
      <c r="P19" s="131">
        <f t="shared" si="1"/>
        <v>0</v>
      </c>
      <c r="Q19" s="131">
        <f t="shared" si="1"/>
        <v>0</v>
      </c>
      <c r="R19" s="136" t="e">
        <f>+P19/P85</f>
        <v>#DIV/0!</v>
      </c>
      <c r="S19" s="136" t="e">
        <f>+Q19/Q85</f>
        <v>#DIV/0!</v>
      </c>
      <c r="T19" s="136" t="e">
        <f t="shared" si="5"/>
        <v>#DIV/0!</v>
      </c>
      <c r="U19" s="136" t="e">
        <f t="shared" si="5"/>
        <v>#DIV/0!</v>
      </c>
      <c r="V19" s="135"/>
      <c r="W19" s="107" t="s">
        <v>89</v>
      </c>
      <c r="X19" s="131">
        <f t="shared" si="2"/>
        <v>0</v>
      </c>
      <c r="Y19" s="131">
        <f t="shared" si="2"/>
        <v>0</v>
      </c>
      <c r="Z19" s="131">
        <f t="shared" si="2"/>
        <v>0</v>
      </c>
      <c r="AA19" s="131">
        <f t="shared" si="2"/>
        <v>0</v>
      </c>
      <c r="AB19" s="136" t="e">
        <f>+Z19/Z85</f>
        <v>#DIV/0!</v>
      </c>
      <c r="AC19" s="136" t="e">
        <f>+AA19/AA85</f>
        <v>#DIV/0!</v>
      </c>
      <c r="AD19" s="136" t="e">
        <f t="shared" si="6"/>
        <v>#DIV/0!</v>
      </c>
      <c r="AE19" s="136" t="e">
        <f t="shared" si="6"/>
        <v>#DIV/0!</v>
      </c>
      <c r="AF19" s="135"/>
      <c r="AG19" s="107" t="s">
        <v>89</v>
      </c>
      <c r="AH19" s="131">
        <f t="shared" si="3"/>
        <v>0</v>
      </c>
      <c r="AI19" s="131">
        <f t="shared" si="3"/>
        <v>0</v>
      </c>
      <c r="AJ19" s="131">
        <f t="shared" si="3"/>
        <v>0</v>
      </c>
      <c r="AK19" s="131">
        <f t="shared" si="3"/>
        <v>0</v>
      </c>
      <c r="AL19" s="136" t="e">
        <f>+AJ19/AJ85</f>
        <v>#DIV/0!</v>
      </c>
      <c r="AM19" s="136" t="e">
        <f>+AK19/AK85</f>
        <v>#DIV/0!</v>
      </c>
      <c r="AN19" s="136" t="e">
        <f t="shared" si="7"/>
        <v>#DIV/0!</v>
      </c>
      <c r="AO19" s="136" t="e">
        <f t="shared" si="7"/>
        <v>#DIV/0!</v>
      </c>
      <c r="AP19" s="135"/>
      <c r="AQ19" s="107" t="s">
        <v>89</v>
      </c>
      <c r="AR19" s="131">
        <f t="shared" si="8"/>
        <v>0</v>
      </c>
      <c r="AS19" s="131">
        <f t="shared" si="8"/>
        <v>0</v>
      </c>
      <c r="AT19" s="131">
        <f t="shared" si="8"/>
        <v>0</v>
      </c>
      <c r="AU19" s="131">
        <f t="shared" si="8"/>
        <v>0</v>
      </c>
      <c r="AV19" s="136" t="e">
        <f>+AT19/AT85</f>
        <v>#DIV/0!</v>
      </c>
      <c r="AW19" s="136" t="e">
        <f>+AU19/AU85</f>
        <v>#DIV/0!</v>
      </c>
      <c r="AX19" s="136" t="e">
        <f t="shared" si="9"/>
        <v>#DIV/0!</v>
      </c>
      <c r="AY19" s="136" t="e">
        <f t="shared" si="9"/>
        <v>#DIV/0!</v>
      </c>
    </row>
    <row r="20" spans="1:51" x14ac:dyDescent="0.3">
      <c r="A20" s="1"/>
      <c r="B20" s="100" t="s">
        <v>148</v>
      </c>
      <c r="C20" s="131">
        <f t="shared" si="0"/>
        <v>0</v>
      </c>
      <c r="D20" s="131">
        <f t="shared" si="0"/>
        <v>0</v>
      </c>
      <c r="E20" s="131">
        <f t="shared" si="0"/>
        <v>0</v>
      </c>
      <c r="F20" s="131">
        <f t="shared" si="0"/>
        <v>0</v>
      </c>
      <c r="G20" s="134" t="e">
        <f>+E20/E19</f>
        <v>#DIV/0!</v>
      </c>
      <c r="H20" s="134" t="e">
        <f>+F20/F19</f>
        <v>#DIV/0!</v>
      </c>
      <c r="I20" s="134" t="e">
        <f t="shared" si="4"/>
        <v>#DIV/0!</v>
      </c>
      <c r="J20" s="134" t="e">
        <f t="shared" si="4"/>
        <v>#DIV/0!</v>
      </c>
      <c r="K20" s="1"/>
      <c r="L20" s="1"/>
      <c r="M20" s="100" t="s">
        <v>148</v>
      </c>
      <c r="N20" s="131">
        <f t="shared" si="1"/>
        <v>0</v>
      </c>
      <c r="O20" s="131">
        <f t="shared" si="1"/>
        <v>0</v>
      </c>
      <c r="P20" s="131">
        <f t="shared" si="1"/>
        <v>0</v>
      </c>
      <c r="Q20" s="131">
        <f t="shared" si="1"/>
        <v>0</v>
      </c>
      <c r="R20" s="134" t="e">
        <f>+P20/P19</f>
        <v>#DIV/0!</v>
      </c>
      <c r="S20" s="134" t="e">
        <f>+Q20/Q19</f>
        <v>#DIV/0!</v>
      </c>
      <c r="T20" s="134" t="e">
        <f t="shared" si="5"/>
        <v>#DIV/0!</v>
      </c>
      <c r="U20" s="134" t="e">
        <f t="shared" si="5"/>
        <v>#DIV/0!</v>
      </c>
      <c r="V20" s="1"/>
      <c r="W20" s="100" t="s">
        <v>148</v>
      </c>
      <c r="X20" s="131">
        <f t="shared" si="2"/>
        <v>0</v>
      </c>
      <c r="Y20" s="131">
        <f t="shared" si="2"/>
        <v>0</v>
      </c>
      <c r="Z20" s="131">
        <f t="shared" si="2"/>
        <v>0</v>
      </c>
      <c r="AA20" s="131">
        <f t="shared" si="2"/>
        <v>0</v>
      </c>
      <c r="AB20" s="134" t="e">
        <f>+Z20/Z19</f>
        <v>#DIV/0!</v>
      </c>
      <c r="AC20" s="134" t="e">
        <f>+AA20/AA19</f>
        <v>#DIV/0!</v>
      </c>
      <c r="AD20" s="134" t="e">
        <f t="shared" si="6"/>
        <v>#DIV/0!</v>
      </c>
      <c r="AE20" s="134" t="e">
        <f t="shared" si="6"/>
        <v>#DIV/0!</v>
      </c>
      <c r="AF20" s="1"/>
      <c r="AG20" s="100" t="s">
        <v>148</v>
      </c>
      <c r="AH20" s="131">
        <f t="shared" si="3"/>
        <v>0</v>
      </c>
      <c r="AI20" s="131">
        <f t="shared" si="3"/>
        <v>0</v>
      </c>
      <c r="AJ20" s="131">
        <f t="shared" si="3"/>
        <v>0</v>
      </c>
      <c r="AK20" s="131">
        <f t="shared" si="3"/>
        <v>0</v>
      </c>
      <c r="AL20" s="134" t="e">
        <f>+AJ20/AJ19</f>
        <v>#DIV/0!</v>
      </c>
      <c r="AM20" s="134" t="e">
        <f>+AK20/AK19</f>
        <v>#DIV/0!</v>
      </c>
      <c r="AN20" s="134" t="e">
        <f t="shared" si="7"/>
        <v>#DIV/0!</v>
      </c>
      <c r="AO20" s="134" t="e">
        <f t="shared" si="7"/>
        <v>#DIV/0!</v>
      </c>
      <c r="AP20" s="1"/>
      <c r="AQ20" s="100" t="s">
        <v>148</v>
      </c>
      <c r="AR20" s="131">
        <f t="shared" si="8"/>
        <v>0</v>
      </c>
      <c r="AS20" s="131">
        <f t="shared" si="8"/>
        <v>0</v>
      </c>
      <c r="AT20" s="131">
        <f t="shared" si="8"/>
        <v>0</v>
      </c>
      <c r="AU20" s="131">
        <f t="shared" si="8"/>
        <v>0</v>
      </c>
      <c r="AV20" s="134" t="e">
        <f>+AT20/AT19</f>
        <v>#DIV/0!</v>
      </c>
      <c r="AW20" s="134" t="e">
        <f>+AU20/AU19</f>
        <v>#DIV/0!</v>
      </c>
      <c r="AX20" s="134" t="e">
        <f t="shared" si="9"/>
        <v>#DIV/0!</v>
      </c>
      <c r="AY20" s="134" t="e">
        <f t="shared" si="9"/>
        <v>#DIV/0!</v>
      </c>
    </row>
    <row r="21" spans="1:51" x14ac:dyDescent="0.3">
      <c r="A21" s="1"/>
      <c r="B21" s="100" t="s">
        <v>149</v>
      </c>
      <c r="C21" s="131">
        <f t="shared" si="0"/>
        <v>0</v>
      </c>
      <c r="D21" s="131">
        <f t="shared" si="0"/>
        <v>0</v>
      </c>
      <c r="E21" s="131">
        <f t="shared" si="0"/>
        <v>0</v>
      </c>
      <c r="F21" s="131">
        <f t="shared" si="0"/>
        <v>0</v>
      </c>
      <c r="G21" s="134" t="e">
        <f>+E21/E19</f>
        <v>#DIV/0!</v>
      </c>
      <c r="H21" s="134" t="e">
        <f>+F21/F19</f>
        <v>#DIV/0!</v>
      </c>
      <c r="I21" s="134" t="e">
        <f t="shared" si="4"/>
        <v>#DIV/0!</v>
      </c>
      <c r="J21" s="134" t="e">
        <f t="shared" si="4"/>
        <v>#DIV/0!</v>
      </c>
      <c r="K21" s="1"/>
      <c r="L21" s="1"/>
      <c r="M21" s="100" t="s">
        <v>149</v>
      </c>
      <c r="N21" s="131">
        <f t="shared" si="1"/>
        <v>0</v>
      </c>
      <c r="O21" s="131">
        <f t="shared" si="1"/>
        <v>0</v>
      </c>
      <c r="P21" s="131">
        <f t="shared" si="1"/>
        <v>0</v>
      </c>
      <c r="Q21" s="131">
        <f t="shared" si="1"/>
        <v>0</v>
      </c>
      <c r="R21" s="134" t="e">
        <f>+P21/P19</f>
        <v>#DIV/0!</v>
      </c>
      <c r="S21" s="134" t="e">
        <f>+Q21/Q19</f>
        <v>#DIV/0!</v>
      </c>
      <c r="T21" s="134" t="e">
        <f t="shared" si="5"/>
        <v>#DIV/0!</v>
      </c>
      <c r="U21" s="134" t="e">
        <f t="shared" si="5"/>
        <v>#DIV/0!</v>
      </c>
      <c r="V21" s="1"/>
      <c r="W21" s="100" t="s">
        <v>149</v>
      </c>
      <c r="X21" s="131">
        <f t="shared" si="2"/>
        <v>0</v>
      </c>
      <c r="Y21" s="131">
        <f t="shared" si="2"/>
        <v>0</v>
      </c>
      <c r="Z21" s="131">
        <f t="shared" si="2"/>
        <v>0</v>
      </c>
      <c r="AA21" s="131">
        <f t="shared" si="2"/>
        <v>0</v>
      </c>
      <c r="AB21" s="134" t="e">
        <f>+Z21/Z19</f>
        <v>#DIV/0!</v>
      </c>
      <c r="AC21" s="134" t="e">
        <f>+AA21/AA19</f>
        <v>#DIV/0!</v>
      </c>
      <c r="AD21" s="134" t="e">
        <f t="shared" si="6"/>
        <v>#DIV/0!</v>
      </c>
      <c r="AE21" s="134" t="e">
        <f t="shared" si="6"/>
        <v>#DIV/0!</v>
      </c>
      <c r="AF21" s="1"/>
      <c r="AG21" s="100" t="s">
        <v>149</v>
      </c>
      <c r="AH21" s="131">
        <f t="shared" si="3"/>
        <v>0</v>
      </c>
      <c r="AI21" s="131">
        <f t="shared" si="3"/>
        <v>0</v>
      </c>
      <c r="AJ21" s="131">
        <f t="shared" si="3"/>
        <v>0</v>
      </c>
      <c r="AK21" s="131">
        <f t="shared" si="3"/>
        <v>0</v>
      </c>
      <c r="AL21" s="134" t="e">
        <f>+AJ21/AJ19</f>
        <v>#DIV/0!</v>
      </c>
      <c r="AM21" s="134" t="e">
        <f>+AK21/AK19</f>
        <v>#DIV/0!</v>
      </c>
      <c r="AN21" s="134" t="e">
        <f t="shared" si="7"/>
        <v>#DIV/0!</v>
      </c>
      <c r="AO21" s="134" t="e">
        <f t="shared" si="7"/>
        <v>#DIV/0!</v>
      </c>
      <c r="AP21" s="1"/>
      <c r="AQ21" s="100" t="s">
        <v>149</v>
      </c>
      <c r="AR21" s="131">
        <f t="shared" si="8"/>
        <v>0</v>
      </c>
      <c r="AS21" s="131">
        <f t="shared" si="8"/>
        <v>0</v>
      </c>
      <c r="AT21" s="131">
        <f t="shared" si="8"/>
        <v>0</v>
      </c>
      <c r="AU21" s="131">
        <f t="shared" si="8"/>
        <v>0</v>
      </c>
      <c r="AV21" s="134" t="e">
        <f>+AT21/AT19</f>
        <v>#DIV/0!</v>
      </c>
      <c r="AW21" s="134" t="e">
        <f>+AU21/AU19</f>
        <v>#DIV/0!</v>
      </c>
      <c r="AX21" s="134" t="e">
        <f t="shared" si="9"/>
        <v>#DIV/0!</v>
      </c>
      <c r="AY21" s="134" t="e">
        <f t="shared" si="9"/>
        <v>#DIV/0!</v>
      </c>
    </row>
    <row r="22" spans="1:51" x14ac:dyDescent="0.3">
      <c r="A22" s="1"/>
      <c r="B22" s="100" t="s">
        <v>150</v>
      </c>
      <c r="C22" s="131">
        <f t="shared" si="0"/>
        <v>0</v>
      </c>
      <c r="D22" s="131">
        <f t="shared" si="0"/>
        <v>0</v>
      </c>
      <c r="E22" s="131">
        <f t="shared" si="0"/>
        <v>0</v>
      </c>
      <c r="F22" s="131">
        <f t="shared" si="0"/>
        <v>0</v>
      </c>
      <c r="G22" s="134" t="e">
        <f>+E22/E19</f>
        <v>#DIV/0!</v>
      </c>
      <c r="H22" s="134" t="e">
        <f>+F22/F19</f>
        <v>#DIV/0!</v>
      </c>
      <c r="I22" s="134" t="e">
        <f t="shared" si="4"/>
        <v>#DIV/0!</v>
      </c>
      <c r="J22" s="134" t="e">
        <f t="shared" si="4"/>
        <v>#DIV/0!</v>
      </c>
      <c r="K22" s="1"/>
      <c r="L22" s="1"/>
      <c r="M22" s="100" t="s">
        <v>150</v>
      </c>
      <c r="N22" s="131">
        <f t="shared" si="1"/>
        <v>0</v>
      </c>
      <c r="O22" s="131">
        <f t="shared" si="1"/>
        <v>0</v>
      </c>
      <c r="P22" s="131">
        <f t="shared" si="1"/>
        <v>0</v>
      </c>
      <c r="Q22" s="131">
        <f t="shared" si="1"/>
        <v>0</v>
      </c>
      <c r="R22" s="134" t="e">
        <f>+P22/P19</f>
        <v>#DIV/0!</v>
      </c>
      <c r="S22" s="134" t="e">
        <f>+Q22/Q19</f>
        <v>#DIV/0!</v>
      </c>
      <c r="T22" s="134" t="e">
        <f t="shared" si="5"/>
        <v>#DIV/0!</v>
      </c>
      <c r="U22" s="134" t="e">
        <f t="shared" si="5"/>
        <v>#DIV/0!</v>
      </c>
      <c r="V22" s="1"/>
      <c r="W22" s="100" t="s">
        <v>150</v>
      </c>
      <c r="X22" s="131">
        <f t="shared" si="2"/>
        <v>0</v>
      </c>
      <c r="Y22" s="131">
        <f t="shared" si="2"/>
        <v>0</v>
      </c>
      <c r="Z22" s="131">
        <f t="shared" si="2"/>
        <v>0</v>
      </c>
      <c r="AA22" s="131">
        <f t="shared" si="2"/>
        <v>0</v>
      </c>
      <c r="AB22" s="134" t="e">
        <f>+Z22/Z19</f>
        <v>#DIV/0!</v>
      </c>
      <c r="AC22" s="134" t="e">
        <f>+AA22/AA19</f>
        <v>#DIV/0!</v>
      </c>
      <c r="AD22" s="134" t="e">
        <f t="shared" si="6"/>
        <v>#DIV/0!</v>
      </c>
      <c r="AE22" s="134" t="e">
        <f t="shared" si="6"/>
        <v>#DIV/0!</v>
      </c>
      <c r="AF22" s="1"/>
      <c r="AG22" s="100" t="s">
        <v>150</v>
      </c>
      <c r="AH22" s="131">
        <f t="shared" si="3"/>
        <v>0</v>
      </c>
      <c r="AI22" s="131">
        <f t="shared" si="3"/>
        <v>0</v>
      </c>
      <c r="AJ22" s="131">
        <f t="shared" si="3"/>
        <v>0</v>
      </c>
      <c r="AK22" s="131">
        <f t="shared" si="3"/>
        <v>0</v>
      </c>
      <c r="AL22" s="134" t="e">
        <f>+AJ22/AJ19</f>
        <v>#DIV/0!</v>
      </c>
      <c r="AM22" s="134" t="e">
        <f>+AK22/AK19</f>
        <v>#DIV/0!</v>
      </c>
      <c r="AN22" s="134" t="e">
        <f t="shared" si="7"/>
        <v>#DIV/0!</v>
      </c>
      <c r="AO22" s="134" t="e">
        <f t="shared" si="7"/>
        <v>#DIV/0!</v>
      </c>
      <c r="AP22" s="1"/>
      <c r="AQ22" s="100" t="s">
        <v>150</v>
      </c>
      <c r="AR22" s="131">
        <f t="shared" si="8"/>
        <v>0</v>
      </c>
      <c r="AS22" s="131">
        <f t="shared" si="8"/>
        <v>0</v>
      </c>
      <c r="AT22" s="131">
        <f t="shared" si="8"/>
        <v>0</v>
      </c>
      <c r="AU22" s="131">
        <f t="shared" si="8"/>
        <v>0</v>
      </c>
      <c r="AV22" s="134" t="e">
        <f>+AT22/AT19</f>
        <v>#DIV/0!</v>
      </c>
      <c r="AW22" s="134" t="e">
        <f>+AU22/AU19</f>
        <v>#DIV/0!</v>
      </c>
      <c r="AX22" s="134" t="e">
        <f t="shared" si="9"/>
        <v>#DIV/0!</v>
      </c>
      <c r="AY22" s="134" t="e">
        <f t="shared" si="9"/>
        <v>#DIV/0!</v>
      </c>
    </row>
    <row r="23" spans="1:51" ht="15" customHeight="1" x14ac:dyDescent="0.3">
      <c r="A23" s="1"/>
      <c r="B23" s="100" t="s">
        <v>151</v>
      </c>
      <c r="C23" s="131">
        <f t="shared" ref="C23:F38" si="10">+C107+C190+C273</f>
        <v>0</v>
      </c>
      <c r="D23" s="131">
        <f t="shared" si="10"/>
        <v>0</v>
      </c>
      <c r="E23" s="131">
        <f t="shared" si="10"/>
        <v>0</v>
      </c>
      <c r="F23" s="131">
        <f t="shared" si="10"/>
        <v>0</v>
      </c>
      <c r="G23" s="134" t="e">
        <f>+E23/E19</f>
        <v>#DIV/0!</v>
      </c>
      <c r="H23" s="134" t="e">
        <f>+F23/F19</f>
        <v>#DIV/0!</v>
      </c>
      <c r="I23" s="134" t="e">
        <f t="shared" si="4"/>
        <v>#DIV/0!</v>
      </c>
      <c r="J23" s="134" t="e">
        <f t="shared" si="4"/>
        <v>#DIV/0!</v>
      </c>
      <c r="K23" s="1"/>
      <c r="L23" s="1"/>
      <c r="M23" s="100" t="s">
        <v>151</v>
      </c>
      <c r="N23" s="131">
        <f t="shared" ref="N23:Q38" si="11">+N107+N190+N273</f>
        <v>0</v>
      </c>
      <c r="O23" s="131">
        <f t="shared" si="11"/>
        <v>0</v>
      </c>
      <c r="P23" s="131">
        <f t="shared" si="11"/>
        <v>0</v>
      </c>
      <c r="Q23" s="131">
        <f t="shared" si="11"/>
        <v>0</v>
      </c>
      <c r="R23" s="134" t="e">
        <f>+P23/P19</f>
        <v>#DIV/0!</v>
      </c>
      <c r="S23" s="134" t="e">
        <f>+Q23/Q19</f>
        <v>#DIV/0!</v>
      </c>
      <c r="T23" s="134" t="e">
        <f t="shared" si="5"/>
        <v>#DIV/0!</v>
      </c>
      <c r="U23" s="134" t="e">
        <f t="shared" si="5"/>
        <v>#DIV/0!</v>
      </c>
      <c r="V23" s="1"/>
      <c r="W23" s="100" t="s">
        <v>151</v>
      </c>
      <c r="X23" s="131">
        <f t="shared" ref="X23:AA38" si="12">+X107+X190+X273</f>
        <v>0</v>
      </c>
      <c r="Y23" s="131">
        <f t="shared" si="12"/>
        <v>0</v>
      </c>
      <c r="Z23" s="131">
        <f t="shared" si="12"/>
        <v>0</v>
      </c>
      <c r="AA23" s="131">
        <f t="shared" si="12"/>
        <v>0</v>
      </c>
      <c r="AB23" s="134" t="e">
        <f>+Z23/Z19</f>
        <v>#DIV/0!</v>
      </c>
      <c r="AC23" s="134" t="e">
        <f>+AA23/AA19</f>
        <v>#DIV/0!</v>
      </c>
      <c r="AD23" s="134" t="e">
        <f t="shared" si="6"/>
        <v>#DIV/0!</v>
      </c>
      <c r="AE23" s="134" t="e">
        <f t="shared" si="6"/>
        <v>#DIV/0!</v>
      </c>
      <c r="AF23" s="1"/>
      <c r="AG23" s="100" t="s">
        <v>151</v>
      </c>
      <c r="AH23" s="131">
        <f t="shared" ref="AH23:AK38" si="13">+AH107+AH190+AH273</f>
        <v>0</v>
      </c>
      <c r="AI23" s="131">
        <f t="shared" si="13"/>
        <v>0</v>
      </c>
      <c r="AJ23" s="131">
        <f t="shared" si="13"/>
        <v>0</v>
      </c>
      <c r="AK23" s="131">
        <f t="shared" si="13"/>
        <v>0</v>
      </c>
      <c r="AL23" s="134" t="e">
        <f>+AJ23/AJ19</f>
        <v>#DIV/0!</v>
      </c>
      <c r="AM23" s="134" t="e">
        <f>+AK23/AK19</f>
        <v>#DIV/0!</v>
      </c>
      <c r="AN23" s="134" t="e">
        <f t="shared" si="7"/>
        <v>#DIV/0!</v>
      </c>
      <c r="AO23" s="134" t="e">
        <f t="shared" si="7"/>
        <v>#DIV/0!</v>
      </c>
      <c r="AP23" s="1"/>
      <c r="AQ23" s="100" t="s">
        <v>151</v>
      </c>
      <c r="AR23" s="131">
        <f t="shared" si="8"/>
        <v>0</v>
      </c>
      <c r="AS23" s="131">
        <f t="shared" si="8"/>
        <v>0</v>
      </c>
      <c r="AT23" s="131">
        <f t="shared" si="8"/>
        <v>0</v>
      </c>
      <c r="AU23" s="131">
        <f t="shared" si="8"/>
        <v>0</v>
      </c>
      <c r="AV23" s="134" t="e">
        <f>+AT23/AT19</f>
        <v>#DIV/0!</v>
      </c>
      <c r="AW23" s="134" t="e">
        <f>+AU23/AU19</f>
        <v>#DIV/0!</v>
      </c>
      <c r="AX23" s="134" t="e">
        <f t="shared" si="9"/>
        <v>#DIV/0!</v>
      </c>
      <c r="AY23" s="134" t="e">
        <f t="shared" si="9"/>
        <v>#DIV/0!</v>
      </c>
    </row>
    <row r="24" spans="1:51" x14ac:dyDescent="0.3">
      <c r="A24" s="1"/>
      <c r="B24" s="100" t="s">
        <v>152</v>
      </c>
      <c r="C24" s="131">
        <f t="shared" si="10"/>
        <v>0</v>
      </c>
      <c r="D24" s="131">
        <f t="shared" si="10"/>
        <v>0</v>
      </c>
      <c r="E24" s="131">
        <f t="shared" si="10"/>
        <v>0</v>
      </c>
      <c r="F24" s="131">
        <f t="shared" si="10"/>
        <v>0</v>
      </c>
      <c r="G24" s="134" t="e">
        <f>+E24/E19</f>
        <v>#DIV/0!</v>
      </c>
      <c r="H24" s="134" t="e">
        <f>+F24/F19</f>
        <v>#DIV/0!</v>
      </c>
      <c r="I24" s="134" t="e">
        <f t="shared" si="4"/>
        <v>#DIV/0!</v>
      </c>
      <c r="J24" s="134" t="e">
        <f t="shared" si="4"/>
        <v>#DIV/0!</v>
      </c>
      <c r="K24" s="1"/>
      <c r="L24" s="1"/>
      <c r="M24" s="100" t="s">
        <v>152</v>
      </c>
      <c r="N24" s="131">
        <f t="shared" si="11"/>
        <v>0</v>
      </c>
      <c r="O24" s="131">
        <f t="shared" si="11"/>
        <v>0</v>
      </c>
      <c r="P24" s="131">
        <f t="shared" si="11"/>
        <v>0</v>
      </c>
      <c r="Q24" s="131">
        <f t="shared" si="11"/>
        <v>0</v>
      </c>
      <c r="R24" s="134" t="e">
        <f>+P24/P19</f>
        <v>#DIV/0!</v>
      </c>
      <c r="S24" s="134" t="e">
        <f>+Q24/Q19</f>
        <v>#DIV/0!</v>
      </c>
      <c r="T24" s="134" t="e">
        <f t="shared" si="5"/>
        <v>#DIV/0!</v>
      </c>
      <c r="U24" s="134" t="e">
        <f t="shared" si="5"/>
        <v>#DIV/0!</v>
      </c>
      <c r="V24" s="1"/>
      <c r="W24" s="100" t="s">
        <v>152</v>
      </c>
      <c r="X24" s="131">
        <f t="shared" si="12"/>
        <v>0</v>
      </c>
      <c r="Y24" s="131">
        <f t="shared" si="12"/>
        <v>0</v>
      </c>
      <c r="Z24" s="131">
        <f t="shared" si="12"/>
        <v>0</v>
      </c>
      <c r="AA24" s="131">
        <f t="shared" si="12"/>
        <v>0</v>
      </c>
      <c r="AB24" s="134" t="e">
        <f>+Z24/Z19</f>
        <v>#DIV/0!</v>
      </c>
      <c r="AC24" s="134" t="e">
        <f>+AA24/AA19</f>
        <v>#DIV/0!</v>
      </c>
      <c r="AD24" s="134" t="e">
        <f t="shared" si="6"/>
        <v>#DIV/0!</v>
      </c>
      <c r="AE24" s="134" t="e">
        <f t="shared" si="6"/>
        <v>#DIV/0!</v>
      </c>
      <c r="AF24" s="1"/>
      <c r="AG24" s="100" t="s">
        <v>152</v>
      </c>
      <c r="AH24" s="131">
        <f t="shared" si="13"/>
        <v>0</v>
      </c>
      <c r="AI24" s="131">
        <f t="shared" si="13"/>
        <v>0</v>
      </c>
      <c r="AJ24" s="131">
        <f t="shared" si="13"/>
        <v>0</v>
      </c>
      <c r="AK24" s="131">
        <f t="shared" si="13"/>
        <v>0</v>
      </c>
      <c r="AL24" s="134" t="e">
        <f>+AJ24/AJ19</f>
        <v>#DIV/0!</v>
      </c>
      <c r="AM24" s="134" t="e">
        <f>+AK24/AK19</f>
        <v>#DIV/0!</v>
      </c>
      <c r="AN24" s="134" t="e">
        <f t="shared" si="7"/>
        <v>#DIV/0!</v>
      </c>
      <c r="AO24" s="134" t="e">
        <f t="shared" si="7"/>
        <v>#DIV/0!</v>
      </c>
      <c r="AP24" s="1"/>
      <c r="AQ24" s="100" t="s">
        <v>152</v>
      </c>
      <c r="AR24" s="131">
        <f t="shared" si="8"/>
        <v>0</v>
      </c>
      <c r="AS24" s="131">
        <f t="shared" si="8"/>
        <v>0</v>
      </c>
      <c r="AT24" s="131">
        <f t="shared" si="8"/>
        <v>0</v>
      </c>
      <c r="AU24" s="131">
        <f t="shared" si="8"/>
        <v>0</v>
      </c>
      <c r="AV24" s="134" t="e">
        <f>+AT24/AT19</f>
        <v>#DIV/0!</v>
      </c>
      <c r="AW24" s="134" t="e">
        <f>+AU24/AU19</f>
        <v>#DIV/0!</v>
      </c>
      <c r="AX24" s="134" t="e">
        <f t="shared" si="9"/>
        <v>#DIV/0!</v>
      </c>
      <c r="AY24" s="134" t="e">
        <f t="shared" si="9"/>
        <v>#DIV/0!</v>
      </c>
    </row>
    <row r="25" spans="1:51" s="137" customFormat="1" ht="15" customHeight="1" x14ac:dyDescent="0.3">
      <c r="A25" s="135"/>
      <c r="B25" s="107" t="s">
        <v>90</v>
      </c>
      <c r="C25" s="131">
        <f t="shared" si="10"/>
        <v>0</v>
      </c>
      <c r="D25" s="131">
        <f t="shared" si="10"/>
        <v>0</v>
      </c>
      <c r="E25" s="131">
        <f t="shared" si="10"/>
        <v>0</v>
      </c>
      <c r="F25" s="131">
        <f t="shared" si="10"/>
        <v>0</v>
      </c>
      <c r="G25" s="136" t="e">
        <f>+E25/E85</f>
        <v>#DIV/0!</v>
      </c>
      <c r="H25" s="136" t="e">
        <f>+F25/F85</f>
        <v>#DIV/0!</v>
      </c>
      <c r="I25" s="136" t="e">
        <f t="shared" si="4"/>
        <v>#DIV/0!</v>
      </c>
      <c r="J25" s="136" t="e">
        <f t="shared" si="4"/>
        <v>#DIV/0!</v>
      </c>
      <c r="K25" s="135"/>
      <c r="L25" s="135"/>
      <c r="M25" s="107" t="s">
        <v>90</v>
      </c>
      <c r="N25" s="131">
        <f t="shared" si="11"/>
        <v>0</v>
      </c>
      <c r="O25" s="131">
        <f t="shared" si="11"/>
        <v>0</v>
      </c>
      <c r="P25" s="131">
        <f t="shared" si="11"/>
        <v>0</v>
      </c>
      <c r="Q25" s="131">
        <f t="shared" si="11"/>
        <v>0</v>
      </c>
      <c r="R25" s="136" t="e">
        <f>+P25/P85</f>
        <v>#DIV/0!</v>
      </c>
      <c r="S25" s="136" t="e">
        <f>+Q25/Q85</f>
        <v>#DIV/0!</v>
      </c>
      <c r="T25" s="136" t="e">
        <f t="shared" si="5"/>
        <v>#DIV/0!</v>
      </c>
      <c r="U25" s="136" t="e">
        <f t="shared" si="5"/>
        <v>#DIV/0!</v>
      </c>
      <c r="V25" s="135"/>
      <c r="W25" s="107" t="s">
        <v>90</v>
      </c>
      <c r="X25" s="131">
        <f t="shared" si="12"/>
        <v>0</v>
      </c>
      <c r="Y25" s="131">
        <f t="shared" si="12"/>
        <v>0</v>
      </c>
      <c r="Z25" s="131">
        <f t="shared" si="12"/>
        <v>0</v>
      </c>
      <c r="AA25" s="131">
        <f t="shared" si="12"/>
        <v>0</v>
      </c>
      <c r="AB25" s="136" t="e">
        <f>+Z25/Z85</f>
        <v>#DIV/0!</v>
      </c>
      <c r="AC25" s="136" t="e">
        <f>+AA25/AA85</f>
        <v>#DIV/0!</v>
      </c>
      <c r="AD25" s="136" t="e">
        <f t="shared" si="6"/>
        <v>#DIV/0!</v>
      </c>
      <c r="AE25" s="136" t="e">
        <f t="shared" si="6"/>
        <v>#DIV/0!</v>
      </c>
      <c r="AF25" s="135"/>
      <c r="AG25" s="107" t="s">
        <v>90</v>
      </c>
      <c r="AH25" s="131">
        <f t="shared" si="13"/>
        <v>0</v>
      </c>
      <c r="AI25" s="131">
        <f t="shared" si="13"/>
        <v>0</v>
      </c>
      <c r="AJ25" s="131">
        <f t="shared" si="13"/>
        <v>0</v>
      </c>
      <c r="AK25" s="131">
        <f t="shared" si="13"/>
        <v>0</v>
      </c>
      <c r="AL25" s="136" t="e">
        <f>+AJ25/AJ85</f>
        <v>#DIV/0!</v>
      </c>
      <c r="AM25" s="136" t="e">
        <f>+AK25/AK85</f>
        <v>#DIV/0!</v>
      </c>
      <c r="AN25" s="136" t="e">
        <f t="shared" si="7"/>
        <v>#DIV/0!</v>
      </c>
      <c r="AO25" s="136" t="e">
        <f t="shared" si="7"/>
        <v>#DIV/0!</v>
      </c>
      <c r="AP25" s="135"/>
      <c r="AQ25" s="107" t="s">
        <v>90</v>
      </c>
      <c r="AR25" s="131">
        <f t="shared" si="8"/>
        <v>0</v>
      </c>
      <c r="AS25" s="131">
        <f t="shared" si="8"/>
        <v>0</v>
      </c>
      <c r="AT25" s="131">
        <f t="shared" si="8"/>
        <v>0</v>
      </c>
      <c r="AU25" s="131">
        <f t="shared" si="8"/>
        <v>0</v>
      </c>
      <c r="AV25" s="136" t="e">
        <f>+AT25/AT85</f>
        <v>#DIV/0!</v>
      </c>
      <c r="AW25" s="136" t="e">
        <f>+AU25/AU85</f>
        <v>#DIV/0!</v>
      </c>
      <c r="AX25" s="136" t="e">
        <f t="shared" si="9"/>
        <v>#DIV/0!</v>
      </c>
      <c r="AY25" s="136" t="e">
        <f t="shared" si="9"/>
        <v>#DIV/0!</v>
      </c>
    </row>
    <row r="26" spans="1:51" x14ac:dyDescent="0.3">
      <c r="A26" s="1"/>
      <c r="B26" s="100" t="s">
        <v>148</v>
      </c>
      <c r="C26" s="131">
        <f t="shared" si="10"/>
        <v>0</v>
      </c>
      <c r="D26" s="131">
        <f t="shared" si="10"/>
        <v>0</v>
      </c>
      <c r="E26" s="131">
        <f t="shared" si="10"/>
        <v>0</v>
      </c>
      <c r="F26" s="131">
        <f t="shared" si="10"/>
        <v>0</v>
      </c>
      <c r="G26" s="134" t="e">
        <f>+E26/E25</f>
        <v>#DIV/0!</v>
      </c>
      <c r="H26" s="134" t="e">
        <f>+F26/F25</f>
        <v>#DIV/0!</v>
      </c>
      <c r="I26" s="134" t="e">
        <f t="shared" si="4"/>
        <v>#DIV/0!</v>
      </c>
      <c r="J26" s="134" t="e">
        <f t="shared" si="4"/>
        <v>#DIV/0!</v>
      </c>
      <c r="K26" s="1"/>
      <c r="L26" s="1"/>
      <c r="M26" s="100" t="s">
        <v>148</v>
      </c>
      <c r="N26" s="131">
        <f t="shared" si="11"/>
        <v>0</v>
      </c>
      <c r="O26" s="131">
        <f t="shared" si="11"/>
        <v>0</v>
      </c>
      <c r="P26" s="131">
        <f t="shared" si="11"/>
        <v>0</v>
      </c>
      <c r="Q26" s="131">
        <f t="shared" si="11"/>
        <v>0</v>
      </c>
      <c r="R26" s="134" t="e">
        <f>+P26/P25</f>
        <v>#DIV/0!</v>
      </c>
      <c r="S26" s="134" t="e">
        <f>+Q26/Q25</f>
        <v>#DIV/0!</v>
      </c>
      <c r="T26" s="134" t="e">
        <f t="shared" si="5"/>
        <v>#DIV/0!</v>
      </c>
      <c r="U26" s="134" t="e">
        <f t="shared" si="5"/>
        <v>#DIV/0!</v>
      </c>
      <c r="V26" s="1"/>
      <c r="W26" s="100" t="s">
        <v>148</v>
      </c>
      <c r="X26" s="131">
        <f t="shared" si="12"/>
        <v>0</v>
      </c>
      <c r="Y26" s="131">
        <f t="shared" si="12"/>
        <v>0</v>
      </c>
      <c r="Z26" s="131">
        <f t="shared" si="12"/>
        <v>0</v>
      </c>
      <c r="AA26" s="131">
        <f t="shared" si="12"/>
        <v>0</v>
      </c>
      <c r="AB26" s="134" t="e">
        <f>+Z26/Z25</f>
        <v>#DIV/0!</v>
      </c>
      <c r="AC26" s="134" t="e">
        <f>+AA26/AA25</f>
        <v>#DIV/0!</v>
      </c>
      <c r="AD26" s="134" t="e">
        <f t="shared" si="6"/>
        <v>#DIV/0!</v>
      </c>
      <c r="AE26" s="134" t="e">
        <f t="shared" si="6"/>
        <v>#DIV/0!</v>
      </c>
      <c r="AF26" s="1"/>
      <c r="AG26" s="100" t="s">
        <v>148</v>
      </c>
      <c r="AH26" s="131">
        <f t="shared" si="13"/>
        <v>0</v>
      </c>
      <c r="AI26" s="131">
        <f t="shared" si="13"/>
        <v>0</v>
      </c>
      <c r="AJ26" s="131">
        <f t="shared" si="13"/>
        <v>0</v>
      </c>
      <c r="AK26" s="131">
        <f t="shared" si="13"/>
        <v>0</v>
      </c>
      <c r="AL26" s="134" t="e">
        <f>+AJ26/AJ25</f>
        <v>#DIV/0!</v>
      </c>
      <c r="AM26" s="134" t="e">
        <f>+AK26/AK25</f>
        <v>#DIV/0!</v>
      </c>
      <c r="AN26" s="134" t="e">
        <f t="shared" si="7"/>
        <v>#DIV/0!</v>
      </c>
      <c r="AO26" s="134" t="e">
        <f t="shared" si="7"/>
        <v>#DIV/0!</v>
      </c>
      <c r="AP26" s="1"/>
      <c r="AQ26" s="100" t="s">
        <v>148</v>
      </c>
      <c r="AR26" s="131">
        <f t="shared" si="8"/>
        <v>0</v>
      </c>
      <c r="AS26" s="131">
        <f t="shared" si="8"/>
        <v>0</v>
      </c>
      <c r="AT26" s="131">
        <f t="shared" si="8"/>
        <v>0</v>
      </c>
      <c r="AU26" s="131">
        <f t="shared" si="8"/>
        <v>0</v>
      </c>
      <c r="AV26" s="134" t="e">
        <f>+AT26/AT25</f>
        <v>#DIV/0!</v>
      </c>
      <c r="AW26" s="134" t="e">
        <f>+AU26/AU25</f>
        <v>#DIV/0!</v>
      </c>
      <c r="AX26" s="134" t="e">
        <f t="shared" si="9"/>
        <v>#DIV/0!</v>
      </c>
      <c r="AY26" s="134" t="e">
        <f t="shared" si="9"/>
        <v>#DIV/0!</v>
      </c>
    </row>
    <row r="27" spans="1:51" x14ac:dyDescent="0.3">
      <c r="A27" s="1"/>
      <c r="B27" s="100" t="s">
        <v>149</v>
      </c>
      <c r="C27" s="131">
        <f t="shared" si="10"/>
        <v>0</v>
      </c>
      <c r="D27" s="131">
        <f t="shared" si="10"/>
        <v>0</v>
      </c>
      <c r="E27" s="131">
        <f t="shared" si="10"/>
        <v>0</v>
      </c>
      <c r="F27" s="131">
        <f t="shared" si="10"/>
        <v>0</v>
      </c>
      <c r="G27" s="134" t="e">
        <f>+E27/E25</f>
        <v>#DIV/0!</v>
      </c>
      <c r="H27" s="134" t="e">
        <f>+F27/F25</f>
        <v>#DIV/0!</v>
      </c>
      <c r="I27" s="134" t="e">
        <f t="shared" si="4"/>
        <v>#DIV/0!</v>
      </c>
      <c r="J27" s="134" t="e">
        <f t="shared" si="4"/>
        <v>#DIV/0!</v>
      </c>
      <c r="K27" s="1"/>
      <c r="L27" s="1"/>
      <c r="M27" s="100" t="s">
        <v>149</v>
      </c>
      <c r="N27" s="131">
        <f t="shared" si="11"/>
        <v>0</v>
      </c>
      <c r="O27" s="131">
        <f t="shared" si="11"/>
        <v>0</v>
      </c>
      <c r="P27" s="131">
        <f t="shared" si="11"/>
        <v>0</v>
      </c>
      <c r="Q27" s="131">
        <f t="shared" si="11"/>
        <v>0</v>
      </c>
      <c r="R27" s="134" t="e">
        <f>+P27/P25</f>
        <v>#DIV/0!</v>
      </c>
      <c r="S27" s="134" t="e">
        <f>+Q27/Q25</f>
        <v>#DIV/0!</v>
      </c>
      <c r="T27" s="134" t="e">
        <f t="shared" si="5"/>
        <v>#DIV/0!</v>
      </c>
      <c r="U27" s="134" t="e">
        <f t="shared" si="5"/>
        <v>#DIV/0!</v>
      </c>
      <c r="V27" s="1"/>
      <c r="W27" s="100" t="s">
        <v>149</v>
      </c>
      <c r="X27" s="131">
        <f t="shared" si="12"/>
        <v>0</v>
      </c>
      <c r="Y27" s="131">
        <f t="shared" si="12"/>
        <v>0</v>
      </c>
      <c r="Z27" s="131">
        <f t="shared" si="12"/>
        <v>0</v>
      </c>
      <c r="AA27" s="131">
        <f t="shared" si="12"/>
        <v>0</v>
      </c>
      <c r="AB27" s="134" t="e">
        <f>+Z27/Z25</f>
        <v>#DIV/0!</v>
      </c>
      <c r="AC27" s="134" t="e">
        <f>+AA27/AA25</f>
        <v>#DIV/0!</v>
      </c>
      <c r="AD27" s="134" t="e">
        <f t="shared" si="6"/>
        <v>#DIV/0!</v>
      </c>
      <c r="AE27" s="134" t="e">
        <f t="shared" si="6"/>
        <v>#DIV/0!</v>
      </c>
      <c r="AF27" s="1"/>
      <c r="AG27" s="100" t="s">
        <v>149</v>
      </c>
      <c r="AH27" s="131">
        <f t="shared" si="13"/>
        <v>0</v>
      </c>
      <c r="AI27" s="131">
        <f t="shared" si="13"/>
        <v>0</v>
      </c>
      <c r="AJ27" s="131">
        <f t="shared" si="13"/>
        <v>0</v>
      </c>
      <c r="AK27" s="131">
        <f t="shared" si="13"/>
        <v>0</v>
      </c>
      <c r="AL27" s="134" t="e">
        <f>+AJ27/AJ25</f>
        <v>#DIV/0!</v>
      </c>
      <c r="AM27" s="134" t="e">
        <f>+AK27/AK25</f>
        <v>#DIV/0!</v>
      </c>
      <c r="AN27" s="134" t="e">
        <f t="shared" si="7"/>
        <v>#DIV/0!</v>
      </c>
      <c r="AO27" s="134" t="e">
        <f t="shared" si="7"/>
        <v>#DIV/0!</v>
      </c>
      <c r="AP27" s="1"/>
      <c r="AQ27" s="100" t="s">
        <v>149</v>
      </c>
      <c r="AR27" s="131">
        <f t="shared" si="8"/>
        <v>0</v>
      </c>
      <c r="AS27" s="131">
        <f t="shared" si="8"/>
        <v>0</v>
      </c>
      <c r="AT27" s="131">
        <f t="shared" si="8"/>
        <v>0</v>
      </c>
      <c r="AU27" s="131">
        <f t="shared" si="8"/>
        <v>0</v>
      </c>
      <c r="AV27" s="134" t="e">
        <f>+AT27/AT25</f>
        <v>#DIV/0!</v>
      </c>
      <c r="AW27" s="134" t="e">
        <f>+AU27/AU25</f>
        <v>#DIV/0!</v>
      </c>
      <c r="AX27" s="134" t="e">
        <f t="shared" si="9"/>
        <v>#DIV/0!</v>
      </c>
      <c r="AY27" s="134" t="e">
        <f t="shared" si="9"/>
        <v>#DIV/0!</v>
      </c>
    </row>
    <row r="28" spans="1:51" x14ac:dyDescent="0.3">
      <c r="A28" s="1"/>
      <c r="B28" s="100" t="s">
        <v>150</v>
      </c>
      <c r="C28" s="131">
        <f t="shared" si="10"/>
        <v>0</v>
      </c>
      <c r="D28" s="131">
        <f t="shared" si="10"/>
        <v>0</v>
      </c>
      <c r="E28" s="131">
        <f t="shared" si="10"/>
        <v>0</v>
      </c>
      <c r="F28" s="131">
        <f t="shared" si="10"/>
        <v>0</v>
      </c>
      <c r="G28" s="134" t="e">
        <f>+E28/E25</f>
        <v>#DIV/0!</v>
      </c>
      <c r="H28" s="134" t="e">
        <f>+F28/F25</f>
        <v>#DIV/0!</v>
      </c>
      <c r="I28" s="134" t="e">
        <f t="shared" si="4"/>
        <v>#DIV/0!</v>
      </c>
      <c r="J28" s="134" t="e">
        <f t="shared" si="4"/>
        <v>#DIV/0!</v>
      </c>
      <c r="K28" s="1"/>
      <c r="L28" s="1"/>
      <c r="M28" s="100" t="s">
        <v>150</v>
      </c>
      <c r="N28" s="131">
        <f t="shared" si="11"/>
        <v>0</v>
      </c>
      <c r="O28" s="131">
        <f t="shared" si="11"/>
        <v>0</v>
      </c>
      <c r="P28" s="131">
        <f t="shared" si="11"/>
        <v>0</v>
      </c>
      <c r="Q28" s="131">
        <f t="shared" si="11"/>
        <v>0</v>
      </c>
      <c r="R28" s="134" t="e">
        <f>+P28/P25</f>
        <v>#DIV/0!</v>
      </c>
      <c r="S28" s="134" t="e">
        <f>+Q28/Q25</f>
        <v>#DIV/0!</v>
      </c>
      <c r="T28" s="134" t="e">
        <f t="shared" si="5"/>
        <v>#DIV/0!</v>
      </c>
      <c r="U28" s="134" t="e">
        <f t="shared" si="5"/>
        <v>#DIV/0!</v>
      </c>
      <c r="V28" s="1"/>
      <c r="W28" s="100" t="s">
        <v>150</v>
      </c>
      <c r="X28" s="131">
        <f t="shared" si="12"/>
        <v>0</v>
      </c>
      <c r="Y28" s="131">
        <f t="shared" si="12"/>
        <v>0</v>
      </c>
      <c r="Z28" s="131">
        <f t="shared" si="12"/>
        <v>0</v>
      </c>
      <c r="AA28" s="131">
        <f t="shared" si="12"/>
        <v>0</v>
      </c>
      <c r="AB28" s="134" t="e">
        <f>+Z28/Z25</f>
        <v>#DIV/0!</v>
      </c>
      <c r="AC28" s="134" t="e">
        <f>+AA28/AA25</f>
        <v>#DIV/0!</v>
      </c>
      <c r="AD28" s="134" t="e">
        <f t="shared" si="6"/>
        <v>#DIV/0!</v>
      </c>
      <c r="AE28" s="134" t="e">
        <f t="shared" si="6"/>
        <v>#DIV/0!</v>
      </c>
      <c r="AF28" s="1"/>
      <c r="AG28" s="100" t="s">
        <v>150</v>
      </c>
      <c r="AH28" s="131">
        <f t="shared" si="13"/>
        <v>0</v>
      </c>
      <c r="AI28" s="131">
        <f t="shared" si="13"/>
        <v>0</v>
      </c>
      <c r="AJ28" s="131">
        <f t="shared" si="13"/>
        <v>0</v>
      </c>
      <c r="AK28" s="131">
        <f t="shared" si="13"/>
        <v>0</v>
      </c>
      <c r="AL28" s="134" t="e">
        <f>+AJ28/AJ25</f>
        <v>#DIV/0!</v>
      </c>
      <c r="AM28" s="134" t="e">
        <f>+AK28/AK25</f>
        <v>#DIV/0!</v>
      </c>
      <c r="AN28" s="134" t="e">
        <f t="shared" si="7"/>
        <v>#DIV/0!</v>
      </c>
      <c r="AO28" s="134" t="e">
        <f t="shared" si="7"/>
        <v>#DIV/0!</v>
      </c>
      <c r="AP28" s="1"/>
      <c r="AQ28" s="100" t="s">
        <v>150</v>
      </c>
      <c r="AR28" s="131">
        <f t="shared" si="8"/>
        <v>0</v>
      </c>
      <c r="AS28" s="131">
        <f t="shared" si="8"/>
        <v>0</v>
      </c>
      <c r="AT28" s="131">
        <f t="shared" si="8"/>
        <v>0</v>
      </c>
      <c r="AU28" s="131">
        <f t="shared" si="8"/>
        <v>0</v>
      </c>
      <c r="AV28" s="134" t="e">
        <f>+AT28/AT25</f>
        <v>#DIV/0!</v>
      </c>
      <c r="AW28" s="134" t="e">
        <f>+AU28/AU25</f>
        <v>#DIV/0!</v>
      </c>
      <c r="AX28" s="134" t="e">
        <f t="shared" si="9"/>
        <v>#DIV/0!</v>
      </c>
      <c r="AY28" s="134" t="e">
        <f t="shared" si="9"/>
        <v>#DIV/0!</v>
      </c>
    </row>
    <row r="29" spans="1:51" x14ac:dyDescent="0.3">
      <c r="A29" s="1"/>
      <c r="B29" s="100" t="s">
        <v>151</v>
      </c>
      <c r="C29" s="131">
        <f t="shared" si="10"/>
        <v>0</v>
      </c>
      <c r="D29" s="131">
        <f t="shared" si="10"/>
        <v>0</v>
      </c>
      <c r="E29" s="131">
        <f t="shared" si="10"/>
        <v>0</v>
      </c>
      <c r="F29" s="131">
        <f t="shared" si="10"/>
        <v>0</v>
      </c>
      <c r="G29" s="134" t="e">
        <f>+E29/E25</f>
        <v>#DIV/0!</v>
      </c>
      <c r="H29" s="134" t="e">
        <f>+F29/F25</f>
        <v>#DIV/0!</v>
      </c>
      <c r="I29" s="134" t="e">
        <f t="shared" si="4"/>
        <v>#DIV/0!</v>
      </c>
      <c r="J29" s="134" t="e">
        <f t="shared" si="4"/>
        <v>#DIV/0!</v>
      </c>
      <c r="K29" s="1"/>
      <c r="L29" s="1"/>
      <c r="M29" s="100" t="s">
        <v>151</v>
      </c>
      <c r="N29" s="131">
        <f t="shared" si="11"/>
        <v>0</v>
      </c>
      <c r="O29" s="131">
        <f t="shared" si="11"/>
        <v>0</v>
      </c>
      <c r="P29" s="131">
        <f t="shared" si="11"/>
        <v>0</v>
      </c>
      <c r="Q29" s="131">
        <f t="shared" si="11"/>
        <v>0</v>
      </c>
      <c r="R29" s="134" t="e">
        <f>+P29/P25</f>
        <v>#DIV/0!</v>
      </c>
      <c r="S29" s="134" t="e">
        <f>+Q29/Q25</f>
        <v>#DIV/0!</v>
      </c>
      <c r="T29" s="134" t="e">
        <f t="shared" si="5"/>
        <v>#DIV/0!</v>
      </c>
      <c r="U29" s="134" t="e">
        <f t="shared" si="5"/>
        <v>#DIV/0!</v>
      </c>
      <c r="V29" s="1"/>
      <c r="W29" s="100" t="s">
        <v>151</v>
      </c>
      <c r="X29" s="131">
        <f t="shared" si="12"/>
        <v>0</v>
      </c>
      <c r="Y29" s="131">
        <f t="shared" si="12"/>
        <v>0</v>
      </c>
      <c r="Z29" s="131">
        <f t="shared" si="12"/>
        <v>0</v>
      </c>
      <c r="AA29" s="131">
        <f t="shared" si="12"/>
        <v>0</v>
      </c>
      <c r="AB29" s="134" t="e">
        <f>+Z29/Z25</f>
        <v>#DIV/0!</v>
      </c>
      <c r="AC29" s="134" t="e">
        <f>+AA29/AA25</f>
        <v>#DIV/0!</v>
      </c>
      <c r="AD29" s="134" t="e">
        <f t="shared" si="6"/>
        <v>#DIV/0!</v>
      </c>
      <c r="AE29" s="134" t="e">
        <f t="shared" si="6"/>
        <v>#DIV/0!</v>
      </c>
      <c r="AF29" s="1"/>
      <c r="AG29" s="100" t="s">
        <v>151</v>
      </c>
      <c r="AH29" s="131">
        <f t="shared" si="13"/>
        <v>0</v>
      </c>
      <c r="AI29" s="131">
        <f t="shared" si="13"/>
        <v>0</v>
      </c>
      <c r="AJ29" s="131">
        <f t="shared" si="13"/>
        <v>0</v>
      </c>
      <c r="AK29" s="131">
        <f t="shared" si="13"/>
        <v>0</v>
      </c>
      <c r="AL29" s="134" t="e">
        <f>+AJ29/AJ25</f>
        <v>#DIV/0!</v>
      </c>
      <c r="AM29" s="134" t="e">
        <f>+AK29/AK25</f>
        <v>#DIV/0!</v>
      </c>
      <c r="AN29" s="134" t="e">
        <f t="shared" si="7"/>
        <v>#DIV/0!</v>
      </c>
      <c r="AO29" s="134" t="e">
        <f t="shared" si="7"/>
        <v>#DIV/0!</v>
      </c>
      <c r="AP29" s="1"/>
      <c r="AQ29" s="100" t="s">
        <v>151</v>
      </c>
      <c r="AR29" s="131">
        <f t="shared" si="8"/>
        <v>0</v>
      </c>
      <c r="AS29" s="131">
        <f t="shared" si="8"/>
        <v>0</v>
      </c>
      <c r="AT29" s="131">
        <f t="shared" si="8"/>
        <v>0</v>
      </c>
      <c r="AU29" s="131">
        <f t="shared" si="8"/>
        <v>0</v>
      </c>
      <c r="AV29" s="134" t="e">
        <f>+AT29/AT25</f>
        <v>#DIV/0!</v>
      </c>
      <c r="AW29" s="134" t="e">
        <f>+AU29/AU25</f>
        <v>#DIV/0!</v>
      </c>
      <c r="AX29" s="134" t="e">
        <f t="shared" si="9"/>
        <v>#DIV/0!</v>
      </c>
      <c r="AY29" s="134" t="e">
        <f t="shared" si="9"/>
        <v>#DIV/0!</v>
      </c>
    </row>
    <row r="30" spans="1:51" x14ac:dyDescent="0.3">
      <c r="A30" s="1"/>
      <c r="B30" s="100" t="s">
        <v>152</v>
      </c>
      <c r="C30" s="131">
        <f t="shared" si="10"/>
        <v>0</v>
      </c>
      <c r="D30" s="131">
        <f t="shared" si="10"/>
        <v>0</v>
      </c>
      <c r="E30" s="131">
        <f t="shared" si="10"/>
        <v>0</v>
      </c>
      <c r="F30" s="131">
        <f t="shared" si="10"/>
        <v>0</v>
      </c>
      <c r="G30" s="134" t="e">
        <f>+E30/E25</f>
        <v>#DIV/0!</v>
      </c>
      <c r="H30" s="134" t="e">
        <f>+F30/F25</f>
        <v>#DIV/0!</v>
      </c>
      <c r="I30" s="134" t="e">
        <f t="shared" si="4"/>
        <v>#DIV/0!</v>
      </c>
      <c r="J30" s="134" t="e">
        <f t="shared" si="4"/>
        <v>#DIV/0!</v>
      </c>
      <c r="K30" s="1"/>
      <c r="L30" s="1"/>
      <c r="M30" s="100" t="s">
        <v>152</v>
      </c>
      <c r="N30" s="131">
        <f t="shared" si="11"/>
        <v>0</v>
      </c>
      <c r="O30" s="131">
        <f t="shared" si="11"/>
        <v>0</v>
      </c>
      <c r="P30" s="131">
        <f t="shared" si="11"/>
        <v>0</v>
      </c>
      <c r="Q30" s="131">
        <f t="shared" si="11"/>
        <v>0</v>
      </c>
      <c r="R30" s="134" t="e">
        <f>+P30/P25</f>
        <v>#DIV/0!</v>
      </c>
      <c r="S30" s="134" t="e">
        <f>+Q30/Q25</f>
        <v>#DIV/0!</v>
      </c>
      <c r="T30" s="134" t="e">
        <f t="shared" si="5"/>
        <v>#DIV/0!</v>
      </c>
      <c r="U30" s="134" t="e">
        <f t="shared" si="5"/>
        <v>#DIV/0!</v>
      </c>
      <c r="V30" s="1"/>
      <c r="W30" s="100" t="s">
        <v>152</v>
      </c>
      <c r="X30" s="131">
        <f t="shared" si="12"/>
        <v>0</v>
      </c>
      <c r="Y30" s="131">
        <f t="shared" si="12"/>
        <v>0</v>
      </c>
      <c r="Z30" s="131">
        <f t="shared" si="12"/>
        <v>0</v>
      </c>
      <c r="AA30" s="131">
        <f t="shared" si="12"/>
        <v>0</v>
      </c>
      <c r="AB30" s="134" t="e">
        <f>+Z30/Z25</f>
        <v>#DIV/0!</v>
      </c>
      <c r="AC30" s="134" t="e">
        <f>+AA30/AA25</f>
        <v>#DIV/0!</v>
      </c>
      <c r="AD30" s="134" t="e">
        <f t="shared" si="6"/>
        <v>#DIV/0!</v>
      </c>
      <c r="AE30" s="134" t="e">
        <f t="shared" si="6"/>
        <v>#DIV/0!</v>
      </c>
      <c r="AF30" s="1"/>
      <c r="AG30" s="100" t="s">
        <v>152</v>
      </c>
      <c r="AH30" s="131">
        <f t="shared" si="13"/>
        <v>0</v>
      </c>
      <c r="AI30" s="131">
        <f t="shared" si="13"/>
        <v>0</v>
      </c>
      <c r="AJ30" s="131">
        <f t="shared" si="13"/>
        <v>0</v>
      </c>
      <c r="AK30" s="131">
        <f t="shared" si="13"/>
        <v>0</v>
      </c>
      <c r="AL30" s="134" t="e">
        <f>+AJ30/AJ25</f>
        <v>#DIV/0!</v>
      </c>
      <c r="AM30" s="134" t="e">
        <f>+AK30/AK25</f>
        <v>#DIV/0!</v>
      </c>
      <c r="AN30" s="134" t="e">
        <f t="shared" si="7"/>
        <v>#DIV/0!</v>
      </c>
      <c r="AO30" s="134" t="e">
        <f t="shared" si="7"/>
        <v>#DIV/0!</v>
      </c>
      <c r="AP30" s="1"/>
      <c r="AQ30" s="100" t="s">
        <v>152</v>
      </c>
      <c r="AR30" s="131">
        <f t="shared" si="8"/>
        <v>0</v>
      </c>
      <c r="AS30" s="131">
        <f t="shared" si="8"/>
        <v>0</v>
      </c>
      <c r="AT30" s="131">
        <f t="shared" si="8"/>
        <v>0</v>
      </c>
      <c r="AU30" s="131">
        <f t="shared" si="8"/>
        <v>0</v>
      </c>
      <c r="AV30" s="134" t="e">
        <f>+AT30/AT25</f>
        <v>#DIV/0!</v>
      </c>
      <c r="AW30" s="134" t="e">
        <f>+AU30/AU25</f>
        <v>#DIV/0!</v>
      </c>
      <c r="AX30" s="134" t="e">
        <f t="shared" si="9"/>
        <v>#DIV/0!</v>
      </c>
      <c r="AY30" s="134" t="e">
        <f t="shared" si="9"/>
        <v>#DIV/0!</v>
      </c>
    </row>
    <row r="31" spans="1:51" s="137" customFormat="1" ht="15" customHeight="1" x14ac:dyDescent="0.3">
      <c r="A31" s="135"/>
      <c r="B31" s="107" t="s">
        <v>91</v>
      </c>
      <c r="C31" s="131">
        <f t="shared" si="10"/>
        <v>0</v>
      </c>
      <c r="D31" s="131">
        <f t="shared" si="10"/>
        <v>0</v>
      </c>
      <c r="E31" s="131">
        <f t="shared" si="10"/>
        <v>0</v>
      </c>
      <c r="F31" s="131">
        <f t="shared" si="10"/>
        <v>0</v>
      </c>
      <c r="G31" s="136" t="e">
        <f>+E31/E85</f>
        <v>#DIV/0!</v>
      </c>
      <c r="H31" s="136" t="e">
        <f>+F31/F85</f>
        <v>#DIV/0!</v>
      </c>
      <c r="I31" s="136" t="e">
        <f t="shared" si="4"/>
        <v>#DIV/0!</v>
      </c>
      <c r="J31" s="136" t="e">
        <f t="shared" si="4"/>
        <v>#DIV/0!</v>
      </c>
      <c r="K31" s="135"/>
      <c r="L31" s="135"/>
      <c r="M31" s="107" t="s">
        <v>91</v>
      </c>
      <c r="N31" s="131">
        <f t="shared" si="11"/>
        <v>0</v>
      </c>
      <c r="O31" s="131">
        <f t="shared" si="11"/>
        <v>0</v>
      </c>
      <c r="P31" s="131">
        <f t="shared" si="11"/>
        <v>0</v>
      </c>
      <c r="Q31" s="131">
        <f t="shared" si="11"/>
        <v>0</v>
      </c>
      <c r="R31" s="136" t="e">
        <f>+P31/P85</f>
        <v>#DIV/0!</v>
      </c>
      <c r="S31" s="136" t="e">
        <f>+Q31/Q85</f>
        <v>#DIV/0!</v>
      </c>
      <c r="T31" s="136" t="e">
        <f t="shared" si="5"/>
        <v>#DIV/0!</v>
      </c>
      <c r="U31" s="136" t="e">
        <f t="shared" si="5"/>
        <v>#DIV/0!</v>
      </c>
      <c r="V31" s="135"/>
      <c r="W31" s="107" t="s">
        <v>91</v>
      </c>
      <c r="X31" s="131">
        <f t="shared" si="12"/>
        <v>0</v>
      </c>
      <c r="Y31" s="131">
        <f t="shared" si="12"/>
        <v>0</v>
      </c>
      <c r="Z31" s="131">
        <f t="shared" si="12"/>
        <v>0</v>
      </c>
      <c r="AA31" s="131">
        <f t="shared" si="12"/>
        <v>0</v>
      </c>
      <c r="AB31" s="136" t="e">
        <f>+Z31/Z85</f>
        <v>#DIV/0!</v>
      </c>
      <c r="AC31" s="136" t="e">
        <f>+AA31/AA85</f>
        <v>#DIV/0!</v>
      </c>
      <c r="AD31" s="136" t="e">
        <f t="shared" si="6"/>
        <v>#DIV/0!</v>
      </c>
      <c r="AE31" s="136" t="e">
        <f t="shared" si="6"/>
        <v>#DIV/0!</v>
      </c>
      <c r="AF31" s="135"/>
      <c r="AG31" s="107" t="s">
        <v>91</v>
      </c>
      <c r="AH31" s="131">
        <f t="shared" si="13"/>
        <v>0</v>
      </c>
      <c r="AI31" s="131">
        <f t="shared" si="13"/>
        <v>0</v>
      </c>
      <c r="AJ31" s="131">
        <f t="shared" si="13"/>
        <v>0</v>
      </c>
      <c r="AK31" s="131">
        <f t="shared" si="13"/>
        <v>0</v>
      </c>
      <c r="AL31" s="136" t="e">
        <f>+AJ31/AJ85</f>
        <v>#DIV/0!</v>
      </c>
      <c r="AM31" s="136" t="e">
        <f>+AK31/AK85</f>
        <v>#DIV/0!</v>
      </c>
      <c r="AN31" s="136" t="e">
        <f t="shared" si="7"/>
        <v>#DIV/0!</v>
      </c>
      <c r="AO31" s="136" t="e">
        <f t="shared" si="7"/>
        <v>#DIV/0!</v>
      </c>
      <c r="AP31" s="135"/>
      <c r="AQ31" s="107" t="s">
        <v>91</v>
      </c>
      <c r="AR31" s="131">
        <f t="shared" si="8"/>
        <v>0</v>
      </c>
      <c r="AS31" s="131">
        <f t="shared" si="8"/>
        <v>0</v>
      </c>
      <c r="AT31" s="131">
        <f t="shared" si="8"/>
        <v>0</v>
      </c>
      <c r="AU31" s="131">
        <f t="shared" si="8"/>
        <v>0</v>
      </c>
      <c r="AV31" s="136" t="e">
        <f>+AT31/AT85</f>
        <v>#DIV/0!</v>
      </c>
      <c r="AW31" s="136" t="e">
        <f>+AU31/AU85</f>
        <v>#DIV/0!</v>
      </c>
      <c r="AX31" s="136" t="e">
        <f t="shared" si="9"/>
        <v>#DIV/0!</v>
      </c>
      <c r="AY31" s="136" t="e">
        <f t="shared" si="9"/>
        <v>#DIV/0!</v>
      </c>
    </row>
    <row r="32" spans="1:51" x14ac:dyDescent="0.3">
      <c r="A32" s="1"/>
      <c r="B32" s="100" t="s">
        <v>148</v>
      </c>
      <c r="C32" s="131">
        <f t="shared" si="10"/>
        <v>0</v>
      </c>
      <c r="D32" s="131">
        <f t="shared" si="10"/>
        <v>0</v>
      </c>
      <c r="E32" s="131">
        <f t="shared" si="10"/>
        <v>0</v>
      </c>
      <c r="F32" s="131">
        <f t="shared" si="10"/>
        <v>0</v>
      </c>
      <c r="G32" s="134" t="e">
        <f>+E32/E31</f>
        <v>#DIV/0!</v>
      </c>
      <c r="H32" s="134" t="e">
        <f>+F32/F31</f>
        <v>#DIV/0!</v>
      </c>
      <c r="I32" s="134" t="e">
        <f t="shared" si="4"/>
        <v>#DIV/0!</v>
      </c>
      <c r="J32" s="134" t="e">
        <f t="shared" si="4"/>
        <v>#DIV/0!</v>
      </c>
      <c r="K32" s="1"/>
      <c r="L32" s="1"/>
      <c r="M32" s="100" t="s">
        <v>148</v>
      </c>
      <c r="N32" s="131">
        <f t="shared" si="11"/>
        <v>0</v>
      </c>
      <c r="O32" s="131">
        <f t="shared" si="11"/>
        <v>0</v>
      </c>
      <c r="P32" s="131">
        <f t="shared" si="11"/>
        <v>0</v>
      </c>
      <c r="Q32" s="131">
        <f t="shared" si="11"/>
        <v>0</v>
      </c>
      <c r="R32" s="134" t="e">
        <f>+P32/P31</f>
        <v>#DIV/0!</v>
      </c>
      <c r="S32" s="134" t="e">
        <f>+Q32/Q31</f>
        <v>#DIV/0!</v>
      </c>
      <c r="T32" s="134" t="e">
        <f t="shared" si="5"/>
        <v>#DIV/0!</v>
      </c>
      <c r="U32" s="134" t="e">
        <f t="shared" si="5"/>
        <v>#DIV/0!</v>
      </c>
      <c r="V32" s="1"/>
      <c r="W32" s="100" t="s">
        <v>148</v>
      </c>
      <c r="X32" s="131">
        <f t="shared" si="12"/>
        <v>0</v>
      </c>
      <c r="Y32" s="131">
        <f t="shared" si="12"/>
        <v>0</v>
      </c>
      <c r="Z32" s="131">
        <f t="shared" si="12"/>
        <v>0</v>
      </c>
      <c r="AA32" s="131">
        <f t="shared" si="12"/>
        <v>0</v>
      </c>
      <c r="AB32" s="134" t="e">
        <f>+Z32/Z31</f>
        <v>#DIV/0!</v>
      </c>
      <c r="AC32" s="134" t="e">
        <f>+AA32/AA31</f>
        <v>#DIV/0!</v>
      </c>
      <c r="AD32" s="134" t="e">
        <f t="shared" si="6"/>
        <v>#DIV/0!</v>
      </c>
      <c r="AE32" s="134" t="e">
        <f t="shared" si="6"/>
        <v>#DIV/0!</v>
      </c>
      <c r="AF32" s="1"/>
      <c r="AG32" s="100" t="s">
        <v>148</v>
      </c>
      <c r="AH32" s="131">
        <f t="shared" si="13"/>
        <v>0</v>
      </c>
      <c r="AI32" s="131">
        <f t="shared" si="13"/>
        <v>0</v>
      </c>
      <c r="AJ32" s="131">
        <f t="shared" si="13"/>
        <v>0</v>
      </c>
      <c r="AK32" s="131">
        <f t="shared" si="13"/>
        <v>0</v>
      </c>
      <c r="AL32" s="134" t="e">
        <f>+AJ32/AJ31</f>
        <v>#DIV/0!</v>
      </c>
      <c r="AM32" s="134" t="e">
        <f>+AK32/AK31</f>
        <v>#DIV/0!</v>
      </c>
      <c r="AN32" s="134" t="e">
        <f t="shared" si="7"/>
        <v>#DIV/0!</v>
      </c>
      <c r="AO32" s="134" t="e">
        <f t="shared" si="7"/>
        <v>#DIV/0!</v>
      </c>
      <c r="AP32" s="1"/>
      <c r="AQ32" s="100" t="s">
        <v>148</v>
      </c>
      <c r="AR32" s="131">
        <f t="shared" si="8"/>
        <v>0</v>
      </c>
      <c r="AS32" s="131">
        <f t="shared" si="8"/>
        <v>0</v>
      </c>
      <c r="AT32" s="131">
        <f t="shared" si="8"/>
        <v>0</v>
      </c>
      <c r="AU32" s="131">
        <f t="shared" si="8"/>
        <v>0</v>
      </c>
      <c r="AV32" s="134" t="e">
        <f>+AT32/AT31</f>
        <v>#DIV/0!</v>
      </c>
      <c r="AW32" s="134" t="e">
        <f>+AU32/AU31</f>
        <v>#DIV/0!</v>
      </c>
      <c r="AX32" s="134" t="e">
        <f t="shared" si="9"/>
        <v>#DIV/0!</v>
      </c>
      <c r="AY32" s="134" t="e">
        <f t="shared" si="9"/>
        <v>#DIV/0!</v>
      </c>
    </row>
    <row r="33" spans="1:51" ht="15" customHeight="1" x14ac:dyDescent="0.3">
      <c r="A33" s="1"/>
      <c r="B33" s="100" t="s">
        <v>149</v>
      </c>
      <c r="C33" s="131">
        <f t="shared" si="10"/>
        <v>0</v>
      </c>
      <c r="D33" s="131">
        <f t="shared" si="10"/>
        <v>0</v>
      </c>
      <c r="E33" s="131">
        <f t="shared" si="10"/>
        <v>0</v>
      </c>
      <c r="F33" s="131">
        <f t="shared" si="10"/>
        <v>0</v>
      </c>
      <c r="G33" s="134" t="e">
        <f>+E33/E31</f>
        <v>#DIV/0!</v>
      </c>
      <c r="H33" s="134" t="e">
        <f>+F33/F31</f>
        <v>#DIV/0!</v>
      </c>
      <c r="I33" s="134" t="e">
        <f t="shared" si="4"/>
        <v>#DIV/0!</v>
      </c>
      <c r="J33" s="134" t="e">
        <f t="shared" si="4"/>
        <v>#DIV/0!</v>
      </c>
      <c r="K33" s="1"/>
      <c r="L33" s="1"/>
      <c r="M33" s="100" t="s">
        <v>149</v>
      </c>
      <c r="N33" s="131">
        <f t="shared" si="11"/>
        <v>0</v>
      </c>
      <c r="O33" s="131">
        <f t="shared" si="11"/>
        <v>0</v>
      </c>
      <c r="P33" s="131">
        <f t="shared" si="11"/>
        <v>0</v>
      </c>
      <c r="Q33" s="131">
        <f t="shared" si="11"/>
        <v>0</v>
      </c>
      <c r="R33" s="134" t="e">
        <f>+P33/P31</f>
        <v>#DIV/0!</v>
      </c>
      <c r="S33" s="134" t="e">
        <f>+Q33/Q31</f>
        <v>#DIV/0!</v>
      </c>
      <c r="T33" s="134" t="e">
        <f t="shared" si="5"/>
        <v>#DIV/0!</v>
      </c>
      <c r="U33" s="134" t="e">
        <f t="shared" si="5"/>
        <v>#DIV/0!</v>
      </c>
      <c r="V33" s="1"/>
      <c r="W33" s="100" t="s">
        <v>149</v>
      </c>
      <c r="X33" s="131">
        <f t="shared" si="12"/>
        <v>0</v>
      </c>
      <c r="Y33" s="131">
        <f t="shared" si="12"/>
        <v>0</v>
      </c>
      <c r="Z33" s="131">
        <f t="shared" si="12"/>
        <v>0</v>
      </c>
      <c r="AA33" s="131">
        <f t="shared" si="12"/>
        <v>0</v>
      </c>
      <c r="AB33" s="134" t="e">
        <f>+Z33/Z31</f>
        <v>#DIV/0!</v>
      </c>
      <c r="AC33" s="134" t="e">
        <f>+AA33/AA31</f>
        <v>#DIV/0!</v>
      </c>
      <c r="AD33" s="134" t="e">
        <f t="shared" si="6"/>
        <v>#DIV/0!</v>
      </c>
      <c r="AE33" s="134" t="e">
        <f t="shared" si="6"/>
        <v>#DIV/0!</v>
      </c>
      <c r="AF33" s="1"/>
      <c r="AG33" s="100" t="s">
        <v>149</v>
      </c>
      <c r="AH33" s="131">
        <f t="shared" si="13"/>
        <v>0</v>
      </c>
      <c r="AI33" s="131">
        <f t="shared" si="13"/>
        <v>0</v>
      </c>
      <c r="AJ33" s="131">
        <f t="shared" si="13"/>
        <v>0</v>
      </c>
      <c r="AK33" s="131">
        <f t="shared" si="13"/>
        <v>0</v>
      </c>
      <c r="AL33" s="134" t="e">
        <f>+AJ33/AJ31</f>
        <v>#DIV/0!</v>
      </c>
      <c r="AM33" s="134" t="e">
        <f>+AK33/AK31</f>
        <v>#DIV/0!</v>
      </c>
      <c r="AN33" s="134" t="e">
        <f t="shared" si="7"/>
        <v>#DIV/0!</v>
      </c>
      <c r="AO33" s="134" t="e">
        <f t="shared" si="7"/>
        <v>#DIV/0!</v>
      </c>
      <c r="AP33" s="1"/>
      <c r="AQ33" s="100" t="s">
        <v>149</v>
      </c>
      <c r="AR33" s="131">
        <f t="shared" si="8"/>
        <v>0</v>
      </c>
      <c r="AS33" s="131">
        <f t="shared" si="8"/>
        <v>0</v>
      </c>
      <c r="AT33" s="131">
        <f t="shared" si="8"/>
        <v>0</v>
      </c>
      <c r="AU33" s="131">
        <f t="shared" si="8"/>
        <v>0</v>
      </c>
      <c r="AV33" s="134" t="e">
        <f>+AT33/AT31</f>
        <v>#DIV/0!</v>
      </c>
      <c r="AW33" s="134" t="e">
        <f>+AU33/AU31</f>
        <v>#DIV/0!</v>
      </c>
      <c r="AX33" s="134" t="e">
        <f t="shared" si="9"/>
        <v>#DIV/0!</v>
      </c>
      <c r="AY33" s="134" t="e">
        <f t="shared" si="9"/>
        <v>#DIV/0!</v>
      </c>
    </row>
    <row r="34" spans="1:51" x14ac:dyDescent="0.3">
      <c r="A34" s="1"/>
      <c r="B34" s="100" t="s">
        <v>150</v>
      </c>
      <c r="C34" s="131">
        <f t="shared" si="10"/>
        <v>0</v>
      </c>
      <c r="D34" s="131">
        <f t="shared" si="10"/>
        <v>0</v>
      </c>
      <c r="E34" s="131">
        <f t="shared" si="10"/>
        <v>0</v>
      </c>
      <c r="F34" s="131">
        <f t="shared" si="10"/>
        <v>0</v>
      </c>
      <c r="G34" s="134" t="e">
        <f>+E34/E31</f>
        <v>#DIV/0!</v>
      </c>
      <c r="H34" s="134" t="e">
        <f>+F34/F31</f>
        <v>#DIV/0!</v>
      </c>
      <c r="I34" s="134" t="e">
        <f t="shared" si="4"/>
        <v>#DIV/0!</v>
      </c>
      <c r="J34" s="134" t="e">
        <f t="shared" si="4"/>
        <v>#DIV/0!</v>
      </c>
      <c r="K34" s="1"/>
      <c r="L34" s="1"/>
      <c r="M34" s="100" t="s">
        <v>150</v>
      </c>
      <c r="N34" s="131">
        <f t="shared" si="11"/>
        <v>0</v>
      </c>
      <c r="O34" s="131">
        <f t="shared" si="11"/>
        <v>0</v>
      </c>
      <c r="P34" s="131">
        <f t="shared" si="11"/>
        <v>0</v>
      </c>
      <c r="Q34" s="131">
        <f t="shared" si="11"/>
        <v>0</v>
      </c>
      <c r="R34" s="134" t="e">
        <f>+P34/P31</f>
        <v>#DIV/0!</v>
      </c>
      <c r="S34" s="134" t="e">
        <f>+Q34/Q31</f>
        <v>#DIV/0!</v>
      </c>
      <c r="T34" s="134" t="e">
        <f t="shared" si="5"/>
        <v>#DIV/0!</v>
      </c>
      <c r="U34" s="134" t="e">
        <f t="shared" si="5"/>
        <v>#DIV/0!</v>
      </c>
      <c r="V34" s="1"/>
      <c r="W34" s="100" t="s">
        <v>150</v>
      </c>
      <c r="X34" s="131">
        <f t="shared" si="12"/>
        <v>0</v>
      </c>
      <c r="Y34" s="131">
        <f t="shared" si="12"/>
        <v>0</v>
      </c>
      <c r="Z34" s="131">
        <f t="shared" si="12"/>
        <v>0</v>
      </c>
      <c r="AA34" s="131">
        <f t="shared" si="12"/>
        <v>0</v>
      </c>
      <c r="AB34" s="134" t="e">
        <f>+Z34/Z31</f>
        <v>#DIV/0!</v>
      </c>
      <c r="AC34" s="134" t="e">
        <f>+AA34/AA31</f>
        <v>#DIV/0!</v>
      </c>
      <c r="AD34" s="134" t="e">
        <f t="shared" si="6"/>
        <v>#DIV/0!</v>
      </c>
      <c r="AE34" s="134" t="e">
        <f t="shared" si="6"/>
        <v>#DIV/0!</v>
      </c>
      <c r="AF34" s="1"/>
      <c r="AG34" s="100" t="s">
        <v>150</v>
      </c>
      <c r="AH34" s="131">
        <f t="shared" si="13"/>
        <v>0</v>
      </c>
      <c r="AI34" s="131">
        <f t="shared" si="13"/>
        <v>0</v>
      </c>
      <c r="AJ34" s="131">
        <f t="shared" si="13"/>
        <v>0</v>
      </c>
      <c r="AK34" s="131">
        <f t="shared" si="13"/>
        <v>0</v>
      </c>
      <c r="AL34" s="134" t="e">
        <f>+AJ34/AJ31</f>
        <v>#DIV/0!</v>
      </c>
      <c r="AM34" s="134" t="e">
        <f>+AK34/AK31</f>
        <v>#DIV/0!</v>
      </c>
      <c r="AN34" s="134" t="e">
        <f t="shared" si="7"/>
        <v>#DIV/0!</v>
      </c>
      <c r="AO34" s="134" t="e">
        <f t="shared" si="7"/>
        <v>#DIV/0!</v>
      </c>
      <c r="AP34" s="1"/>
      <c r="AQ34" s="100" t="s">
        <v>150</v>
      </c>
      <c r="AR34" s="131">
        <f t="shared" si="8"/>
        <v>0</v>
      </c>
      <c r="AS34" s="131">
        <f t="shared" si="8"/>
        <v>0</v>
      </c>
      <c r="AT34" s="131">
        <f t="shared" si="8"/>
        <v>0</v>
      </c>
      <c r="AU34" s="131">
        <f t="shared" si="8"/>
        <v>0</v>
      </c>
      <c r="AV34" s="134" t="e">
        <f>+AT34/AT31</f>
        <v>#DIV/0!</v>
      </c>
      <c r="AW34" s="134" t="e">
        <f>+AU34/AU31</f>
        <v>#DIV/0!</v>
      </c>
      <c r="AX34" s="134" t="e">
        <f t="shared" si="9"/>
        <v>#DIV/0!</v>
      </c>
      <c r="AY34" s="134" t="e">
        <f t="shared" si="9"/>
        <v>#DIV/0!</v>
      </c>
    </row>
    <row r="35" spans="1:51" x14ac:dyDescent="0.3">
      <c r="A35" s="1"/>
      <c r="B35" s="100" t="s">
        <v>151</v>
      </c>
      <c r="C35" s="131">
        <f t="shared" si="10"/>
        <v>0</v>
      </c>
      <c r="D35" s="131">
        <f t="shared" si="10"/>
        <v>0</v>
      </c>
      <c r="E35" s="131">
        <f t="shared" si="10"/>
        <v>0</v>
      </c>
      <c r="F35" s="131">
        <f t="shared" si="10"/>
        <v>0</v>
      </c>
      <c r="G35" s="134" t="e">
        <f>+E35/E31</f>
        <v>#DIV/0!</v>
      </c>
      <c r="H35" s="134" t="e">
        <f>+F35/F31</f>
        <v>#DIV/0!</v>
      </c>
      <c r="I35" s="134" t="e">
        <f t="shared" si="4"/>
        <v>#DIV/0!</v>
      </c>
      <c r="J35" s="134" t="e">
        <f t="shared" si="4"/>
        <v>#DIV/0!</v>
      </c>
      <c r="K35" s="1"/>
      <c r="L35" s="1"/>
      <c r="M35" s="100" t="s">
        <v>151</v>
      </c>
      <c r="N35" s="131">
        <f t="shared" si="11"/>
        <v>0</v>
      </c>
      <c r="O35" s="131">
        <f t="shared" si="11"/>
        <v>0</v>
      </c>
      <c r="P35" s="131">
        <f t="shared" si="11"/>
        <v>0</v>
      </c>
      <c r="Q35" s="131">
        <f t="shared" si="11"/>
        <v>0</v>
      </c>
      <c r="R35" s="134" t="e">
        <f>+P35/P31</f>
        <v>#DIV/0!</v>
      </c>
      <c r="S35" s="134" t="e">
        <f>+Q35/Q31</f>
        <v>#DIV/0!</v>
      </c>
      <c r="T35" s="134" t="e">
        <f t="shared" si="5"/>
        <v>#DIV/0!</v>
      </c>
      <c r="U35" s="134" t="e">
        <f t="shared" si="5"/>
        <v>#DIV/0!</v>
      </c>
      <c r="V35" s="1"/>
      <c r="W35" s="100" t="s">
        <v>151</v>
      </c>
      <c r="X35" s="131">
        <f t="shared" si="12"/>
        <v>0</v>
      </c>
      <c r="Y35" s="131">
        <f t="shared" si="12"/>
        <v>0</v>
      </c>
      <c r="Z35" s="131">
        <f t="shared" si="12"/>
        <v>0</v>
      </c>
      <c r="AA35" s="131">
        <f t="shared" si="12"/>
        <v>0</v>
      </c>
      <c r="AB35" s="134" t="e">
        <f>+Z35/Z31</f>
        <v>#DIV/0!</v>
      </c>
      <c r="AC35" s="134" t="e">
        <f>+AA35/AA31</f>
        <v>#DIV/0!</v>
      </c>
      <c r="AD35" s="134" t="e">
        <f t="shared" si="6"/>
        <v>#DIV/0!</v>
      </c>
      <c r="AE35" s="134" t="e">
        <f t="shared" si="6"/>
        <v>#DIV/0!</v>
      </c>
      <c r="AF35" s="1"/>
      <c r="AG35" s="100" t="s">
        <v>151</v>
      </c>
      <c r="AH35" s="131">
        <f t="shared" si="13"/>
        <v>0</v>
      </c>
      <c r="AI35" s="131">
        <f t="shared" si="13"/>
        <v>0</v>
      </c>
      <c r="AJ35" s="131">
        <f t="shared" si="13"/>
        <v>0</v>
      </c>
      <c r="AK35" s="131">
        <f t="shared" si="13"/>
        <v>0</v>
      </c>
      <c r="AL35" s="134" t="e">
        <f>+AJ35/AJ31</f>
        <v>#DIV/0!</v>
      </c>
      <c r="AM35" s="134" t="e">
        <f>+AK35/AK31</f>
        <v>#DIV/0!</v>
      </c>
      <c r="AN35" s="134" t="e">
        <f t="shared" si="7"/>
        <v>#DIV/0!</v>
      </c>
      <c r="AO35" s="134" t="e">
        <f t="shared" si="7"/>
        <v>#DIV/0!</v>
      </c>
      <c r="AP35" s="1"/>
      <c r="AQ35" s="100" t="s">
        <v>151</v>
      </c>
      <c r="AR35" s="131">
        <f t="shared" si="8"/>
        <v>0</v>
      </c>
      <c r="AS35" s="131">
        <f t="shared" si="8"/>
        <v>0</v>
      </c>
      <c r="AT35" s="131">
        <f t="shared" si="8"/>
        <v>0</v>
      </c>
      <c r="AU35" s="131">
        <f t="shared" si="8"/>
        <v>0</v>
      </c>
      <c r="AV35" s="134" t="e">
        <f>+AT35/AT31</f>
        <v>#DIV/0!</v>
      </c>
      <c r="AW35" s="134" t="e">
        <f>+AU35/AU31</f>
        <v>#DIV/0!</v>
      </c>
      <c r="AX35" s="134" t="e">
        <f t="shared" si="9"/>
        <v>#DIV/0!</v>
      </c>
      <c r="AY35" s="134" t="e">
        <f t="shared" si="9"/>
        <v>#DIV/0!</v>
      </c>
    </row>
    <row r="36" spans="1:51" x14ac:dyDescent="0.3">
      <c r="A36" s="1"/>
      <c r="B36" s="100" t="s">
        <v>152</v>
      </c>
      <c r="C36" s="131">
        <f t="shared" si="10"/>
        <v>0</v>
      </c>
      <c r="D36" s="131">
        <f t="shared" si="10"/>
        <v>0</v>
      </c>
      <c r="E36" s="131">
        <f t="shared" si="10"/>
        <v>0</v>
      </c>
      <c r="F36" s="131">
        <f t="shared" si="10"/>
        <v>0</v>
      </c>
      <c r="G36" s="134" t="e">
        <f>+E36/E31</f>
        <v>#DIV/0!</v>
      </c>
      <c r="H36" s="134" t="e">
        <f>+F36/F31</f>
        <v>#DIV/0!</v>
      </c>
      <c r="I36" s="134" t="e">
        <f t="shared" si="4"/>
        <v>#DIV/0!</v>
      </c>
      <c r="J36" s="134" t="e">
        <f t="shared" si="4"/>
        <v>#DIV/0!</v>
      </c>
      <c r="K36" s="1"/>
      <c r="L36" s="1"/>
      <c r="M36" s="100" t="s">
        <v>152</v>
      </c>
      <c r="N36" s="131">
        <f t="shared" si="11"/>
        <v>0</v>
      </c>
      <c r="O36" s="131">
        <f t="shared" si="11"/>
        <v>0</v>
      </c>
      <c r="P36" s="131">
        <f t="shared" si="11"/>
        <v>0</v>
      </c>
      <c r="Q36" s="131">
        <f t="shared" si="11"/>
        <v>0</v>
      </c>
      <c r="R36" s="134" t="e">
        <f>+P36/P31</f>
        <v>#DIV/0!</v>
      </c>
      <c r="S36" s="134" t="e">
        <f>+Q36/Q31</f>
        <v>#DIV/0!</v>
      </c>
      <c r="T36" s="134" t="e">
        <f t="shared" si="5"/>
        <v>#DIV/0!</v>
      </c>
      <c r="U36" s="134" t="e">
        <f t="shared" si="5"/>
        <v>#DIV/0!</v>
      </c>
      <c r="V36" s="1"/>
      <c r="W36" s="100" t="s">
        <v>152</v>
      </c>
      <c r="X36" s="131">
        <f t="shared" si="12"/>
        <v>0</v>
      </c>
      <c r="Y36" s="131">
        <f t="shared" si="12"/>
        <v>0</v>
      </c>
      <c r="Z36" s="131">
        <f t="shared" si="12"/>
        <v>0</v>
      </c>
      <c r="AA36" s="131">
        <f t="shared" si="12"/>
        <v>0</v>
      </c>
      <c r="AB36" s="134" t="e">
        <f>+Z36/Z31</f>
        <v>#DIV/0!</v>
      </c>
      <c r="AC36" s="134" t="e">
        <f>+AA36/AA31</f>
        <v>#DIV/0!</v>
      </c>
      <c r="AD36" s="134" t="e">
        <f t="shared" si="6"/>
        <v>#DIV/0!</v>
      </c>
      <c r="AE36" s="134" t="e">
        <f t="shared" si="6"/>
        <v>#DIV/0!</v>
      </c>
      <c r="AF36" s="1"/>
      <c r="AG36" s="100" t="s">
        <v>152</v>
      </c>
      <c r="AH36" s="131">
        <f t="shared" si="13"/>
        <v>0</v>
      </c>
      <c r="AI36" s="131">
        <f t="shared" si="13"/>
        <v>0</v>
      </c>
      <c r="AJ36" s="131">
        <f t="shared" si="13"/>
        <v>0</v>
      </c>
      <c r="AK36" s="131">
        <f t="shared" si="13"/>
        <v>0</v>
      </c>
      <c r="AL36" s="134" t="e">
        <f>+AJ36/AJ31</f>
        <v>#DIV/0!</v>
      </c>
      <c r="AM36" s="134" t="e">
        <f>+AK36/AK31</f>
        <v>#DIV/0!</v>
      </c>
      <c r="AN36" s="134" t="e">
        <f t="shared" si="7"/>
        <v>#DIV/0!</v>
      </c>
      <c r="AO36" s="134" t="e">
        <f t="shared" si="7"/>
        <v>#DIV/0!</v>
      </c>
      <c r="AP36" s="1"/>
      <c r="AQ36" s="100" t="s">
        <v>152</v>
      </c>
      <c r="AR36" s="131">
        <f t="shared" si="8"/>
        <v>0</v>
      </c>
      <c r="AS36" s="131">
        <f t="shared" si="8"/>
        <v>0</v>
      </c>
      <c r="AT36" s="131">
        <f t="shared" si="8"/>
        <v>0</v>
      </c>
      <c r="AU36" s="131">
        <f t="shared" si="8"/>
        <v>0</v>
      </c>
      <c r="AV36" s="134" t="e">
        <f>+AT36/AT31</f>
        <v>#DIV/0!</v>
      </c>
      <c r="AW36" s="134" t="e">
        <f>+AU36/AU31</f>
        <v>#DIV/0!</v>
      </c>
      <c r="AX36" s="134" t="e">
        <f t="shared" si="9"/>
        <v>#DIV/0!</v>
      </c>
      <c r="AY36" s="134" t="e">
        <f t="shared" si="9"/>
        <v>#DIV/0!</v>
      </c>
    </row>
    <row r="37" spans="1:51" s="137" customFormat="1" ht="15" customHeight="1" x14ac:dyDescent="0.3">
      <c r="A37" s="135"/>
      <c r="B37" s="107" t="s">
        <v>92</v>
      </c>
      <c r="C37" s="131">
        <f t="shared" si="10"/>
        <v>0</v>
      </c>
      <c r="D37" s="131">
        <f t="shared" si="10"/>
        <v>0</v>
      </c>
      <c r="E37" s="131">
        <f t="shared" si="10"/>
        <v>0</v>
      </c>
      <c r="F37" s="131">
        <f t="shared" si="10"/>
        <v>0</v>
      </c>
      <c r="G37" s="136" t="e">
        <f>+E37/E85</f>
        <v>#DIV/0!</v>
      </c>
      <c r="H37" s="136" t="e">
        <f>+F37/F85</f>
        <v>#DIV/0!</v>
      </c>
      <c r="I37" s="136" t="e">
        <f t="shared" si="4"/>
        <v>#DIV/0!</v>
      </c>
      <c r="J37" s="136" t="e">
        <f t="shared" si="4"/>
        <v>#DIV/0!</v>
      </c>
      <c r="K37" s="135"/>
      <c r="L37" s="135"/>
      <c r="M37" s="107" t="s">
        <v>92</v>
      </c>
      <c r="N37" s="131">
        <f t="shared" si="11"/>
        <v>0</v>
      </c>
      <c r="O37" s="131">
        <f t="shared" si="11"/>
        <v>0</v>
      </c>
      <c r="P37" s="131">
        <f t="shared" si="11"/>
        <v>0</v>
      </c>
      <c r="Q37" s="131">
        <f t="shared" si="11"/>
        <v>0</v>
      </c>
      <c r="R37" s="136" t="e">
        <f>+P37/P85</f>
        <v>#DIV/0!</v>
      </c>
      <c r="S37" s="136" t="e">
        <f>+Q37/Q85</f>
        <v>#DIV/0!</v>
      </c>
      <c r="T37" s="136" t="e">
        <f t="shared" si="5"/>
        <v>#DIV/0!</v>
      </c>
      <c r="U37" s="136" t="e">
        <f t="shared" si="5"/>
        <v>#DIV/0!</v>
      </c>
      <c r="V37" s="135"/>
      <c r="W37" s="107" t="s">
        <v>92</v>
      </c>
      <c r="X37" s="131">
        <f t="shared" si="12"/>
        <v>0</v>
      </c>
      <c r="Y37" s="131">
        <f t="shared" si="12"/>
        <v>0</v>
      </c>
      <c r="Z37" s="131">
        <f t="shared" si="12"/>
        <v>0</v>
      </c>
      <c r="AA37" s="131">
        <f t="shared" si="12"/>
        <v>0</v>
      </c>
      <c r="AB37" s="136" t="e">
        <f>+Z37/Z85</f>
        <v>#DIV/0!</v>
      </c>
      <c r="AC37" s="136" t="e">
        <f>+AA37/AA85</f>
        <v>#DIV/0!</v>
      </c>
      <c r="AD37" s="136" t="e">
        <f t="shared" si="6"/>
        <v>#DIV/0!</v>
      </c>
      <c r="AE37" s="136" t="e">
        <f t="shared" si="6"/>
        <v>#DIV/0!</v>
      </c>
      <c r="AF37" s="135"/>
      <c r="AG37" s="107" t="s">
        <v>92</v>
      </c>
      <c r="AH37" s="131">
        <f t="shared" si="13"/>
        <v>0</v>
      </c>
      <c r="AI37" s="131">
        <f t="shared" si="13"/>
        <v>0</v>
      </c>
      <c r="AJ37" s="131">
        <f t="shared" si="13"/>
        <v>0</v>
      </c>
      <c r="AK37" s="131">
        <f t="shared" si="13"/>
        <v>0</v>
      </c>
      <c r="AL37" s="136" t="e">
        <f>+AJ37/AJ85</f>
        <v>#DIV/0!</v>
      </c>
      <c r="AM37" s="136" t="e">
        <f>+AK37/AK85</f>
        <v>#DIV/0!</v>
      </c>
      <c r="AN37" s="136" t="e">
        <f t="shared" si="7"/>
        <v>#DIV/0!</v>
      </c>
      <c r="AO37" s="136" t="e">
        <f t="shared" si="7"/>
        <v>#DIV/0!</v>
      </c>
      <c r="AP37" s="135"/>
      <c r="AQ37" s="107" t="s">
        <v>92</v>
      </c>
      <c r="AR37" s="131">
        <f t="shared" si="8"/>
        <v>0</v>
      </c>
      <c r="AS37" s="131">
        <f t="shared" si="8"/>
        <v>0</v>
      </c>
      <c r="AT37" s="131">
        <f t="shared" si="8"/>
        <v>0</v>
      </c>
      <c r="AU37" s="131">
        <f t="shared" si="8"/>
        <v>0</v>
      </c>
      <c r="AV37" s="136" t="e">
        <f>+AT37/AT85</f>
        <v>#DIV/0!</v>
      </c>
      <c r="AW37" s="136" t="e">
        <f>+AU37/AU85</f>
        <v>#DIV/0!</v>
      </c>
      <c r="AX37" s="136" t="e">
        <f t="shared" si="9"/>
        <v>#DIV/0!</v>
      </c>
      <c r="AY37" s="136" t="e">
        <f t="shared" si="9"/>
        <v>#DIV/0!</v>
      </c>
    </row>
    <row r="38" spans="1:51" x14ac:dyDescent="0.3">
      <c r="A38" s="1"/>
      <c r="B38" s="100" t="s">
        <v>148</v>
      </c>
      <c r="C38" s="131">
        <f t="shared" si="10"/>
        <v>0</v>
      </c>
      <c r="D38" s="131">
        <f t="shared" si="10"/>
        <v>0</v>
      </c>
      <c r="E38" s="131">
        <f t="shared" si="10"/>
        <v>0</v>
      </c>
      <c r="F38" s="131">
        <f t="shared" si="10"/>
        <v>0</v>
      </c>
      <c r="G38" s="134" t="e">
        <f>+E38/E37</f>
        <v>#DIV/0!</v>
      </c>
      <c r="H38" s="134" t="e">
        <f>+F38/F37</f>
        <v>#DIV/0!</v>
      </c>
      <c r="I38" s="134" t="e">
        <f t="shared" si="4"/>
        <v>#DIV/0!</v>
      </c>
      <c r="J38" s="134" t="e">
        <f t="shared" si="4"/>
        <v>#DIV/0!</v>
      </c>
      <c r="K38" s="1"/>
      <c r="L38" s="1"/>
      <c r="M38" s="100" t="s">
        <v>148</v>
      </c>
      <c r="N38" s="131">
        <f t="shared" si="11"/>
        <v>0</v>
      </c>
      <c r="O38" s="131">
        <f t="shared" si="11"/>
        <v>0</v>
      </c>
      <c r="P38" s="131">
        <f t="shared" si="11"/>
        <v>0</v>
      </c>
      <c r="Q38" s="131">
        <f t="shared" si="11"/>
        <v>0</v>
      </c>
      <c r="R38" s="134" t="e">
        <f>+P38/P37</f>
        <v>#DIV/0!</v>
      </c>
      <c r="S38" s="134" t="e">
        <f>+Q38/Q37</f>
        <v>#DIV/0!</v>
      </c>
      <c r="T38" s="134" t="e">
        <f t="shared" si="5"/>
        <v>#DIV/0!</v>
      </c>
      <c r="U38" s="134" t="e">
        <f t="shared" si="5"/>
        <v>#DIV/0!</v>
      </c>
      <c r="V38" s="1"/>
      <c r="W38" s="100" t="s">
        <v>148</v>
      </c>
      <c r="X38" s="131">
        <f t="shared" si="12"/>
        <v>0</v>
      </c>
      <c r="Y38" s="131">
        <f t="shared" si="12"/>
        <v>0</v>
      </c>
      <c r="Z38" s="131">
        <f t="shared" si="12"/>
        <v>0</v>
      </c>
      <c r="AA38" s="131">
        <f t="shared" si="12"/>
        <v>0</v>
      </c>
      <c r="AB38" s="134" t="e">
        <f>+Z38/Z37</f>
        <v>#DIV/0!</v>
      </c>
      <c r="AC38" s="134" t="e">
        <f>+AA38/AA37</f>
        <v>#DIV/0!</v>
      </c>
      <c r="AD38" s="134" t="e">
        <f t="shared" si="6"/>
        <v>#DIV/0!</v>
      </c>
      <c r="AE38" s="134" t="e">
        <f t="shared" si="6"/>
        <v>#DIV/0!</v>
      </c>
      <c r="AF38" s="1"/>
      <c r="AG38" s="100" t="s">
        <v>148</v>
      </c>
      <c r="AH38" s="131">
        <f t="shared" si="13"/>
        <v>0</v>
      </c>
      <c r="AI38" s="131">
        <f t="shared" si="13"/>
        <v>0</v>
      </c>
      <c r="AJ38" s="131">
        <f t="shared" si="13"/>
        <v>0</v>
      </c>
      <c r="AK38" s="131">
        <f t="shared" si="13"/>
        <v>0</v>
      </c>
      <c r="AL38" s="134" t="e">
        <f>+AJ38/AJ37</f>
        <v>#DIV/0!</v>
      </c>
      <c r="AM38" s="134" t="e">
        <f>+AK38/AK37</f>
        <v>#DIV/0!</v>
      </c>
      <c r="AN38" s="134" t="e">
        <f t="shared" si="7"/>
        <v>#DIV/0!</v>
      </c>
      <c r="AO38" s="134" t="e">
        <f t="shared" si="7"/>
        <v>#DIV/0!</v>
      </c>
      <c r="AP38" s="1"/>
      <c r="AQ38" s="100" t="s">
        <v>148</v>
      </c>
      <c r="AR38" s="131">
        <f t="shared" si="8"/>
        <v>0</v>
      </c>
      <c r="AS38" s="131">
        <f t="shared" si="8"/>
        <v>0</v>
      </c>
      <c r="AT38" s="131">
        <f t="shared" si="8"/>
        <v>0</v>
      </c>
      <c r="AU38" s="131">
        <f t="shared" si="8"/>
        <v>0</v>
      </c>
      <c r="AV38" s="134" t="e">
        <f>+AT38/AT37</f>
        <v>#DIV/0!</v>
      </c>
      <c r="AW38" s="134" t="e">
        <f>+AU38/AU37</f>
        <v>#DIV/0!</v>
      </c>
      <c r="AX38" s="134" t="e">
        <f t="shared" si="9"/>
        <v>#DIV/0!</v>
      </c>
      <c r="AY38" s="134" t="e">
        <f t="shared" si="9"/>
        <v>#DIV/0!</v>
      </c>
    </row>
    <row r="39" spans="1:51" x14ac:dyDescent="0.3">
      <c r="A39" s="1"/>
      <c r="B39" s="100" t="s">
        <v>149</v>
      </c>
      <c r="C39" s="131">
        <f t="shared" ref="C39:F54" si="14">+C123+C206+C289</f>
        <v>0</v>
      </c>
      <c r="D39" s="131">
        <f t="shared" si="14"/>
        <v>0</v>
      </c>
      <c r="E39" s="131">
        <f t="shared" si="14"/>
        <v>0</v>
      </c>
      <c r="F39" s="131">
        <f t="shared" si="14"/>
        <v>0</v>
      </c>
      <c r="G39" s="134" t="e">
        <f>+E39/E37</f>
        <v>#DIV/0!</v>
      </c>
      <c r="H39" s="134" t="e">
        <f>+F39/F37</f>
        <v>#DIV/0!</v>
      </c>
      <c r="I39" s="134" t="e">
        <f t="shared" si="4"/>
        <v>#DIV/0!</v>
      </c>
      <c r="J39" s="134" t="e">
        <f t="shared" si="4"/>
        <v>#DIV/0!</v>
      </c>
      <c r="K39" s="1"/>
      <c r="L39" s="1"/>
      <c r="M39" s="100" t="s">
        <v>149</v>
      </c>
      <c r="N39" s="131">
        <f t="shared" ref="N39:Q54" si="15">+N123+N206+N289</f>
        <v>0</v>
      </c>
      <c r="O39" s="131">
        <f t="shared" si="15"/>
        <v>0</v>
      </c>
      <c r="P39" s="131">
        <f t="shared" si="15"/>
        <v>0</v>
      </c>
      <c r="Q39" s="131">
        <f t="shared" si="15"/>
        <v>0</v>
      </c>
      <c r="R39" s="134" t="e">
        <f>+P39/P37</f>
        <v>#DIV/0!</v>
      </c>
      <c r="S39" s="134" t="e">
        <f>+Q39/Q37</f>
        <v>#DIV/0!</v>
      </c>
      <c r="T39" s="134" t="e">
        <f t="shared" si="5"/>
        <v>#DIV/0!</v>
      </c>
      <c r="U39" s="134" t="e">
        <f t="shared" si="5"/>
        <v>#DIV/0!</v>
      </c>
      <c r="V39" s="1"/>
      <c r="W39" s="100" t="s">
        <v>149</v>
      </c>
      <c r="X39" s="131">
        <f t="shared" ref="X39:AA54" si="16">+X123+X206+X289</f>
        <v>0</v>
      </c>
      <c r="Y39" s="131">
        <f t="shared" si="16"/>
        <v>0</v>
      </c>
      <c r="Z39" s="131">
        <f t="shared" si="16"/>
        <v>0</v>
      </c>
      <c r="AA39" s="131">
        <f t="shared" si="16"/>
        <v>0</v>
      </c>
      <c r="AB39" s="134" t="e">
        <f>+Z39/Z37</f>
        <v>#DIV/0!</v>
      </c>
      <c r="AC39" s="134" t="e">
        <f>+AA39/AA37</f>
        <v>#DIV/0!</v>
      </c>
      <c r="AD39" s="134" t="e">
        <f t="shared" si="6"/>
        <v>#DIV/0!</v>
      </c>
      <c r="AE39" s="134" t="e">
        <f t="shared" si="6"/>
        <v>#DIV/0!</v>
      </c>
      <c r="AF39" s="1"/>
      <c r="AG39" s="100" t="s">
        <v>149</v>
      </c>
      <c r="AH39" s="131">
        <f t="shared" ref="AH39:AK54" si="17">+AH123+AH206+AH289</f>
        <v>0</v>
      </c>
      <c r="AI39" s="131">
        <f t="shared" si="17"/>
        <v>0</v>
      </c>
      <c r="AJ39" s="131">
        <f t="shared" si="17"/>
        <v>0</v>
      </c>
      <c r="AK39" s="131">
        <f t="shared" si="17"/>
        <v>0</v>
      </c>
      <c r="AL39" s="134" t="e">
        <f>+AJ39/AJ37</f>
        <v>#DIV/0!</v>
      </c>
      <c r="AM39" s="134" t="e">
        <f>+AK39/AK37</f>
        <v>#DIV/0!</v>
      </c>
      <c r="AN39" s="134" t="e">
        <f t="shared" si="7"/>
        <v>#DIV/0!</v>
      </c>
      <c r="AO39" s="134" t="e">
        <f t="shared" si="7"/>
        <v>#DIV/0!</v>
      </c>
      <c r="AP39" s="1"/>
      <c r="AQ39" s="100" t="s">
        <v>149</v>
      </c>
      <c r="AR39" s="131">
        <f t="shared" si="8"/>
        <v>0</v>
      </c>
      <c r="AS39" s="131">
        <f t="shared" si="8"/>
        <v>0</v>
      </c>
      <c r="AT39" s="131">
        <f t="shared" si="8"/>
        <v>0</v>
      </c>
      <c r="AU39" s="131">
        <f t="shared" si="8"/>
        <v>0</v>
      </c>
      <c r="AV39" s="134" t="e">
        <f>+AT39/AT37</f>
        <v>#DIV/0!</v>
      </c>
      <c r="AW39" s="134" t="e">
        <f>+AU39/AU37</f>
        <v>#DIV/0!</v>
      </c>
      <c r="AX39" s="134" t="e">
        <f t="shared" si="9"/>
        <v>#DIV/0!</v>
      </c>
      <c r="AY39" s="134" t="e">
        <f t="shared" si="9"/>
        <v>#DIV/0!</v>
      </c>
    </row>
    <row r="40" spans="1:51" x14ac:dyDescent="0.3">
      <c r="A40" s="1"/>
      <c r="B40" s="100" t="s">
        <v>150</v>
      </c>
      <c r="C40" s="131">
        <f t="shared" si="14"/>
        <v>0</v>
      </c>
      <c r="D40" s="131">
        <f t="shared" si="14"/>
        <v>0</v>
      </c>
      <c r="E40" s="131">
        <f t="shared" si="14"/>
        <v>0</v>
      </c>
      <c r="F40" s="131">
        <f t="shared" si="14"/>
        <v>0</v>
      </c>
      <c r="G40" s="134" t="e">
        <f>+E40/E37</f>
        <v>#DIV/0!</v>
      </c>
      <c r="H40" s="134" t="e">
        <f>+F40/F37</f>
        <v>#DIV/0!</v>
      </c>
      <c r="I40" s="134" t="e">
        <f t="shared" si="4"/>
        <v>#DIV/0!</v>
      </c>
      <c r="J40" s="134" t="e">
        <f t="shared" si="4"/>
        <v>#DIV/0!</v>
      </c>
      <c r="K40" s="1"/>
      <c r="L40" s="1"/>
      <c r="M40" s="100" t="s">
        <v>150</v>
      </c>
      <c r="N40" s="131">
        <f t="shared" si="15"/>
        <v>0</v>
      </c>
      <c r="O40" s="131">
        <f t="shared" si="15"/>
        <v>0</v>
      </c>
      <c r="P40" s="131">
        <f t="shared" si="15"/>
        <v>0</v>
      </c>
      <c r="Q40" s="131">
        <f t="shared" si="15"/>
        <v>0</v>
      </c>
      <c r="R40" s="134" t="e">
        <f>+P40/P37</f>
        <v>#DIV/0!</v>
      </c>
      <c r="S40" s="134" t="e">
        <f>+Q40/Q37</f>
        <v>#DIV/0!</v>
      </c>
      <c r="T40" s="134" t="e">
        <f t="shared" si="5"/>
        <v>#DIV/0!</v>
      </c>
      <c r="U40" s="134" t="e">
        <f t="shared" si="5"/>
        <v>#DIV/0!</v>
      </c>
      <c r="V40" s="1"/>
      <c r="W40" s="100" t="s">
        <v>150</v>
      </c>
      <c r="X40" s="131">
        <f t="shared" si="16"/>
        <v>0</v>
      </c>
      <c r="Y40" s="131">
        <f t="shared" si="16"/>
        <v>0</v>
      </c>
      <c r="Z40" s="131">
        <f t="shared" si="16"/>
        <v>0</v>
      </c>
      <c r="AA40" s="131">
        <f t="shared" si="16"/>
        <v>0</v>
      </c>
      <c r="AB40" s="134" t="e">
        <f>+Z40/Z37</f>
        <v>#DIV/0!</v>
      </c>
      <c r="AC40" s="134" t="e">
        <f>+AA40/AA37</f>
        <v>#DIV/0!</v>
      </c>
      <c r="AD40" s="134" t="e">
        <f t="shared" si="6"/>
        <v>#DIV/0!</v>
      </c>
      <c r="AE40" s="134" t="e">
        <f t="shared" si="6"/>
        <v>#DIV/0!</v>
      </c>
      <c r="AF40" s="1"/>
      <c r="AG40" s="100" t="s">
        <v>150</v>
      </c>
      <c r="AH40" s="131">
        <f t="shared" si="17"/>
        <v>0</v>
      </c>
      <c r="AI40" s="131">
        <f t="shared" si="17"/>
        <v>0</v>
      </c>
      <c r="AJ40" s="131">
        <f t="shared" si="17"/>
        <v>0</v>
      </c>
      <c r="AK40" s="131">
        <f t="shared" si="17"/>
        <v>0</v>
      </c>
      <c r="AL40" s="134" t="e">
        <f>+AJ40/AJ37</f>
        <v>#DIV/0!</v>
      </c>
      <c r="AM40" s="134" t="e">
        <f>+AK40/AK37</f>
        <v>#DIV/0!</v>
      </c>
      <c r="AN40" s="134" t="e">
        <f t="shared" si="7"/>
        <v>#DIV/0!</v>
      </c>
      <c r="AO40" s="134" t="e">
        <f t="shared" si="7"/>
        <v>#DIV/0!</v>
      </c>
      <c r="AP40" s="1"/>
      <c r="AQ40" s="100" t="s">
        <v>150</v>
      </c>
      <c r="AR40" s="131">
        <f t="shared" si="8"/>
        <v>0</v>
      </c>
      <c r="AS40" s="131">
        <f t="shared" si="8"/>
        <v>0</v>
      </c>
      <c r="AT40" s="131">
        <f t="shared" si="8"/>
        <v>0</v>
      </c>
      <c r="AU40" s="131">
        <f t="shared" si="8"/>
        <v>0</v>
      </c>
      <c r="AV40" s="134" t="e">
        <f>+AT40/AT37</f>
        <v>#DIV/0!</v>
      </c>
      <c r="AW40" s="134" t="e">
        <f>+AU40/AU37</f>
        <v>#DIV/0!</v>
      </c>
      <c r="AX40" s="134" t="e">
        <f t="shared" si="9"/>
        <v>#DIV/0!</v>
      </c>
      <c r="AY40" s="134" t="e">
        <f t="shared" si="9"/>
        <v>#DIV/0!</v>
      </c>
    </row>
    <row r="41" spans="1:51" ht="15" customHeight="1" x14ac:dyDescent="0.3">
      <c r="A41" s="1"/>
      <c r="B41" s="100" t="s">
        <v>151</v>
      </c>
      <c r="C41" s="131">
        <f t="shared" si="14"/>
        <v>0</v>
      </c>
      <c r="D41" s="131">
        <f t="shared" si="14"/>
        <v>0</v>
      </c>
      <c r="E41" s="131">
        <f t="shared" si="14"/>
        <v>0</v>
      </c>
      <c r="F41" s="131">
        <f t="shared" si="14"/>
        <v>0</v>
      </c>
      <c r="G41" s="134" t="e">
        <f>+E41/E37</f>
        <v>#DIV/0!</v>
      </c>
      <c r="H41" s="134" t="e">
        <f>+F41/F37</f>
        <v>#DIV/0!</v>
      </c>
      <c r="I41" s="134" t="e">
        <f t="shared" si="4"/>
        <v>#DIV/0!</v>
      </c>
      <c r="J41" s="134" t="e">
        <f t="shared" si="4"/>
        <v>#DIV/0!</v>
      </c>
      <c r="K41" s="1"/>
      <c r="L41" s="1"/>
      <c r="M41" s="100" t="s">
        <v>151</v>
      </c>
      <c r="N41" s="131">
        <f t="shared" si="15"/>
        <v>0</v>
      </c>
      <c r="O41" s="131">
        <f t="shared" si="15"/>
        <v>0</v>
      </c>
      <c r="P41" s="131">
        <f t="shared" si="15"/>
        <v>0</v>
      </c>
      <c r="Q41" s="131">
        <f t="shared" si="15"/>
        <v>0</v>
      </c>
      <c r="R41" s="134" t="e">
        <f>+P41/P37</f>
        <v>#DIV/0!</v>
      </c>
      <c r="S41" s="134" t="e">
        <f>+Q41/Q37</f>
        <v>#DIV/0!</v>
      </c>
      <c r="T41" s="134" t="e">
        <f t="shared" si="5"/>
        <v>#DIV/0!</v>
      </c>
      <c r="U41" s="134" t="e">
        <f t="shared" si="5"/>
        <v>#DIV/0!</v>
      </c>
      <c r="V41" s="1"/>
      <c r="W41" s="100" t="s">
        <v>151</v>
      </c>
      <c r="X41" s="131">
        <f t="shared" si="16"/>
        <v>0</v>
      </c>
      <c r="Y41" s="131">
        <f t="shared" si="16"/>
        <v>0</v>
      </c>
      <c r="Z41" s="131">
        <f t="shared" si="16"/>
        <v>0</v>
      </c>
      <c r="AA41" s="131">
        <f t="shared" si="16"/>
        <v>0</v>
      </c>
      <c r="AB41" s="134" t="e">
        <f>+Z41/Z37</f>
        <v>#DIV/0!</v>
      </c>
      <c r="AC41" s="134" t="e">
        <f>+AA41/AA37</f>
        <v>#DIV/0!</v>
      </c>
      <c r="AD41" s="134" t="e">
        <f t="shared" si="6"/>
        <v>#DIV/0!</v>
      </c>
      <c r="AE41" s="134" t="e">
        <f t="shared" si="6"/>
        <v>#DIV/0!</v>
      </c>
      <c r="AF41" s="1"/>
      <c r="AG41" s="100" t="s">
        <v>151</v>
      </c>
      <c r="AH41" s="131">
        <f t="shared" si="17"/>
        <v>0</v>
      </c>
      <c r="AI41" s="131">
        <f t="shared" si="17"/>
        <v>0</v>
      </c>
      <c r="AJ41" s="131">
        <f t="shared" si="17"/>
        <v>0</v>
      </c>
      <c r="AK41" s="131">
        <f t="shared" si="17"/>
        <v>0</v>
      </c>
      <c r="AL41" s="134" t="e">
        <f>+AJ41/AJ37</f>
        <v>#DIV/0!</v>
      </c>
      <c r="AM41" s="134" t="e">
        <f>+AK41/AK37</f>
        <v>#DIV/0!</v>
      </c>
      <c r="AN41" s="134" t="e">
        <f t="shared" si="7"/>
        <v>#DIV/0!</v>
      </c>
      <c r="AO41" s="134" t="e">
        <f t="shared" si="7"/>
        <v>#DIV/0!</v>
      </c>
      <c r="AP41" s="1"/>
      <c r="AQ41" s="100" t="s">
        <v>151</v>
      </c>
      <c r="AR41" s="131">
        <f t="shared" si="8"/>
        <v>0</v>
      </c>
      <c r="AS41" s="131">
        <f t="shared" si="8"/>
        <v>0</v>
      </c>
      <c r="AT41" s="131">
        <f t="shared" si="8"/>
        <v>0</v>
      </c>
      <c r="AU41" s="131">
        <f t="shared" si="8"/>
        <v>0</v>
      </c>
      <c r="AV41" s="134" t="e">
        <f>+AT41/AT37</f>
        <v>#DIV/0!</v>
      </c>
      <c r="AW41" s="134" t="e">
        <f>+AU41/AU37</f>
        <v>#DIV/0!</v>
      </c>
      <c r="AX41" s="134" t="e">
        <f t="shared" si="9"/>
        <v>#DIV/0!</v>
      </c>
      <c r="AY41" s="134" t="e">
        <f t="shared" si="9"/>
        <v>#DIV/0!</v>
      </c>
    </row>
    <row r="42" spans="1:51" x14ac:dyDescent="0.3">
      <c r="A42" s="1"/>
      <c r="B42" s="100" t="s">
        <v>152</v>
      </c>
      <c r="C42" s="131">
        <f t="shared" si="14"/>
        <v>0</v>
      </c>
      <c r="D42" s="131">
        <f t="shared" si="14"/>
        <v>0</v>
      </c>
      <c r="E42" s="131">
        <f t="shared" si="14"/>
        <v>0</v>
      </c>
      <c r="F42" s="131">
        <f t="shared" si="14"/>
        <v>0</v>
      </c>
      <c r="G42" s="134" t="e">
        <f>+E42/E37</f>
        <v>#DIV/0!</v>
      </c>
      <c r="H42" s="134" t="e">
        <f>+F42/F37</f>
        <v>#DIV/0!</v>
      </c>
      <c r="I42" s="134" t="e">
        <f t="shared" si="4"/>
        <v>#DIV/0!</v>
      </c>
      <c r="J42" s="134" t="e">
        <f t="shared" si="4"/>
        <v>#DIV/0!</v>
      </c>
      <c r="K42" s="1"/>
      <c r="L42" s="1"/>
      <c r="M42" s="100" t="s">
        <v>152</v>
      </c>
      <c r="N42" s="131">
        <f t="shared" si="15"/>
        <v>0</v>
      </c>
      <c r="O42" s="131">
        <f t="shared" si="15"/>
        <v>0</v>
      </c>
      <c r="P42" s="131">
        <f t="shared" si="15"/>
        <v>0</v>
      </c>
      <c r="Q42" s="131">
        <f t="shared" si="15"/>
        <v>0</v>
      </c>
      <c r="R42" s="134" t="e">
        <f>+P42/P37</f>
        <v>#DIV/0!</v>
      </c>
      <c r="S42" s="134" t="e">
        <f>+Q42/Q37</f>
        <v>#DIV/0!</v>
      </c>
      <c r="T42" s="134" t="e">
        <f t="shared" si="5"/>
        <v>#DIV/0!</v>
      </c>
      <c r="U42" s="134" t="e">
        <f t="shared" si="5"/>
        <v>#DIV/0!</v>
      </c>
      <c r="V42" s="1"/>
      <c r="W42" s="100" t="s">
        <v>152</v>
      </c>
      <c r="X42" s="131">
        <f t="shared" si="16"/>
        <v>0</v>
      </c>
      <c r="Y42" s="131">
        <f t="shared" si="16"/>
        <v>0</v>
      </c>
      <c r="Z42" s="131">
        <f t="shared" si="16"/>
        <v>0</v>
      </c>
      <c r="AA42" s="131">
        <f t="shared" si="16"/>
        <v>0</v>
      </c>
      <c r="AB42" s="134" t="e">
        <f>+Z42/Z37</f>
        <v>#DIV/0!</v>
      </c>
      <c r="AC42" s="134" t="e">
        <f>+AA42/AA37</f>
        <v>#DIV/0!</v>
      </c>
      <c r="AD42" s="134" t="e">
        <f t="shared" si="6"/>
        <v>#DIV/0!</v>
      </c>
      <c r="AE42" s="134" t="e">
        <f t="shared" si="6"/>
        <v>#DIV/0!</v>
      </c>
      <c r="AF42" s="1"/>
      <c r="AG42" s="100" t="s">
        <v>152</v>
      </c>
      <c r="AH42" s="131">
        <f t="shared" si="17"/>
        <v>0</v>
      </c>
      <c r="AI42" s="131">
        <f t="shared" si="17"/>
        <v>0</v>
      </c>
      <c r="AJ42" s="131">
        <f t="shared" si="17"/>
        <v>0</v>
      </c>
      <c r="AK42" s="131">
        <f t="shared" si="17"/>
        <v>0</v>
      </c>
      <c r="AL42" s="134" t="e">
        <f>+AJ42/AJ37</f>
        <v>#DIV/0!</v>
      </c>
      <c r="AM42" s="134" t="e">
        <f>+AK42/AK37</f>
        <v>#DIV/0!</v>
      </c>
      <c r="AN42" s="134" t="e">
        <f t="shared" si="7"/>
        <v>#DIV/0!</v>
      </c>
      <c r="AO42" s="134" t="e">
        <f t="shared" si="7"/>
        <v>#DIV/0!</v>
      </c>
      <c r="AP42" s="1"/>
      <c r="AQ42" s="100" t="s">
        <v>152</v>
      </c>
      <c r="AR42" s="131">
        <f t="shared" si="8"/>
        <v>0</v>
      </c>
      <c r="AS42" s="131">
        <f t="shared" si="8"/>
        <v>0</v>
      </c>
      <c r="AT42" s="131">
        <f t="shared" si="8"/>
        <v>0</v>
      </c>
      <c r="AU42" s="131">
        <f t="shared" si="8"/>
        <v>0</v>
      </c>
      <c r="AV42" s="134" t="e">
        <f>+AT42/AT37</f>
        <v>#DIV/0!</v>
      </c>
      <c r="AW42" s="134" t="e">
        <f>+AU42/AU37</f>
        <v>#DIV/0!</v>
      </c>
      <c r="AX42" s="134" t="e">
        <f t="shared" si="9"/>
        <v>#DIV/0!</v>
      </c>
      <c r="AY42" s="134" t="e">
        <f t="shared" si="9"/>
        <v>#DIV/0!</v>
      </c>
    </row>
    <row r="43" spans="1:51" s="137" customFormat="1" ht="15" customHeight="1" x14ac:dyDescent="0.3">
      <c r="A43" s="135"/>
      <c r="B43" s="107" t="s">
        <v>97</v>
      </c>
      <c r="C43" s="131">
        <f t="shared" si="14"/>
        <v>0</v>
      </c>
      <c r="D43" s="131">
        <f t="shared" si="14"/>
        <v>0</v>
      </c>
      <c r="E43" s="131">
        <f t="shared" si="14"/>
        <v>0</v>
      </c>
      <c r="F43" s="131">
        <f t="shared" si="14"/>
        <v>0</v>
      </c>
      <c r="G43" s="136" t="e">
        <f>+E43/E85</f>
        <v>#DIV/0!</v>
      </c>
      <c r="H43" s="136" t="e">
        <f>+F43/F85</f>
        <v>#DIV/0!</v>
      </c>
      <c r="I43" s="136" t="e">
        <f t="shared" si="4"/>
        <v>#DIV/0!</v>
      </c>
      <c r="J43" s="136" t="e">
        <f t="shared" si="4"/>
        <v>#DIV/0!</v>
      </c>
      <c r="K43" s="135"/>
      <c r="L43" s="135"/>
      <c r="M43" s="107" t="s">
        <v>97</v>
      </c>
      <c r="N43" s="131">
        <f t="shared" si="15"/>
        <v>0</v>
      </c>
      <c r="O43" s="131">
        <f t="shared" si="15"/>
        <v>0</v>
      </c>
      <c r="P43" s="131">
        <f t="shared" si="15"/>
        <v>0</v>
      </c>
      <c r="Q43" s="131">
        <f t="shared" si="15"/>
        <v>0</v>
      </c>
      <c r="R43" s="136" t="e">
        <f>+P43/P85</f>
        <v>#DIV/0!</v>
      </c>
      <c r="S43" s="136" t="e">
        <f>+Q43/Q85</f>
        <v>#DIV/0!</v>
      </c>
      <c r="T43" s="136" t="e">
        <f t="shared" si="5"/>
        <v>#DIV/0!</v>
      </c>
      <c r="U43" s="136" t="e">
        <f t="shared" si="5"/>
        <v>#DIV/0!</v>
      </c>
      <c r="V43" s="135"/>
      <c r="W43" s="107" t="s">
        <v>97</v>
      </c>
      <c r="X43" s="131">
        <f t="shared" si="16"/>
        <v>0</v>
      </c>
      <c r="Y43" s="131">
        <f t="shared" si="16"/>
        <v>0</v>
      </c>
      <c r="Z43" s="131">
        <f t="shared" si="16"/>
        <v>0</v>
      </c>
      <c r="AA43" s="131">
        <f t="shared" si="16"/>
        <v>0</v>
      </c>
      <c r="AB43" s="136" t="e">
        <f>+Z43/Z85</f>
        <v>#DIV/0!</v>
      </c>
      <c r="AC43" s="136" t="e">
        <f>+AA43/AA85</f>
        <v>#DIV/0!</v>
      </c>
      <c r="AD43" s="136" t="e">
        <f t="shared" si="6"/>
        <v>#DIV/0!</v>
      </c>
      <c r="AE43" s="136" t="e">
        <f t="shared" si="6"/>
        <v>#DIV/0!</v>
      </c>
      <c r="AF43" s="135"/>
      <c r="AG43" s="107" t="s">
        <v>97</v>
      </c>
      <c r="AH43" s="131">
        <f t="shared" si="17"/>
        <v>0</v>
      </c>
      <c r="AI43" s="131">
        <f t="shared" si="17"/>
        <v>0</v>
      </c>
      <c r="AJ43" s="131">
        <f t="shared" si="17"/>
        <v>0</v>
      </c>
      <c r="AK43" s="131">
        <f t="shared" si="17"/>
        <v>0</v>
      </c>
      <c r="AL43" s="136" t="e">
        <f>+AJ43/AJ85</f>
        <v>#DIV/0!</v>
      </c>
      <c r="AM43" s="136" t="e">
        <f>+AK43/AK85</f>
        <v>#DIV/0!</v>
      </c>
      <c r="AN43" s="136" t="e">
        <f t="shared" si="7"/>
        <v>#DIV/0!</v>
      </c>
      <c r="AO43" s="136" t="e">
        <f t="shared" si="7"/>
        <v>#DIV/0!</v>
      </c>
      <c r="AP43" s="135"/>
      <c r="AQ43" s="107" t="s">
        <v>97</v>
      </c>
      <c r="AR43" s="131">
        <f t="shared" si="8"/>
        <v>0</v>
      </c>
      <c r="AS43" s="131">
        <f t="shared" si="8"/>
        <v>0</v>
      </c>
      <c r="AT43" s="131">
        <f t="shared" si="8"/>
        <v>0</v>
      </c>
      <c r="AU43" s="131">
        <f t="shared" si="8"/>
        <v>0</v>
      </c>
      <c r="AV43" s="136" t="e">
        <f>+AT43/AT85</f>
        <v>#DIV/0!</v>
      </c>
      <c r="AW43" s="136" t="e">
        <f>+AU43/AU85</f>
        <v>#DIV/0!</v>
      </c>
      <c r="AX43" s="136" t="e">
        <f t="shared" si="9"/>
        <v>#DIV/0!</v>
      </c>
      <c r="AY43" s="136" t="e">
        <f t="shared" si="9"/>
        <v>#DIV/0!</v>
      </c>
    </row>
    <row r="44" spans="1:51" x14ac:dyDescent="0.3">
      <c r="A44" s="1"/>
      <c r="B44" s="100" t="s">
        <v>148</v>
      </c>
      <c r="C44" s="131">
        <f t="shared" si="14"/>
        <v>0</v>
      </c>
      <c r="D44" s="131">
        <f t="shared" si="14"/>
        <v>0</v>
      </c>
      <c r="E44" s="131">
        <f t="shared" si="14"/>
        <v>0</v>
      </c>
      <c r="F44" s="131">
        <f t="shared" si="14"/>
        <v>0</v>
      </c>
      <c r="G44" s="134" t="e">
        <f>+E44/E43</f>
        <v>#DIV/0!</v>
      </c>
      <c r="H44" s="134" t="e">
        <f>+F44/F43</f>
        <v>#DIV/0!</v>
      </c>
      <c r="I44" s="134" t="e">
        <f t="shared" si="4"/>
        <v>#DIV/0!</v>
      </c>
      <c r="J44" s="134" t="e">
        <f t="shared" si="4"/>
        <v>#DIV/0!</v>
      </c>
      <c r="K44" s="1"/>
      <c r="L44" s="1"/>
      <c r="M44" s="100" t="s">
        <v>148</v>
      </c>
      <c r="N44" s="131">
        <f t="shared" si="15"/>
        <v>0</v>
      </c>
      <c r="O44" s="131">
        <f t="shared" si="15"/>
        <v>0</v>
      </c>
      <c r="P44" s="131">
        <f t="shared" si="15"/>
        <v>0</v>
      </c>
      <c r="Q44" s="131">
        <f t="shared" si="15"/>
        <v>0</v>
      </c>
      <c r="R44" s="134" t="e">
        <f>+P44/P43</f>
        <v>#DIV/0!</v>
      </c>
      <c r="S44" s="134" t="e">
        <f>+Q44/Q43</f>
        <v>#DIV/0!</v>
      </c>
      <c r="T44" s="134" t="e">
        <f t="shared" si="5"/>
        <v>#DIV/0!</v>
      </c>
      <c r="U44" s="134" t="e">
        <f t="shared" si="5"/>
        <v>#DIV/0!</v>
      </c>
      <c r="V44" s="1"/>
      <c r="W44" s="100" t="s">
        <v>148</v>
      </c>
      <c r="X44" s="131">
        <f t="shared" si="16"/>
        <v>0</v>
      </c>
      <c r="Y44" s="131">
        <f t="shared" si="16"/>
        <v>0</v>
      </c>
      <c r="Z44" s="131">
        <f t="shared" si="16"/>
        <v>0</v>
      </c>
      <c r="AA44" s="131">
        <f t="shared" si="16"/>
        <v>0</v>
      </c>
      <c r="AB44" s="134" t="e">
        <f>+Z44/Z43</f>
        <v>#DIV/0!</v>
      </c>
      <c r="AC44" s="134" t="e">
        <f>+AA44/AA43</f>
        <v>#DIV/0!</v>
      </c>
      <c r="AD44" s="134" t="e">
        <f t="shared" si="6"/>
        <v>#DIV/0!</v>
      </c>
      <c r="AE44" s="134" t="e">
        <f t="shared" si="6"/>
        <v>#DIV/0!</v>
      </c>
      <c r="AF44" s="1"/>
      <c r="AG44" s="100" t="s">
        <v>148</v>
      </c>
      <c r="AH44" s="131">
        <f t="shared" si="17"/>
        <v>0</v>
      </c>
      <c r="AI44" s="131">
        <f t="shared" si="17"/>
        <v>0</v>
      </c>
      <c r="AJ44" s="131">
        <f t="shared" si="17"/>
        <v>0</v>
      </c>
      <c r="AK44" s="131">
        <f t="shared" si="17"/>
        <v>0</v>
      </c>
      <c r="AL44" s="134" t="e">
        <f>+AJ44/AJ43</f>
        <v>#DIV/0!</v>
      </c>
      <c r="AM44" s="134" t="e">
        <f>+AK44/AK43</f>
        <v>#DIV/0!</v>
      </c>
      <c r="AN44" s="134" t="e">
        <f t="shared" si="7"/>
        <v>#DIV/0!</v>
      </c>
      <c r="AO44" s="134" t="e">
        <f t="shared" si="7"/>
        <v>#DIV/0!</v>
      </c>
      <c r="AP44" s="1"/>
      <c r="AQ44" s="100" t="s">
        <v>148</v>
      </c>
      <c r="AR44" s="131">
        <f t="shared" si="8"/>
        <v>0</v>
      </c>
      <c r="AS44" s="131">
        <f t="shared" si="8"/>
        <v>0</v>
      </c>
      <c r="AT44" s="131">
        <f t="shared" si="8"/>
        <v>0</v>
      </c>
      <c r="AU44" s="131">
        <f t="shared" si="8"/>
        <v>0</v>
      </c>
      <c r="AV44" s="134" t="e">
        <f>+AT44/AT43</f>
        <v>#DIV/0!</v>
      </c>
      <c r="AW44" s="134" t="e">
        <f>+AU44/AU43</f>
        <v>#DIV/0!</v>
      </c>
      <c r="AX44" s="134" t="e">
        <f t="shared" si="9"/>
        <v>#DIV/0!</v>
      </c>
      <c r="AY44" s="134" t="e">
        <f t="shared" si="9"/>
        <v>#DIV/0!</v>
      </c>
    </row>
    <row r="45" spans="1:51" x14ac:dyDescent="0.3">
      <c r="A45" s="1"/>
      <c r="B45" s="100" t="s">
        <v>149</v>
      </c>
      <c r="C45" s="131">
        <f t="shared" si="14"/>
        <v>0</v>
      </c>
      <c r="D45" s="131">
        <f t="shared" si="14"/>
        <v>0</v>
      </c>
      <c r="E45" s="131">
        <f t="shared" si="14"/>
        <v>0</v>
      </c>
      <c r="F45" s="131">
        <f t="shared" si="14"/>
        <v>0</v>
      </c>
      <c r="G45" s="134" t="e">
        <f>+E45/E43</f>
        <v>#DIV/0!</v>
      </c>
      <c r="H45" s="134" t="e">
        <f>+F45/F43</f>
        <v>#DIV/0!</v>
      </c>
      <c r="I45" s="134" t="e">
        <f t="shared" si="4"/>
        <v>#DIV/0!</v>
      </c>
      <c r="J45" s="134" t="e">
        <f t="shared" si="4"/>
        <v>#DIV/0!</v>
      </c>
      <c r="K45" s="1"/>
      <c r="L45" s="1"/>
      <c r="M45" s="100" t="s">
        <v>149</v>
      </c>
      <c r="N45" s="131">
        <f t="shared" si="15"/>
        <v>0</v>
      </c>
      <c r="O45" s="131">
        <f t="shared" si="15"/>
        <v>0</v>
      </c>
      <c r="P45" s="131">
        <f t="shared" si="15"/>
        <v>0</v>
      </c>
      <c r="Q45" s="131">
        <f t="shared" si="15"/>
        <v>0</v>
      </c>
      <c r="R45" s="134" t="e">
        <f>+P45/P43</f>
        <v>#DIV/0!</v>
      </c>
      <c r="S45" s="134" t="e">
        <f>+Q45/Q43</f>
        <v>#DIV/0!</v>
      </c>
      <c r="T45" s="134" t="e">
        <f t="shared" si="5"/>
        <v>#DIV/0!</v>
      </c>
      <c r="U45" s="134" t="e">
        <f t="shared" si="5"/>
        <v>#DIV/0!</v>
      </c>
      <c r="V45" s="1"/>
      <c r="W45" s="100" t="s">
        <v>149</v>
      </c>
      <c r="X45" s="131">
        <f t="shared" si="16"/>
        <v>0</v>
      </c>
      <c r="Y45" s="131">
        <f t="shared" si="16"/>
        <v>0</v>
      </c>
      <c r="Z45" s="131">
        <f t="shared" si="16"/>
        <v>0</v>
      </c>
      <c r="AA45" s="131">
        <f t="shared" si="16"/>
        <v>0</v>
      </c>
      <c r="AB45" s="134" t="e">
        <f>+Z45/Z43</f>
        <v>#DIV/0!</v>
      </c>
      <c r="AC45" s="134" t="e">
        <f>+AA45/AA43</f>
        <v>#DIV/0!</v>
      </c>
      <c r="AD45" s="134" t="e">
        <f t="shared" si="6"/>
        <v>#DIV/0!</v>
      </c>
      <c r="AE45" s="134" t="e">
        <f t="shared" si="6"/>
        <v>#DIV/0!</v>
      </c>
      <c r="AF45" s="1"/>
      <c r="AG45" s="100" t="s">
        <v>149</v>
      </c>
      <c r="AH45" s="131">
        <f t="shared" si="17"/>
        <v>0</v>
      </c>
      <c r="AI45" s="131">
        <f t="shared" si="17"/>
        <v>0</v>
      </c>
      <c r="AJ45" s="131">
        <f t="shared" si="17"/>
        <v>0</v>
      </c>
      <c r="AK45" s="131">
        <f t="shared" si="17"/>
        <v>0</v>
      </c>
      <c r="AL45" s="134" t="e">
        <f>+AJ45/AJ43</f>
        <v>#DIV/0!</v>
      </c>
      <c r="AM45" s="134" t="e">
        <f>+AK45/AK43</f>
        <v>#DIV/0!</v>
      </c>
      <c r="AN45" s="134" t="e">
        <f t="shared" si="7"/>
        <v>#DIV/0!</v>
      </c>
      <c r="AO45" s="134" t="e">
        <f t="shared" si="7"/>
        <v>#DIV/0!</v>
      </c>
      <c r="AP45" s="1"/>
      <c r="AQ45" s="100" t="s">
        <v>149</v>
      </c>
      <c r="AR45" s="131">
        <f t="shared" si="8"/>
        <v>0</v>
      </c>
      <c r="AS45" s="131">
        <f t="shared" si="8"/>
        <v>0</v>
      </c>
      <c r="AT45" s="131">
        <f t="shared" si="8"/>
        <v>0</v>
      </c>
      <c r="AU45" s="131">
        <f t="shared" si="8"/>
        <v>0</v>
      </c>
      <c r="AV45" s="134" t="e">
        <f>+AT45/AT43</f>
        <v>#DIV/0!</v>
      </c>
      <c r="AW45" s="134" t="e">
        <f>+AU45/AU43</f>
        <v>#DIV/0!</v>
      </c>
      <c r="AX45" s="134" t="e">
        <f t="shared" si="9"/>
        <v>#DIV/0!</v>
      </c>
      <c r="AY45" s="134" t="e">
        <f t="shared" si="9"/>
        <v>#DIV/0!</v>
      </c>
    </row>
    <row r="46" spans="1:51" x14ac:dyDescent="0.3">
      <c r="A46" s="1"/>
      <c r="B46" s="100" t="s">
        <v>150</v>
      </c>
      <c r="C46" s="131">
        <f t="shared" si="14"/>
        <v>0</v>
      </c>
      <c r="D46" s="131">
        <f t="shared" si="14"/>
        <v>0</v>
      </c>
      <c r="E46" s="131">
        <f t="shared" si="14"/>
        <v>0</v>
      </c>
      <c r="F46" s="131">
        <f t="shared" si="14"/>
        <v>0</v>
      </c>
      <c r="G46" s="134" t="e">
        <f>+E46/E43</f>
        <v>#DIV/0!</v>
      </c>
      <c r="H46" s="134" t="e">
        <f>+F46/F43</f>
        <v>#DIV/0!</v>
      </c>
      <c r="I46" s="134" t="e">
        <f t="shared" si="4"/>
        <v>#DIV/0!</v>
      </c>
      <c r="J46" s="134" t="e">
        <f t="shared" si="4"/>
        <v>#DIV/0!</v>
      </c>
      <c r="K46" s="1"/>
      <c r="L46" s="1"/>
      <c r="M46" s="100" t="s">
        <v>150</v>
      </c>
      <c r="N46" s="131">
        <f t="shared" si="15"/>
        <v>0</v>
      </c>
      <c r="O46" s="131">
        <f t="shared" si="15"/>
        <v>0</v>
      </c>
      <c r="P46" s="131">
        <f t="shared" si="15"/>
        <v>0</v>
      </c>
      <c r="Q46" s="131">
        <f t="shared" si="15"/>
        <v>0</v>
      </c>
      <c r="R46" s="134" t="e">
        <f>+P46/P43</f>
        <v>#DIV/0!</v>
      </c>
      <c r="S46" s="134" t="e">
        <f>+Q46/Q43</f>
        <v>#DIV/0!</v>
      </c>
      <c r="T46" s="134" t="e">
        <f t="shared" si="5"/>
        <v>#DIV/0!</v>
      </c>
      <c r="U46" s="134" t="e">
        <f t="shared" si="5"/>
        <v>#DIV/0!</v>
      </c>
      <c r="V46" s="1"/>
      <c r="W46" s="100" t="s">
        <v>150</v>
      </c>
      <c r="X46" s="131">
        <f t="shared" si="16"/>
        <v>0</v>
      </c>
      <c r="Y46" s="131">
        <f t="shared" si="16"/>
        <v>0</v>
      </c>
      <c r="Z46" s="131">
        <f t="shared" si="16"/>
        <v>0</v>
      </c>
      <c r="AA46" s="131">
        <f t="shared" si="16"/>
        <v>0</v>
      </c>
      <c r="AB46" s="134" t="e">
        <f>+Z46/Z43</f>
        <v>#DIV/0!</v>
      </c>
      <c r="AC46" s="134" t="e">
        <f>+AA46/AA43</f>
        <v>#DIV/0!</v>
      </c>
      <c r="AD46" s="134" t="e">
        <f t="shared" si="6"/>
        <v>#DIV/0!</v>
      </c>
      <c r="AE46" s="134" t="e">
        <f t="shared" si="6"/>
        <v>#DIV/0!</v>
      </c>
      <c r="AF46" s="1"/>
      <c r="AG46" s="100" t="s">
        <v>150</v>
      </c>
      <c r="AH46" s="131">
        <f t="shared" si="17"/>
        <v>0</v>
      </c>
      <c r="AI46" s="131">
        <f t="shared" si="17"/>
        <v>0</v>
      </c>
      <c r="AJ46" s="131">
        <f t="shared" si="17"/>
        <v>0</v>
      </c>
      <c r="AK46" s="131">
        <f t="shared" si="17"/>
        <v>0</v>
      </c>
      <c r="AL46" s="134" t="e">
        <f>+AJ46/AJ43</f>
        <v>#DIV/0!</v>
      </c>
      <c r="AM46" s="134" t="e">
        <f>+AK46/AK43</f>
        <v>#DIV/0!</v>
      </c>
      <c r="AN46" s="134" t="e">
        <f t="shared" si="7"/>
        <v>#DIV/0!</v>
      </c>
      <c r="AO46" s="134" t="e">
        <f t="shared" si="7"/>
        <v>#DIV/0!</v>
      </c>
      <c r="AP46" s="1"/>
      <c r="AQ46" s="100" t="s">
        <v>150</v>
      </c>
      <c r="AR46" s="131">
        <f t="shared" si="8"/>
        <v>0</v>
      </c>
      <c r="AS46" s="131">
        <f t="shared" si="8"/>
        <v>0</v>
      </c>
      <c r="AT46" s="131">
        <f t="shared" si="8"/>
        <v>0</v>
      </c>
      <c r="AU46" s="131">
        <f t="shared" si="8"/>
        <v>0</v>
      </c>
      <c r="AV46" s="134" t="e">
        <f>+AT46/AT43</f>
        <v>#DIV/0!</v>
      </c>
      <c r="AW46" s="134" t="e">
        <f>+AU46/AU43</f>
        <v>#DIV/0!</v>
      </c>
      <c r="AX46" s="134" t="e">
        <f t="shared" si="9"/>
        <v>#DIV/0!</v>
      </c>
      <c r="AY46" s="134" t="e">
        <f t="shared" si="9"/>
        <v>#DIV/0!</v>
      </c>
    </row>
    <row r="47" spans="1:51" x14ac:dyDescent="0.3">
      <c r="A47" s="1"/>
      <c r="B47" s="100" t="s">
        <v>151</v>
      </c>
      <c r="C47" s="131">
        <f t="shared" si="14"/>
        <v>0</v>
      </c>
      <c r="D47" s="131">
        <f t="shared" si="14"/>
        <v>0</v>
      </c>
      <c r="E47" s="131">
        <f t="shared" si="14"/>
        <v>0</v>
      </c>
      <c r="F47" s="131">
        <f t="shared" si="14"/>
        <v>0</v>
      </c>
      <c r="G47" s="134" t="e">
        <f>+E47/E43</f>
        <v>#DIV/0!</v>
      </c>
      <c r="H47" s="134" t="e">
        <f>+F47/F43</f>
        <v>#DIV/0!</v>
      </c>
      <c r="I47" s="134" t="e">
        <f t="shared" si="4"/>
        <v>#DIV/0!</v>
      </c>
      <c r="J47" s="134" t="e">
        <f t="shared" si="4"/>
        <v>#DIV/0!</v>
      </c>
      <c r="K47" s="1"/>
      <c r="L47" s="1"/>
      <c r="M47" s="100" t="s">
        <v>151</v>
      </c>
      <c r="N47" s="131">
        <f t="shared" si="15"/>
        <v>0</v>
      </c>
      <c r="O47" s="131">
        <f t="shared" si="15"/>
        <v>0</v>
      </c>
      <c r="P47" s="131">
        <f t="shared" si="15"/>
        <v>0</v>
      </c>
      <c r="Q47" s="131">
        <f t="shared" si="15"/>
        <v>0</v>
      </c>
      <c r="R47" s="134" t="e">
        <f>+P47/P43</f>
        <v>#DIV/0!</v>
      </c>
      <c r="S47" s="134" t="e">
        <f>+Q47/Q43</f>
        <v>#DIV/0!</v>
      </c>
      <c r="T47" s="134" t="e">
        <f t="shared" si="5"/>
        <v>#DIV/0!</v>
      </c>
      <c r="U47" s="134" t="e">
        <f t="shared" si="5"/>
        <v>#DIV/0!</v>
      </c>
      <c r="V47" s="1"/>
      <c r="W47" s="100" t="s">
        <v>151</v>
      </c>
      <c r="X47" s="131">
        <f t="shared" si="16"/>
        <v>0</v>
      </c>
      <c r="Y47" s="131">
        <f t="shared" si="16"/>
        <v>0</v>
      </c>
      <c r="Z47" s="131">
        <f t="shared" si="16"/>
        <v>0</v>
      </c>
      <c r="AA47" s="131">
        <f t="shared" si="16"/>
        <v>0</v>
      </c>
      <c r="AB47" s="134" t="e">
        <f>+Z47/Z43</f>
        <v>#DIV/0!</v>
      </c>
      <c r="AC47" s="134" t="e">
        <f>+AA47/AA43</f>
        <v>#DIV/0!</v>
      </c>
      <c r="AD47" s="134" t="e">
        <f t="shared" si="6"/>
        <v>#DIV/0!</v>
      </c>
      <c r="AE47" s="134" t="e">
        <f t="shared" si="6"/>
        <v>#DIV/0!</v>
      </c>
      <c r="AF47" s="1"/>
      <c r="AG47" s="100" t="s">
        <v>151</v>
      </c>
      <c r="AH47" s="131">
        <f t="shared" si="17"/>
        <v>0</v>
      </c>
      <c r="AI47" s="131">
        <f t="shared" si="17"/>
        <v>0</v>
      </c>
      <c r="AJ47" s="131">
        <f t="shared" si="17"/>
        <v>0</v>
      </c>
      <c r="AK47" s="131">
        <f t="shared" si="17"/>
        <v>0</v>
      </c>
      <c r="AL47" s="134" t="e">
        <f>+AJ47/AJ43</f>
        <v>#DIV/0!</v>
      </c>
      <c r="AM47" s="134" t="e">
        <f>+AK47/AK43</f>
        <v>#DIV/0!</v>
      </c>
      <c r="AN47" s="134" t="e">
        <f t="shared" si="7"/>
        <v>#DIV/0!</v>
      </c>
      <c r="AO47" s="134" t="e">
        <f t="shared" si="7"/>
        <v>#DIV/0!</v>
      </c>
      <c r="AP47" s="1"/>
      <c r="AQ47" s="100" t="s">
        <v>151</v>
      </c>
      <c r="AR47" s="131">
        <f t="shared" si="8"/>
        <v>0</v>
      </c>
      <c r="AS47" s="131">
        <f t="shared" si="8"/>
        <v>0</v>
      </c>
      <c r="AT47" s="131">
        <f t="shared" si="8"/>
        <v>0</v>
      </c>
      <c r="AU47" s="131">
        <f t="shared" si="8"/>
        <v>0</v>
      </c>
      <c r="AV47" s="134" t="e">
        <f>+AT47/AT43</f>
        <v>#DIV/0!</v>
      </c>
      <c r="AW47" s="134" t="e">
        <f>+AU47/AU43</f>
        <v>#DIV/0!</v>
      </c>
      <c r="AX47" s="134" t="e">
        <f t="shared" si="9"/>
        <v>#DIV/0!</v>
      </c>
      <c r="AY47" s="134" t="e">
        <f t="shared" si="9"/>
        <v>#DIV/0!</v>
      </c>
    </row>
    <row r="48" spans="1:51" x14ac:dyDescent="0.3">
      <c r="A48" s="1"/>
      <c r="B48" s="100" t="s">
        <v>152</v>
      </c>
      <c r="C48" s="131">
        <f t="shared" si="14"/>
        <v>0</v>
      </c>
      <c r="D48" s="131">
        <f t="shared" si="14"/>
        <v>0</v>
      </c>
      <c r="E48" s="131">
        <f t="shared" si="14"/>
        <v>0</v>
      </c>
      <c r="F48" s="131">
        <f t="shared" si="14"/>
        <v>0</v>
      </c>
      <c r="G48" s="134" t="e">
        <f>+E48/E43</f>
        <v>#DIV/0!</v>
      </c>
      <c r="H48" s="134" t="e">
        <f>+F48/F43</f>
        <v>#DIV/0!</v>
      </c>
      <c r="I48" s="134" t="e">
        <f t="shared" si="4"/>
        <v>#DIV/0!</v>
      </c>
      <c r="J48" s="134" t="e">
        <f t="shared" si="4"/>
        <v>#DIV/0!</v>
      </c>
      <c r="K48" s="1"/>
      <c r="L48" s="1"/>
      <c r="M48" s="100" t="s">
        <v>152</v>
      </c>
      <c r="N48" s="131">
        <f t="shared" si="15"/>
        <v>0</v>
      </c>
      <c r="O48" s="131">
        <f t="shared" si="15"/>
        <v>0</v>
      </c>
      <c r="P48" s="131">
        <f t="shared" si="15"/>
        <v>0</v>
      </c>
      <c r="Q48" s="131">
        <f t="shared" si="15"/>
        <v>0</v>
      </c>
      <c r="R48" s="134" t="e">
        <f>+P48/P43</f>
        <v>#DIV/0!</v>
      </c>
      <c r="S48" s="134" t="e">
        <f>+Q48/Q43</f>
        <v>#DIV/0!</v>
      </c>
      <c r="T48" s="134" t="e">
        <f t="shared" si="5"/>
        <v>#DIV/0!</v>
      </c>
      <c r="U48" s="134" t="e">
        <f t="shared" si="5"/>
        <v>#DIV/0!</v>
      </c>
      <c r="V48" s="1"/>
      <c r="W48" s="100" t="s">
        <v>152</v>
      </c>
      <c r="X48" s="131">
        <f t="shared" si="16"/>
        <v>0</v>
      </c>
      <c r="Y48" s="131">
        <f t="shared" si="16"/>
        <v>0</v>
      </c>
      <c r="Z48" s="131">
        <f t="shared" si="16"/>
        <v>0</v>
      </c>
      <c r="AA48" s="131">
        <f t="shared" si="16"/>
        <v>0</v>
      </c>
      <c r="AB48" s="134" t="e">
        <f>+Z48/Z43</f>
        <v>#DIV/0!</v>
      </c>
      <c r="AC48" s="134" t="e">
        <f>+AA48/AA43</f>
        <v>#DIV/0!</v>
      </c>
      <c r="AD48" s="134" t="e">
        <f t="shared" si="6"/>
        <v>#DIV/0!</v>
      </c>
      <c r="AE48" s="134" t="e">
        <f t="shared" si="6"/>
        <v>#DIV/0!</v>
      </c>
      <c r="AF48" s="1"/>
      <c r="AG48" s="100" t="s">
        <v>152</v>
      </c>
      <c r="AH48" s="131">
        <f t="shared" si="17"/>
        <v>0</v>
      </c>
      <c r="AI48" s="131">
        <f t="shared" si="17"/>
        <v>0</v>
      </c>
      <c r="AJ48" s="131">
        <f t="shared" si="17"/>
        <v>0</v>
      </c>
      <c r="AK48" s="131">
        <f t="shared" si="17"/>
        <v>0</v>
      </c>
      <c r="AL48" s="134" t="e">
        <f>+AJ48/AJ43</f>
        <v>#DIV/0!</v>
      </c>
      <c r="AM48" s="134" t="e">
        <f>+AK48/AK43</f>
        <v>#DIV/0!</v>
      </c>
      <c r="AN48" s="134" t="e">
        <f t="shared" si="7"/>
        <v>#DIV/0!</v>
      </c>
      <c r="AO48" s="134" t="e">
        <f t="shared" si="7"/>
        <v>#DIV/0!</v>
      </c>
      <c r="AP48" s="1"/>
      <c r="AQ48" s="100" t="s">
        <v>152</v>
      </c>
      <c r="AR48" s="131">
        <f t="shared" si="8"/>
        <v>0</v>
      </c>
      <c r="AS48" s="131">
        <f t="shared" si="8"/>
        <v>0</v>
      </c>
      <c r="AT48" s="131">
        <f t="shared" si="8"/>
        <v>0</v>
      </c>
      <c r="AU48" s="131">
        <f t="shared" si="8"/>
        <v>0</v>
      </c>
      <c r="AV48" s="134" t="e">
        <f>+AT48/AT43</f>
        <v>#DIV/0!</v>
      </c>
      <c r="AW48" s="134" t="e">
        <f>+AU48/AU43</f>
        <v>#DIV/0!</v>
      </c>
      <c r="AX48" s="134" t="e">
        <f t="shared" si="9"/>
        <v>#DIV/0!</v>
      </c>
      <c r="AY48" s="134" t="e">
        <f t="shared" si="9"/>
        <v>#DIV/0!</v>
      </c>
    </row>
    <row r="49" spans="1:51" s="137" customFormat="1" ht="15" customHeight="1" x14ac:dyDescent="0.3">
      <c r="A49" s="135"/>
      <c r="B49" s="107" t="s">
        <v>93</v>
      </c>
      <c r="C49" s="131">
        <f t="shared" si="14"/>
        <v>0</v>
      </c>
      <c r="D49" s="131">
        <f t="shared" si="14"/>
        <v>0</v>
      </c>
      <c r="E49" s="131">
        <f t="shared" si="14"/>
        <v>0</v>
      </c>
      <c r="F49" s="131">
        <f t="shared" si="14"/>
        <v>0</v>
      </c>
      <c r="G49" s="136" t="e">
        <f>+E49/E85</f>
        <v>#DIV/0!</v>
      </c>
      <c r="H49" s="136" t="e">
        <f>+F49/F85</f>
        <v>#DIV/0!</v>
      </c>
      <c r="I49" s="136" t="e">
        <f t="shared" si="4"/>
        <v>#DIV/0!</v>
      </c>
      <c r="J49" s="136" t="e">
        <f t="shared" si="4"/>
        <v>#DIV/0!</v>
      </c>
      <c r="K49" s="135"/>
      <c r="L49" s="135"/>
      <c r="M49" s="107" t="s">
        <v>93</v>
      </c>
      <c r="N49" s="131">
        <f t="shared" si="15"/>
        <v>0</v>
      </c>
      <c r="O49" s="131">
        <f t="shared" si="15"/>
        <v>0</v>
      </c>
      <c r="P49" s="131">
        <f t="shared" si="15"/>
        <v>0</v>
      </c>
      <c r="Q49" s="131">
        <f t="shared" si="15"/>
        <v>0</v>
      </c>
      <c r="R49" s="136" t="e">
        <f>+P49/P85</f>
        <v>#DIV/0!</v>
      </c>
      <c r="S49" s="136" t="e">
        <f>+Q49/Q85</f>
        <v>#DIV/0!</v>
      </c>
      <c r="T49" s="136" t="e">
        <f t="shared" si="5"/>
        <v>#DIV/0!</v>
      </c>
      <c r="U49" s="136" t="e">
        <f t="shared" si="5"/>
        <v>#DIV/0!</v>
      </c>
      <c r="V49" s="135"/>
      <c r="W49" s="107" t="s">
        <v>93</v>
      </c>
      <c r="X49" s="131">
        <f t="shared" si="16"/>
        <v>0</v>
      </c>
      <c r="Y49" s="131">
        <f t="shared" si="16"/>
        <v>0</v>
      </c>
      <c r="Z49" s="131">
        <f t="shared" si="16"/>
        <v>0</v>
      </c>
      <c r="AA49" s="131">
        <f t="shared" si="16"/>
        <v>0</v>
      </c>
      <c r="AB49" s="136" t="e">
        <f>+Z49/Z85</f>
        <v>#DIV/0!</v>
      </c>
      <c r="AC49" s="136" t="e">
        <f>+AA49/AA85</f>
        <v>#DIV/0!</v>
      </c>
      <c r="AD49" s="136" t="e">
        <f t="shared" si="6"/>
        <v>#DIV/0!</v>
      </c>
      <c r="AE49" s="136" t="e">
        <f t="shared" si="6"/>
        <v>#DIV/0!</v>
      </c>
      <c r="AF49" s="135"/>
      <c r="AG49" s="107" t="s">
        <v>93</v>
      </c>
      <c r="AH49" s="131">
        <f t="shared" si="17"/>
        <v>0</v>
      </c>
      <c r="AI49" s="131">
        <f t="shared" si="17"/>
        <v>0</v>
      </c>
      <c r="AJ49" s="131">
        <f t="shared" si="17"/>
        <v>0</v>
      </c>
      <c r="AK49" s="131">
        <f t="shared" si="17"/>
        <v>0</v>
      </c>
      <c r="AL49" s="136" t="e">
        <f>+AJ49/AJ85</f>
        <v>#DIV/0!</v>
      </c>
      <c r="AM49" s="136" t="e">
        <f>+AK49/AK85</f>
        <v>#DIV/0!</v>
      </c>
      <c r="AN49" s="136" t="e">
        <f t="shared" si="7"/>
        <v>#DIV/0!</v>
      </c>
      <c r="AO49" s="136" t="e">
        <f t="shared" si="7"/>
        <v>#DIV/0!</v>
      </c>
      <c r="AP49" s="135"/>
      <c r="AQ49" s="107" t="s">
        <v>93</v>
      </c>
      <c r="AR49" s="131">
        <f t="shared" si="8"/>
        <v>0</v>
      </c>
      <c r="AS49" s="131">
        <f t="shared" si="8"/>
        <v>0</v>
      </c>
      <c r="AT49" s="131">
        <f t="shared" si="8"/>
        <v>0</v>
      </c>
      <c r="AU49" s="131">
        <f t="shared" si="8"/>
        <v>0</v>
      </c>
      <c r="AV49" s="136" t="e">
        <f>+AT49/AT85</f>
        <v>#DIV/0!</v>
      </c>
      <c r="AW49" s="136" t="e">
        <f>+AU49/AU85</f>
        <v>#DIV/0!</v>
      </c>
      <c r="AX49" s="136" t="e">
        <f t="shared" si="9"/>
        <v>#DIV/0!</v>
      </c>
      <c r="AY49" s="136" t="e">
        <f t="shared" si="9"/>
        <v>#DIV/0!</v>
      </c>
    </row>
    <row r="50" spans="1:51" x14ac:dyDescent="0.3">
      <c r="A50" s="1"/>
      <c r="B50" s="100" t="s">
        <v>148</v>
      </c>
      <c r="C50" s="131">
        <f t="shared" si="14"/>
        <v>0</v>
      </c>
      <c r="D50" s="131">
        <f t="shared" si="14"/>
        <v>0</v>
      </c>
      <c r="E50" s="131">
        <f t="shared" si="14"/>
        <v>0</v>
      </c>
      <c r="F50" s="131">
        <f t="shared" si="14"/>
        <v>0</v>
      </c>
      <c r="G50" s="134" t="e">
        <f>+E50/E49</f>
        <v>#DIV/0!</v>
      </c>
      <c r="H50" s="134" t="e">
        <f>+F50/F49</f>
        <v>#DIV/0!</v>
      </c>
      <c r="I50" s="134" t="e">
        <f t="shared" si="4"/>
        <v>#DIV/0!</v>
      </c>
      <c r="J50" s="134" t="e">
        <f t="shared" si="4"/>
        <v>#DIV/0!</v>
      </c>
      <c r="K50" s="1"/>
      <c r="L50" s="1"/>
      <c r="M50" s="100" t="s">
        <v>148</v>
      </c>
      <c r="N50" s="131">
        <f t="shared" si="15"/>
        <v>0</v>
      </c>
      <c r="O50" s="131">
        <f t="shared" si="15"/>
        <v>0</v>
      </c>
      <c r="P50" s="131">
        <f t="shared" si="15"/>
        <v>0</v>
      </c>
      <c r="Q50" s="131">
        <f t="shared" si="15"/>
        <v>0</v>
      </c>
      <c r="R50" s="134" t="e">
        <f>+P50/P49</f>
        <v>#DIV/0!</v>
      </c>
      <c r="S50" s="134" t="e">
        <f>+Q50/Q49</f>
        <v>#DIV/0!</v>
      </c>
      <c r="T50" s="134" t="e">
        <f t="shared" si="5"/>
        <v>#DIV/0!</v>
      </c>
      <c r="U50" s="134" t="e">
        <f t="shared" si="5"/>
        <v>#DIV/0!</v>
      </c>
      <c r="V50" s="1"/>
      <c r="W50" s="100" t="s">
        <v>148</v>
      </c>
      <c r="X50" s="131">
        <f t="shared" si="16"/>
        <v>0</v>
      </c>
      <c r="Y50" s="131">
        <f t="shared" si="16"/>
        <v>0</v>
      </c>
      <c r="Z50" s="131">
        <f t="shared" si="16"/>
        <v>0</v>
      </c>
      <c r="AA50" s="131">
        <f t="shared" si="16"/>
        <v>0</v>
      </c>
      <c r="AB50" s="134" t="e">
        <f>+Z50/Z49</f>
        <v>#DIV/0!</v>
      </c>
      <c r="AC50" s="134" t="e">
        <f>+AA50/AA49</f>
        <v>#DIV/0!</v>
      </c>
      <c r="AD50" s="134" t="e">
        <f t="shared" si="6"/>
        <v>#DIV/0!</v>
      </c>
      <c r="AE50" s="134" t="e">
        <f t="shared" si="6"/>
        <v>#DIV/0!</v>
      </c>
      <c r="AF50" s="1"/>
      <c r="AG50" s="100" t="s">
        <v>148</v>
      </c>
      <c r="AH50" s="131">
        <f t="shared" si="17"/>
        <v>0</v>
      </c>
      <c r="AI50" s="131">
        <f t="shared" si="17"/>
        <v>0</v>
      </c>
      <c r="AJ50" s="131">
        <f t="shared" si="17"/>
        <v>0</v>
      </c>
      <c r="AK50" s="131">
        <f t="shared" si="17"/>
        <v>0</v>
      </c>
      <c r="AL50" s="134" t="e">
        <f>+AJ50/AJ49</f>
        <v>#DIV/0!</v>
      </c>
      <c r="AM50" s="134" t="e">
        <f>+AK50/AK49</f>
        <v>#DIV/0!</v>
      </c>
      <c r="AN50" s="134" t="e">
        <f t="shared" si="7"/>
        <v>#DIV/0!</v>
      </c>
      <c r="AO50" s="134" t="e">
        <f t="shared" si="7"/>
        <v>#DIV/0!</v>
      </c>
      <c r="AP50" s="1"/>
      <c r="AQ50" s="100" t="s">
        <v>148</v>
      </c>
      <c r="AR50" s="131">
        <f t="shared" si="8"/>
        <v>0</v>
      </c>
      <c r="AS50" s="131">
        <f t="shared" si="8"/>
        <v>0</v>
      </c>
      <c r="AT50" s="131">
        <f t="shared" si="8"/>
        <v>0</v>
      </c>
      <c r="AU50" s="131">
        <f t="shared" si="8"/>
        <v>0</v>
      </c>
      <c r="AV50" s="134" t="e">
        <f>+AT50/AT49</f>
        <v>#DIV/0!</v>
      </c>
      <c r="AW50" s="134" t="e">
        <f>+AU50/AU49</f>
        <v>#DIV/0!</v>
      </c>
      <c r="AX50" s="134" t="e">
        <f t="shared" si="9"/>
        <v>#DIV/0!</v>
      </c>
      <c r="AY50" s="134" t="e">
        <f t="shared" si="9"/>
        <v>#DIV/0!</v>
      </c>
    </row>
    <row r="51" spans="1:51" ht="15" customHeight="1" x14ac:dyDescent="0.3">
      <c r="A51" s="1"/>
      <c r="B51" s="100" t="s">
        <v>149</v>
      </c>
      <c r="C51" s="131">
        <f t="shared" si="14"/>
        <v>0</v>
      </c>
      <c r="D51" s="131">
        <f t="shared" si="14"/>
        <v>0</v>
      </c>
      <c r="E51" s="131">
        <f t="shared" si="14"/>
        <v>0</v>
      </c>
      <c r="F51" s="131">
        <f t="shared" si="14"/>
        <v>0</v>
      </c>
      <c r="G51" s="134" t="e">
        <f>+E51/E49</f>
        <v>#DIV/0!</v>
      </c>
      <c r="H51" s="134" t="e">
        <f>+F51/F49</f>
        <v>#DIV/0!</v>
      </c>
      <c r="I51" s="134" t="e">
        <f t="shared" si="4"/>
        <v>#DIV/0!</v>
      </c>
      <c r="J51" s="134" t="e">
        <f t="shared" si="4"/>
        <v>#DIV/0!</v>
      </c>
      <c r="K51" s="1"/>
      <c r="L51" s="1"/>
      <c r="M51" s="100" t="s">
        <v>149</v>
      </c>
      <c r="N51" s="131">
        <f t="shared" si="15"/>
        <v>0</v>
      </c>
      <c r="O51" s="131">
        <f t="shared" si="15"/>
        <v>0</v>
      </c>
      <c r="P51" s="131">
        <f t="shared" si="15"/>
        <v>0</v>
      </c>
      <c r="Q51" s="131">
        <f t="shared" si="15"/>
        <v>0</v>
      </c>
      <c r="R51" s="134" t="e">
        <f>+P51/P49</f>
        <v>#DIV/0!</v>
      </c>
      <c r="S51" s="134" t="e">
        <f>+Q51/Q49</f>
        <v>#DIV/0!</v>
      </c>
      <c r="T51" s="134" t="e">
        <f t="shared" si="5"/>
        <v>#DIV/0!</v>
      </c>
      <c r="U51" s="134" t="e">
        <f t="shared" si="5"/>
        <v>#DIV/0!</v>
      </c>
      <c r="V51" s="1"/>
      <c r="W51" s="100" t="s">
        <v>149</v>
      </c>
      <c r="X51" s="131">
        <f t="shared" si="16"/>
        <v>0</v>
      </c>
      <c r="Y51" s="131">
        <f t="shared" si="16"/>
        <v>0</v>
      </c>
      <c r="Z51" s="131">
        <f t="shared" si="16"/>
        <v>0</v>
      </c>
      <c r="AA51" s="131">
        <f t="shared" si="16"/>
        <v>0</v>
      </c>
      <c r="AB51" s="134" t="e">
        <f>+Z51/Z49</f>
        <v>#DIV/0!</v>
      </c>
      <c r="AC51" s="134" t="e">
        <f>+AA51/AA49</f>
        <v>#DIV/0!</v>
      </c>
      <c r="AD51" s="134" t="e">
        <f t="shared" si="6"/>
        <v>#DIV/0!</v>
      </c>
      <c r="AE51" s="134" t="e">
        <f t="shared" si="6"/>
        <v>#DIV/0!</v>
      </c>
      <c r="AF51" s="1"/>
      <c r="AG51" s="100" t="s">
        <v>149</v>
      </c>
      <c r="AH51" s="131">
        <f t="shared" si="17"/>
        <v>0</v>
      </c>
      <c r="AI51" s="131">
        <f t="shared" si="17"/>
        <v>0</v>
      </c>
      <c r="AJ51" s="131">
        <f t="shared" si="17"/>
        <v>0</v>
      </c>
      <c r="AK51" s="131">
        <f t="shared" si="17"/>
        <v>0</v>
      </c>
      <c r="AL51" s="134" t="e">
        <f>+AJ51/AJ49</f>
        <v>#DIV/0!</v>
      </c>
      <c r="AM51" s="134" t="e">
        <f>+AK51/AK49</f>
        <v>#DIV/0!</v>
      </c>
      <c r="AN51" s="134" t="e">
        <f t="shared" si="7"/>
        <v>#DIV/0!</v>
      </c>
      <c r="AO51" s="134" t="e">
        <f t="shared" si="7"/>
        <v>#DIV/0!</v>
      </c>
      <c r="AP51" s="1"/>
      <c r="AQ51" s="100" t="s">
        <v>149</v>
      </c>
      <c r="AR51" s="131">
        <f t="shared" si="8"/>
        <v>0</v>
      </c>
      <c r="AS51" s="131">
        <f t="shared" si="8"/>
        <v>0</v>
      </c>
      <c r="AT51" s="131">
        <f t="shared" si="8"/>
        <v>0</v>
      </c>
      <c r="AU51" s="131">
        <f t="shared" si="8"/>
        <v>0</v>
      </c>
      <c r="AV51" s="134" t="e">
        <f>+AT51/AT49</f>
        <v>#DIV/0!</v>
      </c>
      <c r="AW51" s="134" t="e">
        <f>+AU51/AU49</f>
        <v>#DIV/0!</v>
      </c>
      <c r="AX51" s="134" t="e">
        <f t="shared" si="9"/>
        <v>#DIV/0!</v>
      </c>
      <c r="AY51" s="134" t="e">
        <f t="shared" si="9"/>
        <v>#DIV/0!</v>
      </c>
    </row>
    <row r="52" spans="1:51" x14ac:dyDescent="0.3">
      <c r="A52" s="1"/>
      <c r="B52" s="100" t="s">
        <v>150</v>
      </c>
      <c r="C52" s="131">
        <f t="shared" si="14"/>
        <v>0</v>
      </c>
      <c r="D52" s="131">
        <f t="shared" si="14"/>
        <v>0</v>
      </c>
      <c r="E52" s="131">
        <f t="shared" si="14"/>
        <v>0</v>
      </c>
      <c r="F52" s="131">
        <f t="shared" si="14"/>
        <v>0</v>
      </c>
      <c r="G52" s="134" t="e">
        <f>+E52/E49</f>
        <v>#DIV/0!</v>
      </c>
      <c r="H52" s="134" t="e">
        <f>+F52/F49</f>
        <v>#DIV/0!</v>
      </c>
      <c r="I52" s="134" t="e">
        <f t="shared" si="4"/>
        <v>#DIV/0!</v>
      </c>
      <c r="J52" s="134" t="e">
        <f t="shared" si="4"/>
        <v>#DIV/0!</v>
      </c>
      <c r="K52" s="1"/>
      <c r="L52" s="1"/>
      <c r="M52" s="100" t="s">
        <v>150</v>
      </c>
      <c r="N52" s="131">
        <f t="shared" si="15"/>
        <v>0</v>
      </c>
      <c r="O52" s="131">
        <f t="shared" si="15"/>
        <v>0</v>
      </c>
      <c r="P52" s="131">
        <f t="shared" si="15"/>
        <v>0</v>
      </c>
      <c r="Q52" s="131">
        <f t="shared" si="15"/>
        <v>0</v>
      </c>
      <c r="R52" s="134" t="e">
        <f>+P52/P49</f>
        <v>#DIV/0!</v>
      </c>
      <c r="S52" s="134" t="e">
        <f>+Q52/Q49</f>
        <v>#DIV/0!</v>
      </c>
      <c r="T52" s="134" t="e">
        <f t="shared" si="5"/>
        <v>#DIV/0!</v>
      </c>
      <c r="U52" s="134" t="e">
        <f t="shared" si="5"/>
        <v>#DIV/0!</v>
      </c>
      <c r="V52" s="1"/>
      <c r="W52" s="100" t="s">
        <v>150</v>
      </c>
      <c r="X52" s="131">
        <f t="shared" si="16"/>
        <v>0</v>
      </c>
      <c r="Y52" s="131">
        <f t="shared" si="16"/>
        <v>0</v>
      </c>
      <c r="Z52" s="131">
        <f t="shared" si="16"/>
        <v>0</v>
      </c>
      <c r="AA52" s="131">
        <f t="shared" si="16"/>
        <v>0</v>
      </c>
      <c r="AB52" s="134" t="e">
        <f>+Z52/Z49</f>
        <v>#DIV/0!</v>
      </c>
      <c r="AC52" s="134" t="e">
        <f>+AA52/AA49</f>
        <v>#DIV/0!</v>
      </c>
      <c r="AD52" s="134" t="e">
        <f t="shared" si="6"/>
        <v>#DIV/0!</v>
      </c>
      <c r="AE52" s="134" t="e">
        <f t="shared" si="6"/>
        <v>#DIV/0!</v>
      </c>
      <c r="AF52" s="1"/>
      <c r="AG52" s="100" t="s">
        <v>150</v>
      </c>
      <c r="AH52" s="131">
        <f t="shared" si="17"/>
        <v>0</v>
      </c>
      <c r="AI52" s="131">
        <f t="shared" si="17"/>
        <v>0</v>
      </c>
      <c r="AJ52" s="131">
        <f t="shared" si="17"/>
        <v>0</v>
      </c>
      <c r="AK52" s="131">
        <f t="shared" si="17"/>
        <v>0</v>
      </c>
      <c r="AL52" s="134" t="e">
        <f>+AJ52/AJ49</f>
        <v>#DIV/0!</v>
      </c>
      <c r="AM52" s="134" t="e">
        <f>+AK52/AK49</f>
        <v>#DIV/0!</v>
      </c>
      <c r="AN52" s="134" t="e">
        <f t="shared" si="7"/>
        <v>#DIV/0!</v>
      </c>
      <c r="AO52" s="134" t="e">
        <f t="shared" si="7"/>
        <v>#DIV/0!</v>
      </c>
      <c r="AP52" s="1"/>
      <c r="AQ52" s="100" t="s">
        <v>150</v>
      </c>
      <c r="AR52" s="131">
        <f t="shared" si="8"/>
        <v>0</v>
      </c>
      <c r="AS52" s="131">
        <f t="shared" si="8"/>
        <v>0</v>
      </c>
      <c r="AT52" s="131">
        <f t="shared" si="8"/>
        <v>0</v>
      </c>
      <c r="AU52" s="131">
        <f t="shared" si="8"/>
        <v>0</v>
      </c>
      <c r="AV52" s="134" t="e">
        <f>+AT52/AT49</f>
        <v>#DIV/0!</v>
      </c>
      <c r="AW52" s="134" t="e">
        <f>+AU52/AU49</f>
        <v>#DIV/0!</v>
      </c>
      <c r="AX52" s="134" t="e">
        <f t="shared" si="9"/>
        <v>#DIV/0!</v>
      </c>
      <c r="AY52" s="134" t="e">
        <f t="shared" si="9"/>
        <v>#DIV/0!</v>
      </c>
    </row>
    <row r="53" spans="1:51" x14ac:dyDescent="0.3">
      <c r="A53" s="1"/>
      <c r="B53" s="100" t="s">
        <v>151</v>
      </c>
      <c r="C53" s="131">
        <f t="shared" si="14"/>
        <v>0</v>
      </c>
      <c r="D53" s="131">
        <f t="shared" si="14"/>
        <v>0</v>
      </c>
      <c r="E53" s="131">
        <f t="shared" si="14"/>
        <v>0</v>
      </c>
      <c r="F53" s="131">
        <f t="shared" si="14"/>
        <v>0</v>
      </c>
      <c r="G53" s="134" t="e">
        <f>+E53/E49</f>
        <v>#DIV/0!</v>
      </c>
      <c r="H53" s="134" t="e">
        <f>+F53/F49</f>
        <v>#DIV/0!</v>
      </c>
      <c r="I53" s="134" t="e">
        <f t="shared" si="4"/>
        <v>#DIV/0!</v>
      </c>
      <c r="J53" s="134" t="e">
        <f t="shared" si="4"/>
        <v>#DIV/0!</v>
      </c>
      <c r="K53" s="1"/>
      <c r="L53" s="1"/>
      <c r="M53" s="100" t="s">
        <v>151</v>
      </c>
      <c r="N53" s="131">
        <f t="shared" si="15"/>
        <v>0</v>
      </c>
      <c r="O53" s="131">
        <f t="shared" si="15"/>
        <v>0</v>
      </c>
      <c r="P53" s="131">
        <f t="shared" si="15"/>
        <v>0</v>
      </c>
      <c r="Q53" s="131">
        <f t="shared" si="15"/>
        <v>0</v>
      </c>
      <c r="R53" s="134" t="e">
        <f>+P53/P49</f>
        <v>#DIV/0!</v>
      </c>
      <c r="S53" s="134" t="e">
        <f>+Q53/Q49</f>
        <v>#DIV/0!</v>
      </c>
      <c r="T53" s="134" t="e">
        <f t="shared" si="5"/>
        <v>#DIV/0!</v>
      </c>
      <c r="U53" s="134" t="e">
        <f t="shared" si="5"/>
        <v>#DIV/0!</v>
      </c>
      <c r="V53" s="1"/>
      <c r="W53" s="100" t="s">
        <v>151</v>
      </c>
      <c r="X53" s="131">
        <f t="shared" si="16"/>
        <v>0</v>
      </c>
      <c r="Y53" s="131">
        <f t="shared" si="16"/>
        <v>0</v>
      </c>
      <c r="Z53" s="131">
        <f t="shared" si="16"/>
        <v>0</v>
      </c>
      <c r="AA53" s="131">
        <f t="shared" si="16"/>
        <v>0</v>
      </c>
      <c r="AB53" s="134" t="e">
        <f>+Z53/Z49</f>
        <v>#DIV/0!</v>
      </c>
      <c r="AC53" s="134" t="e">
        <f>+AA53/AA49</f>
        <v>#DIV/0!</v>
      </c>
      <c r="AD53" s="134" t="e">
        <f t="shared" si="6"/>
        <v>#DIV/0!</v>
      </c>
      <c r="AE53" s="134" t="e">
        <f t="shared" si="6"/>
        <v>#DIV/0!</v>
      </c>
      <c r="AF53" s="1"/>
      <c r="AG53" s="100" t="s">
        <v>151</v>
      </c>
      <c r="AH53" s="131">
        <f t="shared" si="17"/>
        <v>0</v>
      </c>
      <c r="AI53" s="131">
        <f t="shared" si="17"/>
        <v>0</v>
      </c>
      <c r="AJ53" s="131">
        <f t="shared" si="17"/>
        <v>0</v>
      </c>
      <c r="AK53" s="131">
        <f t="shared" si="17"/>
        <v>0</v>
      </c>
      <c r="AL53" s="134" t="e">
        <f>+AJ53/AJ49</f>
        <v>#DIV/0!</v>
      </c>
      <c r="AM53" s="134" t="e">
        <f>+AK53/AK49</f>
        <v>#DIV/0!</v>
      </c>
      <c r="AN53" s="134" t="e">
        <f t="shared" si="7"/>
        <v>#DIV/0!</v>
      </c>
      <c r="AO53" s="134" t="e">
        <f t="shared" si="7"/>
        <v>#DIV/0!</v>
      </c>
      <c r="AP53" s="1"/>
      <c r="AQ53" s="100" t="s">
        <v>151</v>
      </c>
      <c r="AR53" s="131">
        <f t="shared" si="8"/>
        <v>0</v>
      </c>
      <c r="AS53" s="131">
        <f t="shared" si="8"/>
        <v>0</v>
      </c>
      <c r="AT53" s="131">
        <f t="shared" si="8"/>
        <v>0</v>
      </c>
      <c r="AU53" s="131">
        <f t="shared" si="8"/>
        <v>0</v>
      </c>
      <c r="AV53" s="134" t="e">
        <f>+AT53/AT49</f>
        <v>#DIV/0!</v>
      </c>
      <c r="AW53" s="134" t="e">
        <f>+AU53/AU49</f>
        <v>#DIV/0!</v>
      </c>
      <c r="AX53" s="134" t="e">
        <f t="shared" si="9"/>
        <v>#DIV/0!</v>
      </c>
      <c r="AY53" s="134" t="e">
        <f t="shared" si="9"/>
        <v>#DIV/0!</v>
      </c>
    </row>
    <row r="54" spans="1:51" x14ac:dyDescent="0.3">
      <c r="A54" s="1"/>
      <c r="B54" s="100" t="s">
        <v>152</v>
      </c>
      <c r="C54" s="131">
        <f t="shared" si="14"/>
        <v>0</v>
      </c>
      <c r="D54" s="131">
        <f t="shared" si="14"/>
        <v>0</v>
      </c>
      <c r="E54" s="131">
        <f t="shared" si="14"/>
        <v>0</v>
      </c>
      <c r="F54" s="131">
        <f t="shared" si="14"/>
        <v>0</v>
      </c>
      <c r="G54" s="134" t="e">
        <f>+E54/E49</f>
        <v>#DIV/0!</v>
      </c>
      <c r="H54" s="134" t="e">
        <f>+F54/F49</f>
        <v>#DIV/0!</v>
      </c>
      <c r="I54" s="134" t="e">
        <f t="shared" si="4"/>
        <v>#DIV/0!</v>
      </c>
      <c r="J54" s="134" t="e">
        <f t="shared" si="4"/>
        <v>#DIV/0!</v>
      </c>
      <c r="K54" s="1"/>
      <c r="L54" s="1"/>
      <c r="M54" s="100" t="s">
        <v>152</v>
      </c>
      <c r="N54" s="131">
        <f t="shared" si="15"/>
        <v>0</v>
      </c>
      <c r="O54" s="131">
        <f t="shared" si="15"/>
        <v>0</v>
      </c>
      <c r="P54" s="131">
        <f t="shared" si="15"/>
        <v>0</v>
      </c>
      <c r="Q54" s="131">
        <f t="shared" si="15"/>
        <v>0</v>
      </c>
      <c r="R54" s="134" t="e">
        <f>+P54/P49</f>
        <v>#DIV/0!</v>
      </c>
      <c r="S54" s="134" t="e">
        <f>+Q54/Q49</f>
        <v>#DIV/0!</v>
      </c>
      <c r="T54" s="134" t="e">
        <f t="shared" si="5"/>
        <v>#DIV/0!</v>
      </c>
      <c r="U54" s="134" t="e">
        <f t="shared" si="5"/>
        <v>#DIV/0!</v>
      </c>
      <c r="V54" s="1"/>
      <c r="W54" s="100" t="s">
        <v>152</v>
      </c>
      <c r="X54" s="131">
        <f t="shared" si="16"/>
        <v>0</v>
      </c>
      <c r="Y54" s="131">
        <f t="shared" si="16"/>
        <v>0</v>
      </c>
      <c r="Z54" s="131">
        <f t="shared" si="16"/>
        <v>0</v>
      </c>
      <c r="AA54" s="131">
        <f t="shared" si="16"/>
        <v>0</v>
      </c>
      <c r="AB54" s="134" t="e">
        <f>+Z54/Z49</f>
        <v>#DIV/0!</v>
      </c>
      <c r="AC54" s="134" t="e">
        <f>+AA54/AA49</f>
        <v>#DIV/0!</v>
      </c>
      <c r="AD54" s="134" t="e">
        <f t="shared" si="6"/>
        <v>#DIV/0!</v>
      </c>
      <c r="AE54" s="134" t="e">
        <f t="shared" si="6"/>
        <v>#DIV/0!</v>
      </c>
      <c r="AF54" s="1"/>
      <c r="AG54" s="100" t="s">
        <v>152</v>
      </c>
      <c r="AH54" s="131">
        <f t="shared" si="17"/>
        <v>0</v>
      </c>
      <c r="AI54" s="131">
        <f t="shared" si="17"/>
        <v>0</v>
      </c>
      <c r="AJ54" s="131">
        <f t="shared" si="17"/>
        <v>0</v>
      </c>
      <c r="AK54" s="131">
        <f t="shared" si="17"/>
        <v>0</v>
      </c>
      <c r="AL54" s="134" t="e">
        <f>+AJ54/AJ49</f>
        <v>#DIV/0!</v>
      </c>
      <c r="AM54" s="134" t="e">
        <f>+AK54/AK49</f>
        <v>#DIV/0!</v>
      </c>
      <c r="AN54" s="134" t="e">
        <f t="shared" si="7"/>
        <v>#DIV/0!</v>
      </c>
      <c r="AO54" s="134" t="e">
        <f t="shared" si="7"/>
        <v>#DIV/0!</v>
      </c>
      <c r="AP54" s="1"/>
      <c r="AQ54" s="100" t="s">
        <v>152</v>
      </c>
      <c r="AR54" s="131">
        <f t="shared" si="8"/>
        <v>0</v>
      </c>
      <c r="AS54" s="131">
        <f t="shared" si="8"/>
        <v>0</v>
      </c>
      <c r="AT54" s="131">
        <f t="shared" si="8"/>
        <v>0</v>
      </c>
      <c r="AU54" s="131">
        <f t="shared" si="8"/>
        <v>0</v>
      </c>
      <c r="AV54" s="134" t="e">
        <f>+AT54/AT49</f>
        <v>#DIV/0!</v>
      </c>
      <c r="AW54" s="134" t="e">
        <f>+AU54/AU49</f>
        <v>#DIV/0!</v>
      </c>
      <c r="AX54" s="134" t="e">
        <f t="shared" si="9"/>
        <v>#DIV/0!</v>
      </c>
      <c r="AY54" s="134" t="e">
        <f t="shared" si="9"/>
        <v>#DIV/0!</v>
      </c>
    </row>
    <row r="55" spans="1:51" s="137" customFormat="1" ht="15" customHeight="1" x14ac:dyDescent="0.3">
      <c r="A55" s="135"/>
      <c r="B55" s="107" t="s">
        <v>94</v>
      </c>
      <c r="C55" s="131">
        <f t="shared" ref="C55:F70" si="18">+C139+C222+C305</f>
        <v>0</v>
      </c>
      <c r="D55" s="131">
        <f t="shared" si="18"/>
        <v>0</v>
      </c>
      <c r="E55" s="131">
        <f t="shared" si="18"/>
        <v>0</v>
      </c>
      <c r="F55" s="131">
        <f t="shared" si="18"/>
        <v>0</v>
      </c>
      <c r="G55" s="136" t="e">
        <f>+E55/E85</f>
        <v>#DIV/0!</v>
      </c>
      <c r="H55" s="136" t="e">
        <f>+F55/F85</f>
        <v>#DIV/0!</v>
      </c>
      <c r="I55" s="136" t="e">
        <f t="shared" si="4"/>
        <v>#DIV/0!</v>
      </c>
      <c r="J55" s="136" t="e">
        <f t="shared" si="4"/>
        <v>#DIV/0!</v>
      </c>
      <c r="K55" s="135"/>
      <c r="L55" s="135"/>
      <c r="M55" s="107" t="s">
        <v>94</v>
      </c>
      <c r="N55" s="131">
        <f t="shared" ref="N55:Q70" si="19">+N139+N222+N305</f>
        <v>0</v>
      </c>
      <c r="O55" s="131">
        <f t="shared" si="19"/>
        <v>0</v>
      </c>
      <c r="P55" s="131">
        <f t="shared" si="19"/>
        <v>0</v>
      </c>
      <c r="Q55" s="131">
        <f t="shared" si="19"/>
        <v>0</v>
      </c>
      <c r="R55" s="136" t="e">
        <f>+P55/P85</f>
        <v>#DIV/0!</v>
      </c>
      <c r="S55" s="136" t="e">
        <f>+Q55/Q85</f>
        <v>#DIV/0!</v>
      </c>
      <c r="T55" s="136" t="e">
        <f t="shared" si="5"/>
        <v>#DIV/0!</v>
      </c>
      <c r="U55" s="136" t="e">
        <f t="shared" si="5"/>
        <v>#DIV/0!</v>
      </c>
      <c r="V55" s="135"/>
      <c r="W55" s="107" t="s">
        <v>94</v>
      </c>
      <c r="X55" s="131">
        <f t="shared" ref="X55:AA70" si="20">+X139+X222+X305</f>
        <v>0</v>
      </c>
      <c r="Y55" s="131">
        <f t="shared" si="20"/>
        <v>0</v>
      </c>
      <c r="Z55" s="131">
        <f t="shared" si="20"/>
        <v>0</v>
      </c>
      <c r="AA55" s="131">
        <f t="shared" si="20"/>
        <v>0</v>
      </c>
      <c r="AB55" s="136" t="e">
        <f>+Z55/Z85</f>
        <v>#DIV/0!</v>
      </c>
      <c r="AC55" s="136" t="e">
        <f>+AA55/AA85</f>
        <v>#DIV/0!</v>
      </c>
      <c r="AD55" s="136" t="e">
        <f t="shared" si="6"/>
        <v>#DIV/0!</v>
      </c>
      <c r="AE55" s="136" t="e">
        <f t="shared" si="6"/>
        <v>#DIV/0!</v>
      </c>
      <c r="AF55" s="135"/>
      <c r="AG55" s="107" t="s">
        <v>94</v>
      </c>
      <c r="AH55" s="131">
        <f t="shared" ref="AH55:AK70" si="21">+AH139+AH222+AH305</f>
        <v>0</v>
      </c>
      <c r="AI55" s="131">
        <f t="shared" si="21"/>
        <v>0</v>
      </c>
      <c r="AJ55" s="131">
        <f t="shared" si="21"/>
        <v>0</v>
      </c>
      <c r="AK55" s="131">
        <f t="shared" si="21"/>
        <v>0</v>
      </c>
      <c r="AL55" s="136" t="e">
        <f>+AJ55/AJ85</f>
        <v>#DIV/0!</v>
      </c>
      <c r="AM55" s="136" t="e">
        <f>+AK55/AK85</f>
        <v>#DIV/0!</v>
      </c>
      <c r="AN55" s="136" t="e">
        <f t="shared" si="7"/>
        <v>#DIV/0!</v>
      </c>
      <c r="AO55" s="136" t="e">
        <f t="shared" si="7"/>
        <v>#DIV/0!</v>
      </c>
      <c r="AP55" s="135"/>
      <c r="AQ55" s="107" t="s">
        <v>94</v>
      </c>
      <c r="AR55" s="131">
        <f t="shared" si="8"/>
        <v>0</v>
      </c>
      <c r="AS55" s="131">
        <f t="shared" si="8"/>
        <v>0</v>
      </c>
      <c r="AT55" s="131">
        <f t="shared" si="8"/>
        <v>0</v>
      </c>
      <c r="AU55" s="131">
        <f t="shared" si="8"/>
        <v>0</v>
      </c>
      <c r="AV55" s="136" t="e">
        <f>+AT55/AT85</f>
        <v>#DIV/0!</v>
      </c>
      <c r="AW55" s="136" t="e">
        <f>+AU55/AU85</f>
        <v>#DIV/0!</v>
      </c>
      <c r="AX55" s="136" t="e">
        <f t="shared" si="9"/>
        <v>#DIV/0!</v>
      </c>
      <c r="AY55" s="136" t="e">
        <f t="shared" si="9"/>
        <v>#DIV/0!</v>
      </c>
    </row>
    <row r="56" spans="1:51" x14ac:dyDescent="0.3">
      <c r="A56" s="1"/>
      <c r="B56" s="100" t="s">
        <v>148</v>
      </c>
      <c r="C56" s="131">
        <f t="shared" si="18"/>
        <v>0</v>
      </c>
      <c r="D56" s="131">
        <f t="shared" si="18"/>
        <v>0</v>
      </c>
      <c r="E56" s="131">
        <f t="shared" si="18"/>
        <v>0</v>
      </c>
      <c r="F56" s="131">
        <f t="shared" si="18"/>
        <v>0</v>
      </c>
      <c r="G56" s="134" t="e">
        <f>+E56/E55</f>
        <v>#DIV/0!</v>
      </c>
      <c r="H56" s="134" t="e">
        <f>+F56/F55</f>
        <v>#DIV/0!</v>
      </c>
      <c r="I56" s="134" t="e">
        <f t="shared" si="4"/>
        <v>#DIV/0!</v>
      </c>
      <c r="J56" s="134" t="e">
        <f t="shared" si="4"/>
        <v>#DIV/0!</v>
      </c>
      <c r="K56" s="1"/>
      <c r="L56" s="1"/>
      <c r="M56" s="100" t="s">
        <v>148</v>
      </c>
      <c r="N56" s="131">
        <f t="shared" si="19"/>
        <v>0</v>
      </c>
      <c r="O56" s="131">
        <f t="shared" si="19"/>
        <v>0</v>
      </c>
      <c r="P56" s="131">
        <f t="shared" si="19"/>
        <v>0</v>
      </c>
      <c r="Q56" s="131">
        <f t="shared" si="19"/>
        <v>0</v>
      </c>
      <c r="R56" s="134" t="e">
        <f>+P56/P55</f>
        <v>#DIV/0!</v>
      </c>
      <c r="S56" s="134" t="e">
        <f>+Q56/Q55</f>
        <v>#DIV/0!</v>
      </c>
      <c r="T56" s="134" t="e">
        <f t="shared" si="5"/>
        <v>#DIV/0!</v>
      </c>
      <c r="U56" s="134" t="e">
        <f t="shared" si="5"/>
        <v>#DIV/0!</v>
      </c>
      <c r="V56" s="1"/>
      <c r="W56" s="100" t="s">
        <v>148</v>
      </c>
      <c r="X56" s="131">
        <f t="shared" si="20"/>
        <v>0</v>
      </c>
      <c r="Y56" s="131">
        <f t="shared" si="20"/>
        <v>0</v>
      </c>
      <c r="Z56" s="131">
        <f t="shared" si="20"/>
        <v>0</v>
      </c>
      <c r="AA56" s="131">
        <f t="shared" si="20"/>
        <v>0</v>
      </c>
      <c r="AB56" s="134" t="e">
        <f>+Z56/Z55</f>
        <v>#DIV/0!</v>
      </c>
      <c r="AC56" s="134" t="e">
        <f>+AA56/AA55</f>
        <v>#DIV/0!</v>
      </c>
      <c r="AD56" s="134" t="e">
        <f t="shared" si="6"/>
        <v>#DIV/0!</v>
      </c>
      <c r="AE56" s="134" t="e">
        <f t="shared" si="6"/>
        <v>#DIV/0!</v>
      </c>
      <c r="AF56" s="1"/>
      <c r="AG56" s="100" t="s">
        <v>148</v>
      </c>
      <c r="AH56" s="131">
        <f t="shared" si="21"/>
        <v>0</v>
      </c>
      <c r="AI56" s="131">
        <f t="shared" si="21"/>
        <v>0</v>
      </c>
      <c r="AJ56" s="131">
        <f t="shared" si="21"/>
        <v>0</v>
      </c>
      <c r="AK56" s="131">
        <f t="shared" si="21"/>
        <v>0</v>
      </c>
      <c r="AL56" s="134" t="e">
        <f>+AJ56/AJ55</f>
        <v>#DIV/0!</v>
      </c>
      <c r="AM56" s="134" t="e">
        <f>+AK56/AK55</f>
        <v>#DIV/0!</v>
      </c>
      <c r="AN56" s="134" t="e">
        <f t="shared" si="7"/>
        <v>#DIV/0!</v>
      </c>
      <c r="AO56" s="134" t="e">
        <f t="shared" si="7"/>
        <v>#DIV/0!</v>
      </c>
      <c r="AP56" s="1"/>
      <c r="AQ56" s="100" t="s">
        <v>148</v>
      </c>
      <c r="AR56" s="131">
        <f t="shared" si="8"/>
        <v>0</v>
      </c>
      <c r="AS56" s="131">
        <f t="shared" si="8"/>
        <v>0</v>
      </c>
      <c r="AT56" s="131">
        <f t="shared" si="8"/>
        <v>0</v>
      </c>
      <c r="AU56" s="131">
        <f t="shared" si="8"/>
        <v>0</v>
      </c>
      <c r="AV56" s="134" t="e">
        <f>+AT56/AT55</f>
        <v>#DIV/0!</v>
      </c>
      <c r="AW56" s="134" t="e">
        <f>+AU56/AU55</f>
        <v>#DIV/0!</v>
      </c>
      <c r="AX56" s="134" t="e">
        <f t="shared" si="9"/>
        <v>#DIV/0!</v>
      </c>
      <c r="AY56" s="134" t="e">
        <f t="shared" si="9"/>
        <v>#DIV/0!</v>
      </c>
    </row>
    <row r="57" spans="1:51" x14ac:dyDescent="0.3">
      <c r="A57" s="1"/>
      <c r="B57" s="100" t="s">
        <v>149</v>
      </c>
      <c r="C57" s="131">
        <f t="shared" si="18"/>
        <v>0</v>
      </c>
      <c r="D57" s="131">
        <f t="shared" si="18"/>
        <v>0</v>
      </c>
      <c r="E57" s="131">
        <f t="shared" si="18"/>
        <v>0</v>
      </c>
      <c r="F57" s="131">
        <f t="shared" si="18"/>
        <v>0</v>
      </c>
      <c r="G57" s="134" t="e">
        <f>+E57/E55</f>
        <v>#DIV/0!</v>
      </c>
      <c r="H57" s="134" t="e">
        <f>+F57/F55</f>
        <v>#DIV/0!</v>
      </c>
      <c r="I57" s="134" t="e">
        <f t="shared" si="4"/>
        <v>#DIV/0!</v>
      </c>
      <c r="J57" s="134" t="e">
        <f t="shared" si="4"/>
        <v>#DIV/0!</v>
      </c>
      <c r="K57" s="1"/>
      <c r="L57" s="1"/>
      <c r="M57" s="100" t="s">
        <v>149</v>
      </c>
      <c r="N57" s="131">
        <f t="shared" si="19"/>
        <v>0</v>
      </c>
      <c r="O57" s="131">
        <f t="shared" si="19"/>
        <v>0</v>
      </c>
      <c r="P57" s="131">
        <f t="shared" si="19"/>
        <v>0</v>
      </c>
      <c r="Q57" s="131">
        <f t="shared" si="19"/>
        <v>0</v>
      </c>
      <c r="R57" s="134" t="e">
        <f>+P57/P55</f>
        <v>#DIV/0!</v>
      </c>
      <c r="S57" s="134" t="e">
        <f>+Q57/Q55</f>
        <v>#DIV/0!</v>
      </c>
      <c r="T57" s="134" t="e">
        <f t="shared" si="5"/>
        <v>#DIV/0!</v>
      </c>
      <c r="U57" s="134" t="e">
        <f t="shared" si="5"/>
        <v>#DIV/0!</v>
      </c>
      <c r="V57" s="1"/>
      <c r="W57" s="100" t="s">
        <v>149</v>
      </c>
      <c r="X57" s="131">
        <f t="shared" si="20"/>
        <v>0</v>
      </c>
      <c r="Y57" s="131">
        <f t="shared" si="20"/>
        <v>0</v>
      </c>
      <c r="Z57" s="131">
        <f t="shared" si="20"/>
        <v>0</v>
      </c>
      <c r="AA57" s="131">
        <f t="shared" si="20"/>
        <v>0</v>
      </c>
      <c r="AB57" s="134" t="e">
        <f>+Z57/Z55</f>
        <v>#DIV/0!</v>
      </c>
      <c r="AC57" s="134" t="e">
        <f>+AA57/AA55</f>
        <v>#DIV/0!</v>
      </c>
      <c r="AD57" s="134" t="e">
        <f t="shared" si="6"/>
        <v>#DIV/0!</v>
      </c>
      <c r="AE57" s="134" t="e">
        <f t="shared" si="6"/>
        <v>#DIV/0!</v>
      </c>
      <c r="AF57" s="1"/>
      <c r="AG57" s="100" t="s">
        <v>149</v>
      </c>
      <c r="AH57" s="131">
        <f t="shared" si="21"/>
        <v>0</v>
      </c>
      <c r="AI57" s="131">
        <f t="shared" si="21"/>
        <v>0</v>
      </c>
      <c r="AJ57" s="131">
        <f t="shared" si="21"/>
        <v>0</v>
      </c>
      <c r="AK57" s="131">
        <f t="shared" si="21"/>
        <v>0</v>
      </c>
      <c r="AL57" s="134" t="e">
        <f>+AJ57/AJ55</f>
        <v>#DIV/0!</v>
      </c>
      <c r="AM57" s="134" t="e">
        <f>+AK57/AK55</f>
        <v>#DIV/0!</v>
      </c>
      <c r="AN57" s="134" t="e">
        <f t="shared" si="7"/>
        <v>#DIV/0!</v>
      </c>
      <c r="AO57" s="134" t="e">
        <f t="shared" si="7"/>
        <v>#DIV/0!</v>
      </c>
      <c r="AP57" s="1"/>
      <c r="AQ57" s="100" t="s">
        <v>149</v>
      </c>
      <c r="AR57" s="131">
        <f t="shared" si="8"/>
        <v>0</v>
      </c>
      <c r="AS57" s="131">
        <f t="shared" si="8"/>
        <v>0</v>
      </c>
      <c r="AT57" s="131">
        <f t="shared" si="8"/>
        <v>0</v>
      </c>
      <c r="AU57" s="131">
        <f t="shared" si="8"/>
        <v>0</v>
      </c>
      <c r="AV57" s="134" t="e">
        <f>+AT57/AT55</f>
        <v>#DIV/0!</v>
      </c>
      <c r="AW57" s="134" t="e">
        <f>+AU57/AU55</f>
        <v>#DIV/0!</v>
      </c>
      <c r="AX57" s="134" t="e">
        <f t="shared" si="9"/>
        <v>#DIV/0!</v>
      </c>
      <c r="AY57" s="134" t="e">
        <f t="shared" si="9"/>
        <v>#DIV/0!</v>
      </c>
    </row>
    <row r="58" spans="1:51" x14ac:dyDescent="0.3">
      <c r="A58" s="1"/>
      <c r="B58" s="100" t="s">
        <v>150</v>
      </c>
      <c r="C58" s="131">
        <f t="shared" si="18"/>
        <v>0</v>
      </c>
      <c r="D58" s="131">
        <f t="shared" si="18"/>
        <v>0</v>
      </c>
      <c r="E58" s="131">
        <f t="shared" si="18"/>
        <v>0</v>
      </c>
      <c r="F58" s="131">
        <f t="shared" si="18"/>
        <v>0</v>
      </c>
      <c r="G58" s="134" t="e">
        <f>+E58/E55</f>
        <v>#DIV/0!</v>
      </c>
      <c r="H58" s="134" t="e">
        <f>+F58/F55</f>
        <v>#DIV/0!</v>
      </c>
      <c r="I58" s="134" t="e">
        <f t="shared" si="4"/>
        <v>#DIV/0!</v>
      </c>
      <c r="J58" s="134" t="e">
        <f t="shared" si="4"/>
        <v>#DIV/0!</v>
      </c>
      <c r="K58" s="1"/>
      <c r="L58" s="1"/>
      <c r="M58" s="100" t="s">
        <v>150</v>
      </c>
      <c r="N58" s="131">
        <f t="shared" si="19"/>
        <v>0</v>
      </c>
      <c r="O58" s="131">
        <f t="shared" si="19"/>
        <v>0</v>
      </c>
      <c r="P58" s="131">
        <f t="shared" si="19"/>
        <v>0</v>
      </c>
      <c r="Q58" s="131">
        <f t="shared" si="19"/>
        <v>0</v>
      </c>
      <c r="R58" s="134" t="e">
        <f>+P58/P55</f>
        <v>#DIV/0!</v>
      </c>
      <c r="S58" s="134" t="e">
        <f>+Q58/Q55</f>
        <v>#DIV/0!</v>
      </c>
      <c r="T58" s="134" t="e">
        <f t="shared" si="5"/>
        <v>#DIV/0!</v>
      </c>
      <c r="U58" s="134" t="e">
        <f t="shared" si="5"/>
        <v>#DIV/0!</v>
      </c>
      <c r="V58" s="1"/>
      <c r="W58" s="100" t="s">
        <v>150</v>
      </c>
      <c r="X58" s="131">
        <f t="shared" si="20"/>
        <v>0</v>
      </c>
      <c r="Y58" s="131">
        <f t="shared" si="20"/>
        <v>0</v>
      </c>
      <c r="Z58" s="131">
        <f t="shared" si="20"/>
        <v>0</v>
      </c>
      <c r="AA58" s="131">
        <f t="shared" si="20"/>
        <v>0</v>
      </c>
      <c r="AB58" s="134" t="e">
        <f>+Z58/Z55</f>
        <v>#DIV/0!</v>
      </c>
      <c r="AC58" s="134" t="e">
        <f>+AA58/AA55</f>
        <v>#DIV/0!</v>
      </c>
      <c r="AD58" s="134" t="e">
        <f t="shared" si="6"/>
        <v>#DIV/0!</v>
      </c>
      <c r="AE58" s="134" t="e">
        <f t="shared" si="6"/>
        <v>#DIV/0!</v>
      </c>
      <c r="AF58" s="1"/>
      <c r="AG58" s="100" t="s">
        <v>150</v>
      </c>
      <c r="AH58" s="131">
        <f t="shared" si="21"/>
        <v>0</v>
      </c>
      <c r="AI58" s="131">
        <f t="shared" si="21"/>
        <v>0</v>
      </c>
      <c r="AJ58" s="131">
        <f t="shared" si="21"/>
        <v>0</v>
      </c>
      <c r="AK58" s="131">
        <f t="shared" si="21"/>
        <v>0</v>
      </c>
      <c r="AL58" s="134" t="e">
        <f>+AJ58/AJ55</f>
        <v>#DIV/0!</v>
      </c>
      <c r="AM58" s="134" t="e">
        <f>+AK58/AK55</f>
        <v>#DIV/0!</v>
      </c>
      <c r="AN58" s="134" t="e">
        <f t="shared" si="7"/>
        <v>#DIV/0!</v>
      </c>
      <c r="AO58" s="134" t="e">
        <f t="shared" si="7"/>
        <v>#DIV/0!</v>
      </c>
      <c r="AP58" s="1"/>
      <c r="AQ58" s="100" t="s">
        <v>150</v>
      </c>
      <c r="AR58" s="131">
        <f t="shared" si="8"/>
        <v>0</v>
      </c>
      <c r="AS58" s="131">
        <f t="shared" si="8"/>
        <v>0</v>
      </c>
      <c r="AT58" s="131">
        <f t="shared" si="8"/>
        <v>0</v>
      </c>
      <c r="AU58" s="131">
        <f t="shared" si="8"/>
        <v>0</v>
      </c>
      <c r="AV58" s="134" t="e">
        <f>+AT58/AT55</f>
        <v>#DIV/0!</v>
      </c>
      <c r="AW58" s="134" t="e">
        <f>+AU58/AU55</f>
        <v>#DIV/0!</v>
      </c>
      <c r="AX58" s="134" t="e">
        <f t="shared" si="9"/>
        <v>#DIV/0!</v>
      </c>
      <c r="AY58" s="134" t="e">
        <f t="shared" si="9"/>
        <v>#DIV/0!</v>
      </c>
    </row>
    <row r="59" spans="1:51" ht="15" customHeight="1" x14ac:dyDescent="0.3">
      <c r="A59" s="1"/>
      <c r="B59" s="100" t="s">
        <v>151</v>
      </c>
      <c r="C59" s="131">
        <f t="shared" si="18"/>
        <v>0</v>
      </c>
      <c r="D59" s="131">
        <f t="shared" si="18"/>
        <v>0</v>
      </c>
      <c r="E59" s="131">
        <f t="shared" si="18"/>
        <v>0</v>
      </c>
      <c r="F59" s="131">
        <f t="shared" si="18"/>
        <v>0</v>
      </c>
      <c r="G59" s="134" t="e">
        <f>+E59/E55</f>
        <v>#DIV/0!</v>
      </c>
      <c r="H59" s="134" t="e">
        <f>+F59/F55</f>
        <v>#DIV/0!</v>
      </c>
      <c r="I59" s="134" t="e">
        <f t="shared" si="4"/>
        <v>#DIV/0!</v>
      </c>
      <c r="J59" s="134" t="e">
        <f t="shared" si="4"/>
        <v>#DIV/0!</v>
      </c>
      <c r="K59" s="1"/>
      <c r="L59" s="1"/>
      <c r="M59" s="100" t="s">
        <v>151</v>
      </c>
      <c r="N59" s="131">
        <f t="shared" si="19"/>
        <v>0</v>
      </c>
      <c r="O59" s="131">
        <f t="shared" si="19"/>
        <v>0</v>
      </c>
      <c r="P59" s="131">
        <f t="shared" si="19"/>
        <v>0</v>
      </c>
      <c r="Q59" s="131">
        <f t="shared" si="19"/>
        <v>0</v>
      </c>
      <c r="R59" s="134" t="e">
        <f>+P59/P55</f>
        <v>#DIV/0!</v>
      </c>
      <c r="S59" s="134" t="e">
        <f>+Q59/Q55</f>
        <v>#DIV/0!</v>
      </c>
      <c r="T59" s="134" t="e">
        <f t="shared" si="5"/>
        <v>#DIV/0!</v>
      </c>
      <c r="U59" s="134" t="e">
        <f t="shared" si="5"/>
        <v>#DIV/0!</v>
      </c>
      <c r="V59" s="1"/>
      <c r="W59" s="100" t="s">
        <v>151</v>
      </c>
      <c r="X59" s="131">
        <f t="shared" si="20"/>
        <v>0</v>
      </c>
      <c r="Y59" s="131">
        <f t="shared" si="20"/>
        <v>0</v>
      </c>
      <c r="Z59" s="131">
        <f t="shared" si="20"/>
        <v>0</v>
      </c>
      <c r="AA59" s="131">
        <f t="shared" si="20"/>
        <v>0</v>
      </c>
      <c r="AB59" s="134" t="e">
        <f>+Z59/Z55</f>
        <v>#DIV/0!</v>
      </c>
      <c r="AC59" s="134" t="e">
        <f>+AA59/AA55</f>
        <v>#DIV/0!</v>
      </c>
      <c r="AD59" s="134" t="e">
        <f t="shared" si="6"/>
        <v>#DIV/0!</v>
      </c>
      <c r="AE59" s="134" t="e">
        <f t="shared" si="6"/>
        <v>#DIV/0!</v>
      </c>
      <c r="AF59" s="1"/>
      <c r="AG59" s="100" t="s">
        <v>151</v>
      </c>
      <c r="AH59" s="131">
        <f t="shared" si="21"/>
        <v>0</v>
      </c>
      <c r="AI59" s="131">
        <f t="shared" si="21"/>
        <v>0</v>
      </c>
      <c r="AJ59" s="131">
        <f t="shared" si="21"/>
        <v>0</v>
      </c>
      <c r="AK59" s="131">
        <f t="shared" si="21"/>
        <v>0</v>
      </c>
      <c r="AL59" s="134" t="e">
        <f>+AJ59/AJ55</f>
        <v>#DIV/0!</v>
      </c>
      <c r="AM59" s="134" t="e">
        <f>+AK59/AK55</f>
        <v>#DIV/0!</v>
      </c>
      <c r="AN59" s="134" t="e">
        <f t="shared" si="7"/>
        <v>#DIV/0!</v>
      </c>
      <c r="AO59" s="134" t="e">
        <f t="shared" si="7"/>
        <v>#DIV/0!</v>
      </c>
      <c r="AP59" s="1"/>
      <c r="AQ59" s="100" t="s">
        <v>151</v>
      </c>
      <c r="AR59" s="131">
        <f t="shared" si="8"/>
        <v>0</v>
      </c>
      <c r="AS59" s="131">
        <f t="shared" si="8"/>
        <v>0</v>
      </c>
      <c r="AT59" s="131">
        <f t="shared" si="8"/>
        <v>0</v>
      </c>
      <c r="AU59" s="131">
        <f t="shared" si="8"/>
        <v>0</v>
      </c>
      <c r="AV59" s="134" t="e">
        <f>+AT59/AT55</f>
        <v>#DIV/0!</v>
      </c>
      <c r="AW59" s="134" t="e">
        <f>+AU59/AU55</f>
        <v>#DIV/0!</v>
      </c>
      <c r="AX59" s="134" t="e">
        <f t="shared" si="9"/>
        <v>#DIV/0!</v>
      </c>
      <c r="AY59" s="134" t="e">
        <f t="shared" si="9"/>
        <v>#DIV/0!</v>
      </c>
    </row>
    <row r="60" spans="1:51" x14ac:dyDescent="0.3">
      <c r="A60" s="1"/>
      <c r="B60" s="100" t="s">
        <v>152</v>
      </c>
      <c r="C60" s="131">
        <f t="shared" si="18"/>
        <v>0</v>
      </c>
      <c r="D60" s="131">
        <f t="shared" si="18"/>
        <v>0</v>
      </c>
      <c r="E60" s="131">
        <f t="shared" si="18"/>
        <v>0</v>
      </c>
      <c r="F60" s="131">
        <f t="shared" si="18"/>
        <v>0</v>
      </c>
      <c r="G60" s="134" t="e">
        <f>+E60/E55</f>
        <v>#DIV/0!</v>
      </c>
      <c r="H60" s="134" t="e">
        <f>+F60/F55</f>
        <v>#DIV/0!</v>
      </c>
      <c r="I60" s="134" t="e">
        <f t="shared" si="4"/>
        <v>#DIV/0!</v>
      </c>
      <c r="J60" s="134" t="e">
        <f t="shared" si="4"/>
        <v>#DIV/0!</v>
      </c>
      <c r="K60" s="1"/>
      <c r="L60" s="1"/>
      <c r="M60" s="100" t="s">
        <v>152</v>
      </c>
      <c r="N60" s="131">
        <f t="shared" si="19"/>
        <v>0</v>
      </c>
      <c r="O60" s="131">
        <f t="shared" si="19"/>
        <v>0</v>
      </c>
      <c r="P60" s="131">
        <f t="shared" si="19"/>
        <v>0</v>
      </c>
      <c r="Q60" s="131">
        <f t="shared" si="19"/>
        <v>0</v>
      </c>
      <c r="R60" s="134" t="e">
        <f>+P60/P55</f>
        <v>#DIV/0!</v>
      </c>
      <c r="S60" s="134" t="e">
        <f>+Q60/Q55</f>
        <v>#DIV/0!</v>
      </c>
      <c r="T60" s="134" t="e">
        <f t="shared" si="5"/>
        <v>#DIV/0!</v>
      </c>
      <c r="U60" s="134" t="e">
        <f t="shared" si="5"/>
        <v>#DIV/0!</v>
      </c>
      <c r="V60" s="1"/>
      <c r="W60" s="100" t="s">
        <v>152</v>
      </c>
      <c r="X60" s="131">
        <f t="shared" si="20"/>
        <v>0</v>
      </c>
      <c r="Y60" s="131">
        <f t="shared" si="20"/>
        <v>0</v>
      </c>
      <c r="Z60" s="131">
        <f t="shared" si="20"/>
        <v>0</v>
      </c>
      <c r="AA60" s="131">
        <f t="shared" si="20"/>
        <v>0</v>
      </c>
      <c r="AB60" s="134" t="e">
        <f>+Z60/Z55</f>
        <v>#DIV/0!</v>
      </c>
      <c r="AC60" s="134" t="e">
        <f>+AA60/AA55</f>
        <v>#DIV/0!</v>
      </c>
      <c r="AD60" s="134" t="e">
        <f t="shared" si="6"/>
        <v>#DIV/0!</v>
      </c>
      <c r="AE60" s="134" t="e">
        <f t="shared" si="6"/>
        <v>#DIV/0!</v>
      </c>
      <c r="AF60" s="1"/>
      <c r="AG60" s="100" t="s">
        <v>152</v>
      </c>
      <c r="AH60" s="131">
        <f t="shared" si="21"/>
        <v>0</v>
      </c>
      <c r="AI60" s="131">
        <f t="shared" si="21"/>
        <v>0</v>
      </c>
      <c r="AJ60" s="131">
        <f t="shared" si="21"/>
        <v>0</v>
      </c>
      <c r="AK60" s="131">
        <f t="shared" si="21"/>
        <v>0</v>
      </c>
      <c r="AL60" s="134" t="e">
        <f>+AJ60/AJ55</f>
        <v>#DIV/0!</v>
      </c>
      <c r="AM60" s="134" t="e">
        <f>+AK60/AK55</f>
        <v>#DIV/0!</v>
      </c>
      <c r="AN60" s="134" t="e">
        <f t="shared" si="7"/>
        <v>#DIV/0!</v>
      </c>
      <c r="AO60" s="134" t="e">
        <f t="shared" si="7"/>
        <v>#DIV/0!</v>
      </c>
      <c r="AP60" s="1"/>
      <c r="AQ60" s="100" t="s">
        <v>152</v>
      </c>
      <c r="AR60" s="131">
        <f t="shared" si="8"/>
        <v>0</v>
      </c>
      <c r="AS60" s="131">
        <f t="shared" si="8"/>
        <v>0</v>
      </c>
      <c r="AT60" s="131">
        <f t="shared" si="8"/>
        <v>0</v>
      </c>
      <c r="AU60" s="131">
        <f t="shared" si="8"/>
        <v>0</v>
      </c>
      <c r="AV60" s="134" t="e">
        <f>+AT60/AT55</f>
        <v>#DIV/0!</v>
      </c>
      <c r="AW60" s="134" t="e">
        <f>+AU60/AU55</f>
        <v>#DIV/0!</v>
      </c>
      <c r="AX60" s="134" t="e">
        <f t="shared" si="9"/>
        <v>#DIV/0!</v>
      </c>
      <c r="AY60" s="134" t="e">
        <f t="shared" si="9"/>
        <v>#DIV/0!</v>
      </c>
    </row>
    <row r="61" spans="1:51" s="137" customFormat="1" ht="15" customHeight="1" x14ac:dyDescent="0.3">
      <c r="A61" s="135"/>
      <c r="B61" s="107" t="s">
        <v>113</v>
      </c>
      <c r="C61" s="131">
        <f t="shared" si="18"/>
        <v>0</v>
      </c>
      <c r="D61" s="131">
        <f t="shared" si="18"/>
        <v>0</v>
      </c>
      <c r="E61" s="131">
        <f t="shared" si="18"/>
        <v>0</v>
      </c>
      <c r="F61" s="131">
        <f t="shared" si="18"/>
        <v>0</v>
      </c>
      <c r="G61" s="136" t="e">
        <f>+E61/E85</f>
        <v>#DIV/0!</v>
      </c>
      <c r="H61" s="136" t="e">
        <f>+F61/F85</f>
        <v>#DIV/0!</v>
      </c>
      <c r="I61" s="136" t="e">
        <f t="shared" si="4"/>
        <v>#DIV/0!</v>
      </c>
      <c r="J61" s="136" t="e">
        <f t="shared" si="4"/>
        <v>#DIV/0!</v>
      </c>
      <c r="K61" s="135"/>
      <c r="L61" s="135"/>
      <c r="M61" s="107" t="s">
        <v>113</v>
      </c>
      <c r="N61" s="131">
        <f t="shared" si="19"/>
        <v>0</v>
      </c>
      <c r="O61" s="131">
        <f t="shared" si="19"/>
        <v>0</v>
      </c>
      <c r="P61" s="131">
        <f t="shared" si="19"/>
        <v>0</v>
      </c>
      <c r="Q61" s="131">
        <f t="shared" si="19"/>
        <v>0</v>
      </c>
      <c r="R61" s="136" t="e">
        <f>+P61/P85</f>
        <v>#DIV/0!</v>
      </c>
      <c r="S61" s="136" t="e">
        <f>+Q61/Q85</f>
        <v>#DIV/0!</v>
      </c>
      <c r="T61" s="136" t="e">
        <f t="shared" si="5"/>
        <v>#DIV/0!</v>
      </c>
      <c r="U61" s="136" t="e">
        <f t="shared" si="5"/>
        <v>#DIV/0!</v>
      </c>
      <c r="V61" s="135"/>
      <c r="W61" s="107" t="s">
        <v>113</v>
      </c>
      <c r="X61" s="131">
        <f t="shared" si="20"/>
        <v>0</v>
      </c>
      <c r="Y61" s="131">
        <f t="shared" si="20"/>
        <v>0</v>
      </c>
      <c r="Z61" s="131">
        <f t="shared" si="20"/>
        <v>0</v>
      </c>
      <c r="AA61" s="131">
        <f t="shared" si="20"/>
        <v>0</v>
      </c>
      <c r="AB61" s="136" t="e">
        <f>+Z61/Z85</f>
        <v>#DIV/0!</v>
      </c>
      <c r="AC61" s="136" t="e">
        <f>+AA61/AA85</f>
        <v>#DIV/0!</v>
      </c>
      <c r="AD61" s="136" t="e">
        <f t="shared" si="6"/>
        <v>#DIV/0!</v>
      </c>
      <c r="AE61" s="136" t="e">
        <f t="shared" si="6"/>
        <v>#DIV/0!</v>
      </c>
      <c r="AF61" s="135"/>
      <c r="AG61" s="107" t="s">
        <v>113</v>
      </c>
      <c r="AH61" s="131">
        <f t="shared" si="21"/>
        <v>0</v>
      </c>
      <c r="AI61" s="131">
        <f t="shared" si="21"/>
        <v>0</v>
      </c>
      <c r="AJ61" s="131">
        <f t="shared" si="21"/>
        <v>0</v>
      </c>
      <c r="AK61" s="131">
        <f t="shared" si="21"/>
        <v>0</v>
      </c>
      <c r="AL61" s="136" t="e">
        <f>+AJ61/AJ85</f>
        <v>#DIV/0!</v>
      </c>
      <c r="AM61" s="136" t="e">
        <f>+AK61/AK85</f>
        <v>#DIV/0!</v>
      </c>
      <c r="AN61" s="136" t="e">
        <f t="shared" si="7"/>
        <v>#DIV/0!</v>
      </c>
      <c r="AO61" s="136" t="e">
        <f t="shared" si="7"/>
        <v>#DIV/0!</v>
      </c>
      <c r="AP61" s="135"/>
      <c r="AQ61" s="107" t="s">
        <v>113</v>
      </c>
      <c r="AR61" s="131">
        <f t="shared" si="8"/>
        <v>0</v>
      </c>
      <c r="AS61" s="131">
        <f t="shared" si="8"/>
        <v>0</v>
      </c>
      <c r="AT61" s="131">
        <f t="shared" si="8"/>
        <v>0</v>
      </c>
      <c r="AU61" s="131">
        <f t="shared" si="8"/>
        <v>0</v>
      </c>
      <c r="AV61" s="136" t="e">
        <f>+AT61/AT85</f>
        <v>#DIV/0!</v>
      </c>
      <c r="AW61" s="136" t="e">
        <f>+AU61/AU85</f>
        <v>#DIV/0!</v>
      </c>
      <c r="AX61" s="136" t="e">
        <f t="shared" si="9"/>
        <v>#DIV/0!</v>
      </c>
      <c r="AY61" s="136" t="e">
        <f t="shared" si="9"/>
        <v>#DIV/0!</v>
      </c>
    </row>
    <row r="62" spans="1:51" x14ac:dyDescent="0.3">
      <c r="A62" s="1"/>
      <c r="B62" s="100" t="s">
        <v>148</v>
      </c>
      <c r="C62" s="131">
        <f t="shared" si="18"/>
        <v>0</v>
      </c>
      <c r="D62" s="131">
        <f t="shared" si="18"/>
        <v>0</v>
      </c>
      <c r="E62" s="131">
        <f t="shared" si="18"/>
        <v>0</v>
      </c>
      <c r="F62" s="131">
        <f t="shared" si="18"/>
        <v>0</v>
      </c>
      <c r="G62" s="134" t="e">
        <f>+E62/E61</f>
        <v>#DIV/0!</v>
      </c>
      <c r="H62" s="134" t="e">
        <f>+F62/F61</f>
        <v>#DIV/0!</v>
      </c>
      <c r="I62" s="134" t="e">
        <f t="shared" si="4"/>
        <v>#DIV/0!</v>
      </c>
      <c r="J62" s="134" t="e">
        <f t="shared" si="4"/>
        <v>#DIV/0!</v>
      </c>
      <c r="K62" s="1"/>
      <c r="L62" s="1"/>
      <c r="M62" s="100" t="s">
        <v>148</v>
      </c>
      <c r="N62" s="131">
        <f t="shared" si="19"/>
        <v>0</v>
      </c>
      <c r="O62" s="131">
        <f t="shared" si="19"/>
        <v>0</v>
      </c>
      <c r="P62" s="131">
        <f t="shared" si="19"/>
        <v>0</v>
      </c>
      <c r="Q62" s="131">
        <f t="shared" si="19"/>
        <v>0</v>
      </c>
      <c r="R62" s="134" t="e">
        <f>+P62/P61</f>
        <v>#DIV/0!</v>
      </c>
      <c r="S62" s="134" t="e">
        <f>+Q62/Q61</f>
        <v>#DIV/0!</v>
      </c>
      <c r="T62" s="134" t="e">
        <f t="shared" si="5"/>
        <v>#DIV/0!</v>
      </c>
      <c r="U62" s="134" t="e">
        <f t="shared" si="5"/>
        <v>#DIV/0!</v>
      </c>
      <c r="V62" s="1"/>
      <c r="W62" s="100" t="s">
        <v>148</v>
      </c>
      <c r="X62" s="131">
        <f t="shared" si="20"/>
        <v>0</v>
      </c>
      <c r="Y62" s="131">
        <f t="shared" si="20"/>
        <v>0</v>
      </c>
      <c r="Z62" s="131">
        <f t="shared" si="20"/>
        <v>0</v>
      </c>
      <c r="AA62" s="131">
        <f t="shared" si="20"/>
        <v>0</v>
      </c>
      <c r="AB62" s="134" t="e">
        <f>+Z62/Z61</f>
        <v>#DIV/0!</v>
      </c>
      <c r="AC62" s="134" t="e">
        <f>+AA62/AA61</f>
        <v>#DIV/0!</v>
      </c>
      <c r="AD62" s="134" t="e">
        <f t="shared" si="6"/>
        <v>#DIV/0!</v>
      </c>
      <c r="AE62" s="134" t="e">
        <f t="shared" si="6"/>
        <v>#DIV/0!</v>
      </c>
      <c r="AF62" s="1"/>
      <c r="AG62" s="100" t="s">
        <v>148</v>
      </c>
      <c r="AH62" s="131">
        <f t="shared" si="21"/>
        <v>0</v>
      </c>
      <c r="AI62" s="131">
        <f t="shared" si="21"/>
        <v>0</v>
      </c>
      <c r="AJ62" s="131">
        <f t="shared" si="21"/>
        <v>0</v>
      </c>
      <c r="AK62" s="131">
        <f t="shared" si="21"/>
        <v>0</v>
      </c>
      <c r="AL62" s="134" t="e">
        <f>+AJ62/AJ61</f>
        <v>#DIV/0!</v>
      </c>
      <c r="AM62" s="134" t="e">
        <f>+AK62/AK61</f>
        <v>#DIV/0!</v>
      </c>
      <c r="AN62" s="134" t="e">
        <f t="shared" si="7"/>
        <v>#DIV/0!</v>
      </c>
      <c r="AO62" s="134" t="e">
        <f t="shared" si="7"/>
        <v>#DIV/0!</v>
      </c>
      <c r="AP62" s="1"/>
      <c r="AQ62" s="100" t="s">
        <v>148</v>
      </c>
      <c r="AR62" s="131">
        <f t="shared" si="8"/>
        <v>0</v>
      </c>
      <c r="AS62" s="131">
        <f t="shared" si="8"/>
        <v>0</v>
      </c>
      <c r="AT62" s="131">
        <f t="shared" si="8"/>
        <v>0</v>
      </c>
      <c r="AU62" s="131">
        <f t="shared" si="8"/>
        <v>0</v>
      </c>
      <c r="AV62" s="134" t="e">
        <f>+AT62/AT61</f>
        <v>#DIV/0!</v>
      </c>
      <c r="AW62" s="134" t="e">
        <f>+AU62/AU61</f>
        <v>#DIV/0!</v>
      </c>
      <c r="AX62" s="134" t="e">
        <f t="shared" si="9"/>
        <v>#DIV/0!</v>
      </c>
      <c r="AY62" s="134" t="e">
        <f t="shared" si="9"/>
        <v>#DIV/0!</v>
      </c>
    </row>
    <row r="63" spans="1:51" x14ac:dyDescent="0.3">
      <c r="A63" s="1"/>
      <c r="B63" s="100" t="s">
        <v>149</v>
      </c>
      <c r="C63" s="131">
        <f t="shared" si="18"/>
        <v>0</v>
      </c>
      <c r="D63" s="131">
        <f t="shared" si="18"/>
        <v>0</v>
      </c>
      <c r="E63" s="131">
        <f t="shared" si="18"/>
        <v>0</v>
      </c>
      <c r="F63" s="131">
        <f t="shared" si="18"/>
        <v>0</v>
      </c>
      <c r="G63" s="134" t="e">
        <f>+E63/E61</f>
        <v>#DIV/0!</v>
      </c>
      <c r="H63" s="134" t="e">
        <f>+F63/F61</f>
        <v>#DIV/0!</v>
      </c>
      <c r="I63" s="134" t="e">
        <f t="shared" si="4"/>
        <v>#DIV/0!</v>
      </c>
      <c r="J63" s="134" t="e">
        <f t="shared" si="4"/>
        <v>#DIV/0!</v>
      </c>
      <c r="K63" s="1"/>
      <c r="L63" s="1"/>
      <c r="M63" s="100" t="s">
        <v>149</v>
      </c>
      <c r="N63" s="131">
        <f t="shared" si="19"/>
        <v>0</v>
      </c>
      <c r="O63" s="131">
        <f t="shared" si="19"/>
        <v>0</v>
      </c>
      <c r="P63" s="131">
        <f t="shared" si="19"/>
        <v>0</v>
      </c>
      <c r="Q63" s="131">
        <f t="shared" si="19"/>
        <v>0</v>
      </c>
      <c r="R63" s="134" t="e">
        <f>+P63/P61</f>
        <v>#DIV/0!</v>
      </c>
      <c r="S63" s="134" t="e">
        <f>+Q63/Q61</f>
        <v>#DIV/0!</v>
      </c>
      <c r="T63" s="134" t="e">
        <f t="shared" si="5"/>
        <v>#DIV/0!</v>
      </c>
      <c r="U63" s="134" t="e">
        <f t="shared" si="5"/>
        <v>#DIV/0!</v>
      </c>
      <c r="V63" s="1"/>
      <c r="W63" s="100" t="s">
        <v>149</v>
      </c>
      <c r="X63" s="131">
        <f t="shared" si="20"/>
        <v>0</v>
      </c>
      <c r="Y63" s="131">
        <f t="shared" si="20"/>
        <v>0</v>
      </c>
      <c r="Z63" s="131">
        <f t="shared" si="20"/>
        <v>0</v>
      </c>
      <c r="AA63" s="131">
        <f t="shared" si="20"/>
        <v>0</v>
      </c>
      <c r="AB63" s="134" t="e">
        <f>+Z63/Z61</f>
        <v>#DIV/0!</v>
      </c>
      <c r="AC63" s="134" t="e">
        <f>+AA63/AA61</f>
        <v>#DIV/0!</v>
      </c>
      <c r="AD63" s="134" t="e">
        <f t="shared" si="6"/>
        <v>#DIV/0!</v>
      </c>
      <c r="AE63" s="134" t="e">
        <f t="shared" si="6"/>
        <v>#DIV/0!</v>
      </c>
      <c r="AF63" s="1"/>
      <c r="AG63" s="100" t="s">
        <v>149</v>
      </c>
      <c r="AH63" s="131">
        <f t="shared" si="21"/>
        <v>0</v>
      </c>
      <c r="AI63" s="131">
        <f t="shared" si="21"/>
        <v>0</v>
      </c>
      <c r="AJ63" s="131">
        <f t="shared" si="21"/>
        <v>0</v>
      </c>
      <c r="AK63" s="131">
        <f t="shared" si="21"/>
        <v>0</v>
      </c>
      <c r="AL63" s="134" t="e">
        <f>+AJ63/AJ61</f>
        <v>#DIV/0!</v>
      </c>
      <c r="AM63" s="134" t="e">
        <f>+AK63/AK61</f>
        <v>#DIV/0!</v>
      </c>
      <c r="AN63" s="134" t="e">
        <f t="shared" si="7"/>
        <v>#DIV/0!</v>
      </c>
      <c r="AO63" s="134" t="e">
        <f t="shared" si="7"/>
        <v>#DIV/0!</v>
      </c>
      <c r="AP63" s="1"/>
      <c r="AQ63" s="100" t="s">
        <v>149</v>
      </c>
      <c r="AR63" s="131">
        <f t="shared" si="8"/>
        <v>0</v>
      </c>
      <c r="AS63" s="131">
        <f t="shared" si="8"/>
        <v>0</v>
      </c>
      <c r="AT63" s="131">
        <f t="shared" si="8"/>
        <v>0</v>
      </c>
      <c r="AU63" s="131">
        <f t="shared" si="8"/>
        <v>0</v>
      </c>
      <c r="AV63" s="134" t="e">
        <f>+AT63/AT61</f>
        <v>#DIV/0!</v>
      </c>
      <c r="AW63" s="134" t="e">
        <f>+AU63/AU61</f>
        <v>#DIV/0!</v>
      </c>
      <c r="AX63" s="134" t="e">
        <f t="shared" si="9"/>
        <v>#DIV/0!</v>
      </c>
      <c r="AY63" s="134" t="e">
        <f t="shared" si="9"/>
        <v>#DIV/0!</v>
      </c>
    </row>
    <row r="64" spans="1:51" x14ac:dyDescent="0.3">
      <c r="A64" s="1"/>
      <c r="B64" s="100" t="s">
        <v>150</v>
      </c>
      <c r="C64" s="131">
        <f t="shared" si="18"/>
        <v>0</v>
      </c>
      <c r="D64" s="131">
        <f t="shared" si="18"/>
        <v>0</v>
      </c>
      <c r="E64" s="131">
        <f t="shared" si="18"/>
        <v>0</v>
      </c>
      <c r="F64" s="131">
        <f t="shared" si="18"/>
        <v>0</v>
      </c>
      <c r="G64" s="134" t="e">
        <f>+E64/E61</f>
        <v>#DIV/0!</v>
      </c>
      <c r="H64" s="134" t="e">
        <f>+F64/F61</f>
        <v>#DIV/0!</v>
      </c>
      <c r="I64" s="134" t="e">
        <f t="shared" si="4"/>
        <v>#DIV/0!</v>
      </c>
      <c r="J64" s="134" t="e">
        <f t="shared" si="4"/>
        <v>#DIV/0!</v>
      </c>
      <c r="K64" s="1"/>
      <c r="L64" s="1"/>
      <c r="M64" s="100" t="s">
        <v>150</v>
      </c>
      <c r="N64" s="131">
        <f t="shared" si="19"/>
        <v>0</v>
      </c>
      <c r="O64" s="131">
        <f t="shared" si="19"/>
        <v>0</v>
      </c>
      <c r="P64" s="131">
        <f t="shared" si="19"/>
        <v>0</v>
      </c>
      <c r="Q64" s="131">
        <f t="shared" si="19"/>
        <v>0</v>
      </c>
      <c r="R64" s="134" t="e">
        <f>+P64/P61</f>
        <v>#DIV/0!</v>
      </c>
      <c r="S64" s="134" t="e">
        <f>+Q64/Q61</f>
        <v>#DIV/0!</v>
      </c>
      <c r="T64" s="134" t="e">
        <f t="shared" si="5"/>
        <v>#DIV/0!</v>
      </c>
      <c r="U64" s="134" t="e">
        <f t="shared" si="5"/>
        <v>#DIV/0!</v>
      </c>
      <c r="V64" s="1"/>
      <c r="W64" s="100" t="s">
        <v>150</v>
      </c>
      <c r="X64" s="131">
        <f t="shared" si="20"/>
        <v>0</v>
      </c>
      <c r="Y64" s="131">
        <f t="shared" si="20"/>
        <v>0</v>
      </c>
      <c r="Z64" s="131">
        <f t="shared" si="20"/>
        <v>0</v>
      </c>
      <c r="AA64" s="131">
        <f t="shared" si="20"/>
        <v>0</v>
      </c>
      <c r="AB64" s="134" t="e">
        <f>+Z64/Z61</f>
        <v>#DIV/0!</v>
      </c>
      <c r="AC64" s="134" t="e">
        <f>+AA64/AA61</f>
        <v>#DIV/0!</v>
      </c>
      <c r="AD64" s="134" t="e">
        <f t="shared" si="6"/>
        <v>#DIV/0!</v>
      </c>
      <c r="AE64" s="134" t="e">
        <f t="shared" si="6"/>
        <v>#DIV/0!</v>
      </c>
      <c r="AF64" s="1"/>
      <c r="AG64" s="100" t="s">
        <v>150</v>
      </c>
      <c r="AH64" s="131">
        <f t="shared" si="21"/>
        <v>0</v>
      </c>
      <c r="AI64" s="131">
        <f t="shared" si="21"/>
        <v>0</v>
      </c>
      <c r="AJ64" s="131">
        <f t="shared" si="21"/>
        <v>0</v>
      </c>
      <c r="AK64" s="131">
        <f t="shared" si="21"/>
        <v>0</v>
      </c>
      <c r="AL64" s="134" t="e">
        <f>+AJ64/AJ61</f>
        <v>#DIV/0!</v>
      </c>
      <c r="AM64" s="134" t="e">
        <f>+AK64/AK61</f>
        <v>#DIV/0!</v>
      </c>
      <c r="AN64" s="134" t="e">
        <f t="shared" si="7"/>
        <v>#DIV/0!</v>
      </c>
      <c r="AO64" s="134" t="e">
        <f t="shared" si="7"/>
        <v>#DIV/0!</v>
      </c>
      <c r="AP64" s="1"/>
      <c r="AQ64" s="100" t="s">
        <v>150</v>
      </c>
      <c r="AR64" s="131">
        <f t="shared" si="8"/>
        <v>0</v>
      </c>
      <c r="AS64" s="131">
        <f t="shared" si="8"/>
        <v>0</v>
      </c>
      <c r="AT64" s="131">
        <f t="shared" si="8"/>
        <v>0</v>
      </c>
      <c r="AU64" s="131">
        <f t="shared" si="8"/>
        <v>0</v>
      </c>
      <c r="AV64" s="134" t="e">
        <f>+AT64/AT61</f>
        <v>#DIV/0!</v>
      </c>
      <c r="AW64" s="134" t="e">
        <f>+AU64/AU61</f>
        <v>#DIV/0!</v>
      </c>
      <c r="AX64" s="134" t="e">
        <f t="shared" si="9"/>
        <v>#DIV/0!</v>
      </c>
      <c r="AY64" s="134" t="e">
        <f t="shared" si="9"/>
        <v>#DIV/0!</v>
      </c>
    </row>
    <row r="65" spans="1:51" x14ac:dyDescent="0.3">
      <c r="A65" s="1"/>
      <c r="B65" s="100" t="s">
        <v>151</v>
      </c>
      <c r="C65" s="131">
        <f t="shared" si="18"/>
        <v>0</v>
      </c>
      <c r="D65" s="131">
        <f t="shared" si="18"/>
        <v>0</v>
      </c>
      <c r="E65" s="131">
        <f t="shared" si="18"/>
        <v>0</v>
      </c>
      <c r="F65" s="131">
        <f t="shared" si="18"/>
        <v>0</v>
      </c>
      <c r="G65" s="134" t="e">
        <f>+E65/E61</f>
        <v>#DIV/0!</v>
      </c>
      <c r="H65" s="134" t="e">
        <f>+F65/F61</f>
        <v>#DIV/0!</v>
      </c>
      <c r="I65" s="134" t="e">
        <f t="shared" si="4"/>
        <v>#DIV/0!</v>
      </c>
      <c r="J65" s="134" t="e">
        <f t="shared" si="4"/>
        <v>#DIV/0!</v>
      </c>
      <c r="K65" s="1"/>
      <c r="L65" s="1"/>
      <c r="M65" s="100" t="s">
        <v>151</v>
      </c>
      <c r="N65" s="131">
        <f t="shared" si="19"/>
        <v>0</v>
      </c>
      <c r="O65" s="131">
        <f t="shared" si="19"/>
        <v>0</v>
      </c>
      <c r="P65" s="131">
        <f t="shared" si="19"/>
        <v>0</v>
      </c>
      <c r="Q65" s="131">
        <f t="shared" si="19"/>
        <v>0</v>
      </c>
      <c r="R65" s="134" t="e">
        <f>+P65/P61</f>
        <v>#DIV/0!</v>
      </c>
      <c r="S65" s="134" t="e">
        <f>+Q65/Q61</f>
        <v>#DIV/0!</v>
      </c>
      <c r="T65" s="134" t="e">
        <f t="shared" si="5"/>
        <v>#DIV/0!</v>
      </c>
      <c r="U65" s="134" t="e">
        <f t="shared" si="5"/>
        <v>#DIV/0!</v>
      </c>
      <c r="V65" s="1"/>
      <c r="W65" s="100" t="s">
        <v>151</v>
      </c>
      <c r="X65" s="131">
        <f t="shared" si="20"/>
        <v>0</v>
      </c>
      <c r="Y65" s="131">
        <f t="shared" si="20"/>
        <v>0</v>
      </c>
      <c r="Z65" s="131">
        <f t="shared" si="20"/>
        <v>0</v>
      </c>
      <c r="AA65" s="131">
        <f t="shared" si="20"/>
        <v>0</v>
      </c>
      <c r="AB65" s="134" t="e">
        <f>+Z65/Z61</f>
        <v>#DIV/0!</v>
      </c>
      <c r="AC65" s="134" t="e">
        <f>+AA65/AA61</f>
        <v>#DIV/0!</v>
      </c>
      <c r="AD65" s="134" t="e">
        <f t="shared" si="6"/>
        <v>#DIV/0!</v>
      </c>
      <c r="AE65" s="134" t="e">
        <f t="shared" si="6"/>
        <v>#DIV/0!</v>
      </c>
      <c r="AF65" s="1"/>
      <c r="AG65" s="100" t="s">
        <v>151</v>
      </c>
      <c r="AH65" s="131">
        <f t="shared" si="21"/>
        <v>0</v>
      </c>
      <c r="AI65" s="131">
        <f t="shared" si="21"/>
        <v>0</v>
      </c>
      <c r="AJ65" s="131">
        <f t="shared" si="21"/>
        <v>0</v>
      </c>
      <c r="AK65" s="131">
        <f t="shared" si="21"/>
        <v>0</v>
      </c>
      <c r="AL65" s="134" t="e">
        <f>+AJ65/AJ61</f>
        <v>#DIV/0!</v>
      </c>
      <c r="AM65" s="134" t="e">
        <f>+AK65/AK61</f>
        <v>#DIV/0!</v>
      </c>
      <c r="AN65" s="134" t="e">
        <f t="shared" si="7"/>
        <v>#DIV/0!</v>
      </c>
      <c r="AO65" s="134" t="e">
        <f t="shared" si="7"/>
        <v>#DIV/0!</v>
      </c>
      <c r="AP65" s="1"/>
      <c r="AQ65" s="100" t="s">
        <v>151</v>
      </c>
      <c r="AR65" s="131">
        <f t="shared" si="8"/>
        <v>0</v>
      </c>
      <c r="AS65" s="131">
        <f t="shared" si="8"/>
        <v>0</v>
      </c>
      <c r="AT65" s="131">
        <f t="shared" si="8"/>
        <v>0</v>
      </c>
      <c r="AU65" s="131">
        <f t="shared" si="8"/>
        <v>0</v>
      </c>
      <c r="AV65" s="134" t="e">
        <f>+AT65/AT61</f>
        <v>#DIV/0!</v>
      </c>
      <c r="AW65" s="134" t="e">
        <f>+AU65/AU61</f>
        <v>#DIV/0!</v>
      </c>
      <c r="AX65" s="134" t="e">
        <f t="shared" si="9"/>
        <v>#DIV/0!</v>
      </c>
      <c r="AY65" s="134" t="e">
        <f t="shared" si="9"/>
        <v>#DIV/0!</v>
      </c>
    </row>
    <row r="66" spans="1:51" x14ac:dyDescent="0.3">
      <c r="A66" s="1"/>
      <c r="B66" s="100" t="s">
        <v>152</v>
      </c>
      <c r="C66" s="131">
        <f t="shared" si="18"/>
        <v>0</v>
      </c>
      <c r="D66" s="131">
        <f t="shared" si="18"/>
        <v>0</v>
      </c>
      <c r="E66" s="131">
        <f t="shared" si="18"/>
        <v>0</v>
      </c>
      <c r="F66" s="131">
        <f t="shared" si="18"/>
        <v>0</v>
      </c>
      <c r="G66" s="134" t="e">
        <f>+E66/E61</f>
        <v>#DIV/0!</v>
      </c>
      <c r="H66" s="134" t="e">
        <f>+F66/F61</f>
        <v>#DIV/0!</v>
      </c>
      <c r="I66" s="134" t="e">
        <f t="shared" si="4"/>
        <v>#DIV/0!</v>
      </c>
      <c r="J66" s="134" t="e">
        <f t="shared" si="4"/>
        <v>#DIV/0!</v>
      </c>
      <c r="K66" s="1"/>
      <c r="L66" s="1"/>
      <c r="M66" s="100" t="s">
        <v>152</v>
      </c>
      <c r="N66" s="131">
        <f t="shared" si="19"/>
        <v>0</v>
      </c>
      <c r="O66" s="131">
        <f t="shared" si="19"/>
        <v>0</v>
      </c>
      <c r="P66" s="131">
        <f t="shared" si="19"/>
        <v>0</v>
      </c>
      <c r="Q66" s="131">
        <f t="shared" si="19"/>
        <v>0</v>
      </c>
      <c r="R66" s="134" t="e">
        <f>+P66/P61</f>
        <v>#DIV/0!</v>
      </c>
      <c r="S66" s="134" t="e">
        <f>+Q66/Q61</f>
        <v>#DIV/0!</v>
      </c>
      <c r="T66" s="134" t="e">
        <f t="shared" si="5"/>
        <v>#DIV/0!</v>
      </c>
      <c r="U66" s="134" t="e">
        <f t="shared" si="5"/>
        <v>#DIV/0!</v>
      </c>
      <c r="V66" s="1"/>
      <c r="W66" s="100" t="s">
        <v>152</v>
      </c>
      <c r="X66" s="131">
        <f t="shared" si="20"/>
        <v>0</v>
      </c>
      <c r="Y66" s="131">
        <f t="shared" si="20"/>
        <v>0</v>
      </c>
      <c r="Z66" s="131">
        <f t="shared" si="20"/>
        <v>0</v>
      </c>
      <c r="AA66" s="131">
        <f t="shared" si="20"/>
        <v>0</v>
      </c>
      <c r="AB66" s="134" t="e">
        <f>+Z66/Z61</f>
        <v>#DIV/0!</v>
      </c>
      <c r="AC66" s="134" t="e">
        <f>+AA66/AA61</f>
        <v>#DIV/0!</v>
      </c>
      <c r="AD66" s="134" t="e">
        <f t="shared" si="6"/>
        <v>#DIV/0!</v>
      </c>
      <c r="AE66" s="134" t="e">
        <f t="shared" si="6"/>
        <v>#DIV/0!</v>
      </c>
      <c r="AF66" s="1"/>
      <c r="AG66" s="100" t="s">
        <v>152</v>
      </c>
      <c r="AH66" s="131">
        <f t="shared" si="21"/>
        <v>0</v>
      </c>
      <c r="AI66" s="131">
        <f t="shared" si="21"/>
        <v>0</v>
      </c>
      <c r="AJ66" s="131">
        <f t="shared" si="21"/>
        <v>0</v>
      </c>
      <c r="AK66" s="131">
        <f t="shared" si="21"/>
        <v>0</v>
      </c>
      <c r="AL66" s="134" t="e">
        <f>+AJ66/AJ61</f>
        <v>#DIV/0!</v>
      </c>
      <c r="AM66" s="134" t="e">
        <f>+AK66/AK61</f>
        <v>#DIV/0!</v>
      </c>
      <c r="AN66" s="134" t="e">
        <f t="shared" si="7"/>
        <v>#DIV/0!</v>
      </c>
      <c r="AO66" s="134" t="e">
        <f t="shared" si="7"/>
        <v>#DIV/0!</v>
      </c>
      <c r="AP66" s="1"/>
      <c r="AQ66" s="100" t="s">
        <v>152</v>
      </c>
      <c r="AR66" s="131">
        <f t="shared" si="8"/>
        <v>0</v>
      </c>
      <c r="AS66" s="131">
        <f t="shared" si="8"/>
        <v>0</v>
      </c>
      <c r="AT66" s="131">
        <f t="shared" si="8"/>
        <v>0</v>
      </c>
      <c r="AU66" s="131">
        <f t="shared" si="8"/>
        <v>0</v>
      </c>
      <c r="AV66" s="134" t="e">
        <f>+AT66/AT61</f>
        <v>#DIV/0!</v>
      </c>
      <c r="AW66" s="134" t="e">
        <f>+AU66/AU61</f>
        <v>#DIV/0!</v>
      </c>
      <c r="AX66" s="134" t="e">
        <f t="shared" si="9"/>
        <v>#DIV/0!</v>
      </c>
      <c r="AY66" s="134" t="e">
        <f t="shared" si="9"/>
        <v>#DIV/0!</v>
      </c>
    </row>
    <row r="67" spans="1:51" s="137" customFormat="1" ht="15" customHeight="1" x14ac:dyDescent="0.3">
      <c r="A67" s="135"/>
      <c r="B67" s="107" t="s">
        <v>114</v>
      </c>
      <c r="C67" s="131">
        <f t="shared" si="18"/>
        <v>0</v>
      </c>
      <c r="D67" s="131">
        <f t="shared" si="18"/>
        <v>0</v>
      </c>
      <c r="E67" s="131">
        <f t="shared" si="18"/>
        <v>0</v>
      </c>
      <c r="F67" s="131">
        <f t="shared" si="18"/>
        <v>0</v>
      </c>
      <c r="G67" s="136" t="e">
        <f>+E67/E85</f>
        <v>#DIV/0!</v>
      </c>
      <c r="H67" s="136" t="e">
        <f>+F67/F85</f>
        <v>#DIV/0!</v>
      </c>
      <c r="I67" s="136" t="e">
        <f t="shared" si="4"/>
        <v>#DIV/0!</v>
      </c>
      <c r="J67" s="136" t="e">
        <f t="shared" si="4"/>
        <v>#DIV/0!</v>
      </c>
      <c r="K67" s="135"/>
      <c r="L67" s="135"/>
      <c r="M67" s="107" t="s">
        <v>114</v>
      </c>
      <c r="N67" s="131">
        <f t="shared" si="19"/>
        <v>0</v>
      </c>
      <c r="O67" s="131">
        <f t="shared" si="19"/>
        <v>0</v>
      </c>
      <c r="P67" s="131">
        <f t="shared" si="19"/>
        <v>0</v>
      </c>
      <c r="Q67" s="131">
        <f t="shared" si="19"/>
        <v>0</v>
      </c>
      <c r="R67" s="136" t="e">
        <f>+P67/P85</f>
        <v>#DIV/0!</v>
      </c>
      <c r="S67" s="136" t="e">
        <f>+Q67/Q85</f>
        <v>#DIV/0!</v>
      </c>
      <c r="T67" s="136" t="e">
        <f t="shared" si="5"/>
        <v>#DIV/0!</v>
      </c>
      <c r="U67" s="136" t="e">
        <f t="shared" si="5"/>
        <v>#DIV/0!</v>
      </c>
      <c r="V67" s="135"/>
      <c r="W67" s="107" t="s">
        <v>114</v>
      </c>
      <c r="X67" s="131">
        <f t="shared" si="20"/>
        <v>0</v>
      </c>
      <c r="Y67" s="131">
        <f t="shared" si="20"/>
        <v>0</v>
      </c>
      <c r="Z67" s="131">
        <f t="shared" si="20"/>
        <v>0</v>
      </c>
      <c r="AA67" s="131">
        <f t="shared" si="20"/>
        <v>0</v>
      </c>
      <c r="AB67" s="136" t="e">
        <f>+Z67/Z85</f>
        <v>#DIV/0!</v>
      </c>
      <c r="AC67" s="136" t="e">
        <f>+AA67/AA85</f>
        <v>#DIV/0!</v>
      </c>
      <c r="AD67" s="136" t="e">
        <f t="shared" si="6"/>
        <v>#DIV/0!</v>
      </c>
      <c r="AE67" s="136" t="e">
        <f t="shared" si="6"/>
        <v>#DIV/0!</v>
      </c>
      <c r="AF67" s="135"/>
      <c r="AG67" s="107" t="s">
        <v>114</v>
      </c>
      <c r="AH67" s="131">
        <f t="shared" si="21"/>
        <v>0</v>
      </c>
      <c r="AI67" s="131">
        <f t="shared" si="21"/>
        <v>0</v>
      </c>
      <c r="AJ67" s="131">
        <f t="shared" si="21"/>
        <v>0</v>
      </c>
      <c r="AK67" s="131">
        <f t="shared" si="21"/>
        <v>0</v>
      </c>
      <c r="AL67" s="136" t="e">
        <f>+AJ67/AJ85</f>
        <v>#DIV/0!</v>
      </c>
      <c r="AM67" s="136" t="e">
        <f>+AK67/AK85</f>
        <v>#DIV/0!</v>
      </c>
      <c r="AN67" s="136" t="e">
        <f t="shared" si="7"/>
        <v>#DIV/0!</v>
      </c>
      <c r="AO67" s="136" t="e">
        <f t="shared" si="7"/>
        <v>#DIV/0!</v>
      </c>
      <c r="AP67" s="135"/>
      <c r="AQ67" s="107" t="s">
        <v>114</v>
      </c>
      <c r="AR67" s="131">
        <f t="shared" si="8"/>
        <v>0</v>
      </c>
      <c r="AS67" s="131">
        <f t="shared" si="8"/>
        <v>0</v>
      </c>
      <c r="AT67" s="131">
        <f t="shared" si="8"/>
        <v>0</v>
      </c>
      <c r="AU67" s="131">
        <f t="shared" si="8"/>
        <v>0</v>
      </c>
      <c r="AV67" s="136" t="e">
        <f>+AT67/AT85</f>
        <v>#DIV/0!</v>
      </c>
      <c r="AW67" s="136" t="e">
        <f>+AU67/AU85</f>
        <v>#DIV/0!</v>
      </c>
      <c r="AX67" s="136" t="e">
        <f t="shared" si="9"/>
        <v>#DIV/0!</v>
      </c>
      <c r="AY67" s="136" t="e">
        <f t="shared" si="9"/>
        <v>#DIV/0!</v>
      </c>
    </row>
    <row r="68" spans="1:51" x14ac:dyDescent="0.3">
      <c r="A68" s="1"/>
      <c r="B68" s="100" t="s">
        <v>148</v>
      </c>
      <c r="C68" s="131">
        <f t="shared" si="18"/>
        <v>0</v>
      </c>
      <c r="D68" s="131">
        <f t="shared" si="18"/>
        <v>0</v>
      </c>
      <c r="E68" s="131">
        <f t="shared" si="18"/>
        <v>0</v>
      </c>
      <c r="F68" s="131">
        <f t="shared" si="18"/>
        <v>0</v>
      </c>
      <c r="G68" s="134" t="e">
        <f>+E68/E67</f>
        <v>#DIV/0!</v>
      </c>
      <c r="H68" s="134" t="e">
        <f>+F68/F67</f>
        <v>#DIV/0!</v>
      </c>
      <c r="I68" s="134" t="e">
        <f t="shared" si="4"/>
        <v>#DIV/0!</v>
      </c>
      <c r="J68" s="134" t="e">
        <f t="shared" si="4"/>
        <v>#DIV/0!</v>
      </c>
      <c r="K68" s="1"/>
      <c r="L68" s="1"/>
      <c r="M68" s="100" t="s">
        <v>148</v>
      </c>
      <c r="N68" s="131">
        <f t="shared" si="19"/>
        <v>0</v>
      </c>
      <c r="O68" s="131">
        <f t="shared" si="19"/>
        <v>0</v>
      </c>
      <c r="P68" s="131">
        <f t="shared" si="19"/>
        <v>0</v>
      </c>
      <c r="Q68" s="131">
        <f t="shared" si="19"/>
        <v>0</v>
      </c>
      <c r="R68" s="134" t="e">
        <f>+P68/P67</f>
        <v>#DIV/0!</v>
      </c>
      <c r="S68" s="134" t="e">
        <f>+Q68/Q67</f>
        <v>#DIV/0!</v>
      </c>
      <c r="T68" s="134" t="e">
        <f t="shared" si="5"/>
        <v>#DIV/0!</v>
      </c>
      <c r="U68" s="134" t="e">
        <f t="shared" si="5"/>
        <v>#DIV/0!</v>
      </c>
      <c r="V68" s="1"/>
      <c r="W68" s="100" t="s">
        <v>148</v>
      </c>
      <c r="X68" s="131">
        <f t="shared" si="20"/>
        <v>0</v>
      </c>
      <c r="Y68" s="131">
        <f t="shared" si="20"/>
        <v>0</v>
      </c>
      <c r="Z68" s="131">
        <f t="shared" si="20"/>
        <v>0</v>
      </c>
      <c r="AA68" s="131">
        <f t="shared" si="20"/>
        <v>0</v>
      </c>
      <c r="AB68" s="134" t="e">
        <f>+Z68/Z67</f>
        <v>#DIV/0!</v>
      </c>
      <c r="AC68" s="134" t="e">
        <f>+AA68/AA67</f>
        <v>#DIV/0!</v>
      </c>
      <c r="AD68" s="134" t="e">
        <f t="shared" si="6"/>
        <v>#DIV/0!</v>
      </c>
      <c r="AE68" s="134" t="e">
        <f t="shared" si="6"/>
        <v>#DIV/0!</v>
      </c>
      <c r="AF68" s="1"/>
      <c r="AG68" s="100" t="s">
        <v>148</v>
      </c>
      <c r="AH68" s="131">
        <f t="shared" si="21"/>
        <v>0</v>
      </c>
      <c r="AI68" s="131">
        <f t="shared" si="21"/>
        <v>0</v>
      </c>
      <c r="AJ68" s="131">
        <f t="shared" si="21"/>
        <v>0</v>
      </c>
      <c r="AK68" s="131">
        <f t="shared" si="21"/>
        <v>0</v>
      </c>
      <c r="AL68" s="134" t="e">
        <f>+AJ68/AJ67</f>
        <v>#DIV/0!</v>
      </c>
      <c r="AM68" s="134" t="e">
        <f>+AK68/AK67</f>
        <v>#DIV/0!</v>
      </c>
      <c r="AN68" s="134" t="e">
        <f t="shared" si="7"/>
        <v>#DIV/0!</v>
      </c>
      <c r="AO68" s="134" t="e">
        <f t="shared" si="7"/>
        <v>#DIV/0!</v>
      </c>
      <c r="AP68" s="1"/>
      <c r="AQ68" s="100" t="s">
        <v>148</v>
      </c>
      <c r="AR68" s="131">
        <f t="shared" si="8"/>
        <v>0</v>
      </c>
      <c r="AS68" s="131">
        <f t="shared" si="8"/>
        <v>0</v>
      </c>
      <c r="AT68" s="131">
        <f t="shared" si="8"/>
        <v>0</v>
      </c>
      <c r="AU68" s="131">
        <f t="shared" si="8"/>
        <v>0</v>
      </c>
      <c r="AV68" s="134" t="e">
        <f>+AT68/AT67</f>
        <v>#DIV/0!</v>
      </c>
      <c r="AW68" s="134" t="e">
        <f>+AU68/AU67</f>
        <v>#DIV/0!</v>
      </c>
      <c r="AX68" s="134" t="e">
        <f t="shared" si="9"/>
        <v>#DIV/0!</v>
      </c>
      <c r="AY68" s="134" t="e">
        <f t="shared" si="9"/>
        <v>#DIV/0!</v>
      </c>
    </row>
    <row r="69" spans="1:51" x14ac:dyDescent="0.3">
      <c r="A69" s="1"/>
      <c r="B69" s="100" t="s">
        <v>149</v>
      </c>
      <c r="C69" s="131">
        <f t="shared" si="18"/>
        <v>0</v>
      </c>
      <c r="D69" s="131">
        <f t="shared" si="18"/>
        <v>0</v>
      </c>
      <c r="E69" s="131">
        <f t="shared" si="18"/>
        <v>0</v>
      </c>
      <c r="F69" s="131">
        <f t="shared" si="18"/>
        <v>0</v>
      </c>
      <c r="G69" s="134" t="e">
        <f>+E69/E67</f>
        <v>#DIV/0!</v>
      </c>
      <c r="H69" s="134" t="e">
        <f>+F69/F67</f>
        <v>#DIV/0!</v>
      </c>
      <c r="I69" s="134" t="e">
        <f t="shared" si="4"/>
        <v>#DIV/0!</v>
      </c>
      <c r="J69" s="134" t="e">
        <f t="shared" si="4"/>
        <v>#DIV/0!</v>
      </c>
      <c r="K69" s="1"/>
      <c r="L69" s="1"/>
      <c r="M69" s="100" t="s">
        <v>149</v>
      </c>
      <c r="N69" s="131">
        <f t="shared" si="19"/>
        <v>0</v>
      </c>
      <c r="O69" s="131">
        <f t="shared" si="19"/>
        <v>0</v>
      </c>
      <c r="P69" s="131">
        <f t="shared" si="19"/>
        <v>0</v>
      </c>
      <c r="Q69" s="131">
        <f t="shared" si="19"/>
        <v>0</v>
      </c>
      <c r="R69" s="134" t="e">
        <f>+P69/P67</f>
        <v>#DIV/0!</v>
      </c>
      <c r="S69" s="134" t="e">
        <f>+Q69/Q67</f>
        <v>#DIV/0!</v>
      </c>
      <c r="T69" s="134" t="e">
        <f t="shared" si="5"/>
        <v>#DIV/0!</v>
      </c>
      <c r="U69" s="134" t="e">
        <f t="shared" si="5"/>
        <v>#DIV/0!</v>
      </c>
      <c r="V69" s="1"/>
      <c r="W69" s="100" t="s">
        <v>149</v>
      </c>
      <c r="X69" s="131">
        <f t="shared" si="20"/>
        <v>0</v>
      </c>
      <c r="Y69" s="131">
        <f t="shared" si="20"/>
        <v>0</v>
      </c>
      <c r="Z69" s="131">
        <f t="shared" si="20"/>
        <v>0</v>
      </c>
      <c r="AA69" s="131">
        <f t="shared" si="20"/>
        <v>0</v>
      </c>
      <c r="AB69" s="134" t="e">
        <f>+Z69/Z67</f>
        <v>#DIV/0!</v>
      </c>
      <c r="AC69" s="134" t="e">
        <f>+AA69/AA67</f>
        <v>#DIV/0!</v>
      </c>
      <c r="AD69" s="134" t="e">
        <f t="shared" si="6"/>
        <v>#DIV/0!</v>
      </c>
      <c r="AE69" s="134" t="e">
        <f t="shared" si="6"/>
        <v>#DIV/0!</v>
      </c>
      <c r="AF69" s="1"/>
      <c r="AG69" s="100" t="s">
        <v>149</v>
      </c>
      <c r="AH69" s="131">
        <f t="shared" si="21"/>
        <v>0</v>
      </c>
      <c r="AI69" s="131">
        <f t="shared" si="21"/>
        <v>0</v>
      </c>
      <c r="AJ69" s="131">
        <f t="shared" si="21"/>
        <v>0</v>
      </c>
      <c r="AK69" s="131">
        <f t="shared" si="21"/>
        <v>0</v>
      </c>
      <c r="AL69" s="134" t="e">
        <f>+AJ69/AJ67</f>
        <v>#DIV/0!</v>
      </c>
      <c r="AM69" s="134" t="e">
        <f>+AK69/AK67</f>
        <v>#DIV/0!</v>
      </c>
      <c r="AN69" s="134" t="e">
        <f t="shared" si="7"/>
        <v>#DIV/0!</v>
      </c>
      <c r="AO69" s="134" t="e">
        <f t="shared" si="7"/>
        <v>#DIV/0!</v>
      </c>
      <c r="AP69" s="1"/>
      <c r="AQ69" s="100" t="s">
        <v>149</v>
      </c>
      <c r="AR69" s="131">
        <f t="shared" si="8"/>
        <v>0</v>
      </c>
      <c r="AS69" s="131">
        <f t="shared" si="8"/>
        <v>0</v>
      </c>
      <c r="AT69" s="131">
        <f t="shared" si="8"/>
        <v>0</v>
      </c>
      <c r="AU69" s="131">
        <f t="shared" si="8"/>
        <v>0</v>
      </c>
      <c r="AV69" s="134" t="e">
        <f>+AT69/AT67</f>
        <v>#DIV/0!</v>
      </c>
      <c r="AW69" s="134" t="e">
        <f>+AU69/AU67</f>
        <v>#DIV/0!</v>
      </c>
      <c r="AX69" s="134" t="e">
        <f t="shared" si="9"/>
        <v>#DIV/0!</v>
      </c>
      <c r="AY69" s="134" t="e">
        <f t="shared" si="9"/>
        <v>#DIV/0!</v>
      </c>
    </row>
    <row r="70" spans="1:51" ht="15" customHeight="1" x14ac:dyDescent="0.3">
      <c r="A70" s="1"/>
      <c r="B70" s="100" t="s">
        <v>150</v>
      </c>
      <c r="C70" s="131">
        <f t="shared" si="18"/>
        <v>0</v>
      </c>
      <c r="D70" s="131">
        <f t="shared" si="18"/>
        <v>0</v>
      </c>
      <c r="E70" s="131">
        <f t="shared" si="18"/>
        <v>0</v>
      </c>
      <c r="F70" s="131">
        <f t="shared" si="18"/>
        <v>0</v>
      </c>
      <c r="G70" s="134" t="e">
        <f>+E70/E67</f>
        <v>#DIV/0!</v>
      </c>
      <c r="H70" s="134" t="e">
        <f>+F70/F67</f>
        <v>#DIV/0!</v>
      </c>
      <c r="I70" s="134" t="e">
        <f t="shared" si="4"/>
        <v>#DIV/0!</v>
      </c>
      <c r="J70" s="134" t="e">
        <f t="shared" si="4"/>
        <v>#DIV/0!</v>
      </c>
      <c r="K70" s="1"/>
      <c r="L70" s="1"/>
      <c r="M70" s="100" t="s">
        <v>150</v>
      </c>
      <c r="N70" s="131">
        <f t="shared" si="19"/>
        <v>0</v>
      </c>
      <c r="O70" s="131">
        <f t="shared" si="19"/>
        <v>0</v>
      </c>
      <c r="P70" s="131">
        <f t="shared" si="19"/>
        <v>0</v>
      </c>
      <c r="Q70" s="131">
        <f t="shared" si="19"/>
        <v>0</v>
      </c>
      <c r="R70" s="134" t="e">
        <f>+P70/P67</f>
        <v>#DIV/0!</v>
      </c>
      <c r="S70" s="134" t="e">
        <f>+Q70/Q67</f>
        <v>#DIV/0!</v>
      </c>
      <c r="T70" s="134" t="e">
        <f t="shared" si="5"/>
        <v>#DIV/0!</v>
      </c>
      <c r="U70" s="134" t="e">
        <f t="shared" si="5"/>
        <v>#DIV/0!</v>
      </c>
      <c r="V70" s="1"/>
      <c r="W70" s="100" t="s">
        <v>150</v>
      </c>
      <c r="X70" s="131">
        <f t="shared" si="20"/>
        <v>0</v>
      </c>
      <c r="Y70" s="131">
        <f t="shared" si="20"/>
        <v>0</v>
      </c>
      <c r="Z70" s="131">
        <f t="shared" si="20"/>
        <v>0</v>
      </c>
      <c r="AA70" s="131">
        <f t="shared" si="20"/>
        <v>0</v>
      </c>
      <c r="AB70" s="134" t="e">
        <f>+Z70/Z67</f>
        <v>#DIV/0!</v>
      </c>
      <c r="AC70" s="134" t="e">
        <f>+AA70/AA67</f>
        <v>#DIV/0!</v>
      </c>
      <c r="AD70" s="134" t="e">
        <f t="shared" si="6"/>
        <v>#DIV/0!</v>
      </c>
      <c r="AE70" s="134" t="e">
        <f t="shared" si="6"/>
        <v>#DIV/0!</v>
      </c>
      <c r="AF70" s="1"/>
      <c r="AG70" s="100" t="s">
        <v>150</v>
      </c>
      <c r="AH70" s="131">
        <f t="shared" si="21"/>
        <v>0</v>
      </c>
      <c r="AI70" s="131">
        <f t="shared" si="21"/>
        <v>0</v>
      </c>
      <c r="AJ70" s="131">
        <f t="shared" si="21"/>
        <v>0</v>
      </c>
      <c r="AK70" s="131">
        <f t="shared" si="21"/>
        <v>0</v>
      </c>
      <c r="AL70" s="134" t="e">
        <f>+AJ70/AJ67</f>
        <v>#DIV/0!</v>
      </c>
      <c r="AM70" s="134" t="e">
        <f>+AK70/AK67</f>
        <v>#DIV/0!</v>
      </c>
      <c r="AN70" s="134" t="e">
        <f t="shared" si="7"/>
        <v>#DIV/0!</v>
      </c>
      <c r="AO70" s="134" t="e">
        <f t="shared" si="7"/>
        <v>#DIV/0!</v>
      </c>
      <c r="AP70" s="1"/>
      <c r="AQ70" s="100" t="s">
        <v>150</v>
      </c>
      <c r="AR70" s="131">
        <f t="shared" si="8"/>
        <v>0</v>
      </c>
      <c r="AS70" s="131">
        <f t="shared" si="8"/>
        <v>0</v>
      </c>
      <c r="AT70" s="131">
        <f t="shared" si="8"/>
        <v>0</v>
      </c>
      <c r="AU70" s="131">
        <f t="shared" si="8"/>
        <v>0</v>
      </c>
      <c r="AV70" s="134" t="e">
        <f>+AT70/AT67</f>
        <v>#DIV/0!</v>
      </c>
      <c r="AW70" s="134" t="e">
        <f>+AU70/AU67</f>
        <v>#DIV/0!</v>
      </c>
      <c r="AX70" s="134" t="e">
        <f t="shared" si="9"/>
        <v>#DIV/0!</v>
      </c>
      <c r="AY70" s="134" t="e">
        <f t="shared" si="9"/>
        <v>#DIV/0!</v>
      </c>
    </row>
    <row r="71" spans="1:51" x14ac:dyDescent="0.3">
      <c r="A71" s="1"/>
      <c r="B71" s="100" t="s">
        <v>151</v>
      </c>
      <c r="C71" s="131">
        <f t="shared" ref="C71:F84" si="22">+C155+C238+C321</f>
        <v>0</v>
      </c>
      <c r="D71" s="131">
        <f t="shared" si="22"/>
        <v>0</v>
      </c>
      <c r="E71" s="131">
        <f t="shared" si="22"/>
        <v>0</v>
      </c>
      <c r="F71" s="131">
        <f t="shared" si="22"/>
        <v>0</v>
      </c>
      <c r="G71" s="134" t="e">
        <f>+E71/E67</f>
        <v>#DIV/0!</v>
      </c>
      <c r="H71" s="134" t="e">
        <f>+F71/F67</f>
        <v>#DIV/0!</v>
      </c>
      <c r="I71" s="134" t="e">
        <f t="shared" si="4"/>
        <v>#DIV/0!</v>
      </c>
      <c r="J71" s="134" t="e">
        <f t="shared" si="4"/>
        <v>#DIV/0!</v>
      </c>
      <c r="K71" s="1"/>
      <c r="L71" s="1"/>
      <c r="M71" s="100" t="s">
        <v>151</v>
      </c>
      <c r="N71" s="131">
        <f t="shared" ref="N71:Q84" si="23">+N155+N238+N321</f>
        <v>0</v>
      </c>
      <c r="O71" s="131">
        <f t="shared" si="23"/>
        <v>0</v>
      </c>
      <c r="P71" s="131">
        <f t="shared" si="23"/>
        <v>0</v>
      </c>
      <c r="Q71" s="131">
        <f t="shared" si="23"/>
        <v>0</v>
      </c>
      <c r="R71" s="134" t="e">
        <f>+P71/P67</f>
        <v>#DIV/0!</v>
      </c>
      <c r="S71" s="134" t="e">
        <f>+Q71/Q67</f>
        <v>#DIV/0!</v>
      </c>
      <c r="T71" s="134" t="e">
        <f t="shared" si="5"/>
        <v>#DIV/0!</v>
      </c>
      <c r="U71" s="134" t="e">
        <f t="shared" si="5"/>
        <v>#DIV/0!</v>
      </c>
      <c r="V71" s="1"/>
      <c r="W71" s="100" t="s">
        <v>151</v>
      </c>
      <c r="X71" s="131">
        <f t="shared" ref="X71:AA84" si="24">+X155+X238+X321</f>
        <v>0</v>
      </c>
      <c r="Y71" s="131">
        <f t="shared" si="24"/>
        <v>0</v>
      </c>
      <c r="Z71" s="131">
        <f t="shared" si="24"/>
        <v>0</v>
      </c>
      <c r="AA71" s="131">
        <f t="shared" si="24"/>
        <v>0</v>
      </c>
      <c r="AB71" s="134" t="e">
        <f>+Z71/Z67</f>
        <v>#DIV/0!</v>
      </c>
      <c r="AC71" s="134" t="e">
        <f>+AA71/AA67</f>
        <v>#DIV/0!</v>
      </c>
      <c r="AD71" s="134" t="e">
        <f t="shared" si="6"/>
        <v>#DIV/0!</v>
      </c>
      <c r="AE71" s="134" t="e">
        <f t="shared" si="6"/>
        <v>#DIV/0!</v>
      </c>
      <c r="AF71" s="1"/>
      <c r="AG71" s="100" t="s">
        <v>151</v>
      </c>
      <c r="AH71" s="131">
        <f t="shared" ref="AH71:AK84" si="25">+AH155+AH238+AH321</f>
        <v>0</v>
      </c>
      <c r="AI71" s="131">
        <f t="shared" si="25"/>
        <v>0</v>
      </c>
      <c r="AJ71" s="131">
        <f t="shared" si="25"/>
        <v>0</v>
      </c>
      <c r="AK71" s="131">
        <f t="shared" si="25"/>
        <v>0</v>
      </c>
      <c r="AL71" s="134" t="e">
        <f>+AJ71/AJ67</f>
        <v>#DIV/0!</v>
      </c>
      <c r="AM71" s="134" t="e">
        <f>+AK71/AK67</f>
        <v>#DIV/0!</v>
      </c>
      <c r="AN71" s="134" t="e">
        <f t="shared" si="7"/>
        <v>#DIV/0!</v>
      </c>
      <c r="AO71" s="134" t="e">
        <f t="shared" si="7"/>
        <v>#DIV/0!</v>
      </c>
      <c r="AP71" s="1"/>
      <c r="AQ71" s="100" t="s">
        <v>151</v>
      </c>
      <c r="AR71" s="131">
        <f t="shared" si="8"/>
        <v>0</v>
      </c>
      <c r="AS71" s="131">
        <f t="shared" si="8"/>
        <v>0</v>
      </c>
      <c r="AT71" s="131">
        <f t="shared" si="8"/>
        <v>0</v>
      </c>
      <c r="AU71" s="131">
        <f t="shared" ref="AU71" si="26">+AK71+AA71+Q71+F71</f>
        <v>0</v>
      </c>
      <c r="AV71" s="134" t="e">
        <f>+AT71/AT67</f>
        <v>#DIV/0!</v>
      </c>
      <c r="AW71" s="134" t="e">
        <f>+AU71/AU67</f>
        <v>#DIV/0!</v>
      </c>
      <c r="AX71" s="134" t="e">
        <f t="shared" si="9"/>
        <v>#DIV/0!</v>
      </c>
      <c r="AY71" s="134" t="e">
        <f t="shared" si="9"/>
        <v>#DIV/0!</v>
      </c>
    </row>
    <row r="72" spans="1:51" x14ac:dyDescent="0.3">
      <c r="A72" s="1"/>
      <c r="B72" s="100" t="s">
        <v>152</v>
      </c>
      <c r="C72" s="131">
        <f t="shared" si="22"/>
        <v>0</v>
      </c>
      <c r="D72" s="131">
        <f t="shared" si="22"/>
        <v>0</v>
      </c>
      <c r="E72" s="131">
        <f t="shared" si="22"/>
        <v>0</v>
      </c>
      <c r="F72" s="131">
        <f t="shared" si="22"/>
        <v>0</v>
      </c>
      <c r="G72" s="134" t="e">
        <f>+E72/E67</f>
        <v>#DIV/0!</v>
      </c>
      <c r="H72" s="134" t="e">
        <f>+F72/F67</f>
        <v>#DIV/0!</v>
      </c>
      <c r="I72" s="134" t="e">
        <f t="shared" ref="I72:J84" si="27">+(E72-C72)/C72</f>
        <v>#DIV/0!</v>
      </c>
      <c r="J72" s="134" t="e">
        <f t="shared" si="27"/>
        <v>#DIV/0!</v>
      </c>
      <c r="K72" s="1"/>
      <c r="L72" s="1"/>
      <c r="M72" s="100" t="s">
        <v>152</v>
      </c>
      <c r="N72" s="131">
        <f t="shared" si="23"/>
        <v>0</v>
      </c>
      <c r="O72" s="131">
        <f t="shared" si="23"/>
        <v>0</v>
      </c>
      <c r="P72" s="131">
        <f t="shared" si="23"/>
        <v>0</v>
      </c>
      <c r="Q72" s="131">
        <f t="shared" si="23"/>
        <v>0</v>
      </c>
      <c r="R72" s="134" t="e">
        <f>+P72/P67</f>
        <v>#DIV/0!</v>
      </c>
      <c r="S72" s="134" t="e">
        <f>+Q72/Q67</f>
        <v>#DIV/0!</v>
      </c>
      <c r="T72" s="134" t="e">
        <f t="shared" ref="T72:U84" si="28">+(P72-N72)/N72</f>
        <v>#DIV/0!</v>
      </c>
      <c r="U72" s="134" t="e">
        <f t="shared" si="28"/>
        <v>#DIV/0!</v>
      </c>
      <c r="V72" s="1"/>
      <c r="W72" s="100" t="s">
        <v>152</v>
      </c>
      <c r="X72" s="131">
        <f t="shared" si="24"/>
        <v>0</v>
      </c>
      <c r="Y72" s="131">
        <f t="shared" si="24"/>
        <v>0</v>
      </c>
      <c r="Z72" s="131">
        <f t="shared" si="24"/>
        <v>0</v>
      </c>
      <c r="AA72" s="131">
        <f t="shared" si="24"/>
        <v>0</v>
      </c>
      <c r="AB72" s="134" t="e">
        <f>+Z72/Z67</f>
        <v>#DIV/0!</v>
      </c>
      <c r="AC72" s="134" t="e">
        <f>+AA72/AA67</f>
        <v>#DIV/0!</v>
      </c>
      <c r="AD72" s="134" t="e">
        <f t="shared" ref="AD72:AE84" si="29">+(Z72-X72)/X72</f>
        <v>#DIV/0!</v>
      </c>
      <c r="AE72" s="134" t="e">
        <f t="shared" si="29"/>
        <v>#DIV/0!</v>
      </c>
      <c r="AF72" s="1"/>
      <c r="AG72" s="100" t="s">
        <v>152</v>
      </c>
      <c r="AH72" s="131">
        <f t="shared" si="25"/>
        <v>0</v>
      </c>
      <c r="AI72" s="131">
        <f t="shared" si="25"/>
        <v>0</v>
      </c>
      <c r="AJ72" s="131">
        <f t="shared" si="25"/>
        <v>0</v>
      </c>
      <c r="AK72" s="131">
        <f t="shared" si="25"/>
        <v>0</v>
      </c>
      <c r="AL72" s="134" t="e">
        <f>+AJ72/AJ67</f>
        <v>#DIV/0!</v>
      </c>
      <c r="AM72" s="134" t="e">
        <f>+AK72/AK67</f>
        <v>#DIV/0!</v>
      </c>
      <c r="AN72" s="134" t="e">
        <f t="shared" ref="AN72:AO84" si="30">+(AJ72-AH72)/AH72</f>
        <v>#DIV/0!</v>
      </c>
      <c r="AO72" s="134" t="e">
        <f t="shared" si="30"/>
        <v>#DIV/0!</v>
      </c>
      <c r="AP72" s="1"/>
      <c r="AQ72" s="100" t="s">
        <v>152</v>
      </c>
      <c r="AR72" s="131">
        <f t="shared" ref="AR72:AU84" si="31">+AH72+X72+N72+C72</f>
        <v>0</v>
      </c>
      <c r="AS72" s="131">
        <f t="shared" si="31"/>
        <v>0</v>
      </c>
      <c r="AT72" s="131">
        <f t="shared" si="31"/>
        <v>0</v>
      </c>
      <c r="AU72" s="131">
        <f t="shared" si="31"/>
        <v>0</v>
      </c>
      <c r="AV72" s="134" t="e">
        <f>+AT72/AT67</f>
        <v>#DIV/0!</v>
      </c>
      <c r="AW72" s="134" t="e">
        <f>+AU72/AU67</f>
        <v>#DIV/0!</v>
      </c>
      <c r="AX72" s="134" t="e">
        <f t="shared" ref="AX72:AY84" si="32">+(AT72-AR72)/AR72</f>
        <v>#DIV/0!</v>
      </c>
      <c r="AY72" s="134" t="e">
        <f t="shared" si="32"/>
        <v>#DIV/0!</v>
      </c>
    </row>
    <row r="73" spans="1:51" s="137" customFormat="1" ht="15" customHeight="1" x14ac:dyDescent="0.3">
      <c r="A73" s="135"/>
      <c r="B73" s="107" t="s">
        <v>98</v>
      </c>
      <c r="C73" s="131">
        <f t="shared" si="22"/>
        <v>0</v>
      </c>
      <c r="D73" s="131">
        <f t="shared" si="22"/>
        <v>0</v>
      </c>
      <c r="E73" s="131">
        <f t="shared" si="22"/>
        <v>0</v>
      </c>
      <c r="F73" s="131">
        <f t="shared" si="22"/>
        <v>0</v>
      </c>
      <c r="G73" s="136" t="e">
        <f>+E73/E85</f>
        <v>#DIV/0!</v>
      </c>
      <c r="H73" s="136" t="e">
        <f>+F73/F85</f>
        <v>#DIV/0!</v>
      </c>
      <c r="I73" s="136" t="e">
        <f t="shared" si="27"/>
        <v>#DIV/0!</v>
      </c>
      <c r="J73" s="136" t="e">
        <f t="shared" si="27"/>
        <v>#DIV/0!</v>
      </c>
      <c r="K73" s="135"/>
      <c r="L73" s="135"/>
      <c r="M73" s="107" t="s">
        <v>98</v>
      </c>
      <c r="N73" s="131">
        <f t="shared" si="23"/>
        <v>0</v>
      </c>
      <c r="O73" s="131">
        <f t="shared" si="23"/>
        <v>0</v>
      </c>
      <c r="P73" s="131">
        <f t="shared" si="23"/>
        <v>0</v>
      </c>
      <c r="Q73" s="131">
        <f t="shared" si="23"/>
        <v>0</v>
      </c>
      <c r="R73" s="136" t="e">
        <f>+P73/P85</f>
        <v>#DIV/0!</v>
      </c>
      <c r="S73" s="136" t="e">
        <f>+Q73/Q85</f>
        <v>#DIV/0!</v>
      </c>
      <c r="T73" s="136" t="e">
        <f t="shared" si="28"/>
        <v>#DIV/0!</v>
      </c>
      <c r="U73" s="136" t="e">
        <f t="shared" si="28"/>
        <v>#DIV/0!</v>
      </c>
      <c r="V73" s="135"/>
      <c r="W73" s="107" t="s">
        <v>98</v>
      </c>
      <c r="X73" s="131">
        <f t="shared" si="24"/>
        <v>0</v>
      </c>
      <c r="Y73" s="131">
        <f t="shared" si="24"/>
        <v>0</v>
      </c>
      <c r="Z73" s="131">
        <f t="shared" si="24"/>
        <v>0</v>
      </c>
      <c r="AA73" s="131">
        <f t="shared" si="24"/>
        <v>0</v>
      </c>
      <c r="AB73" s="136" t="e">
        <f>+Z73/Z85</f>
        <v>#DIV/0!</v>
      </c>
      <c r="AC73" s="136" t="e">
        <f>+AA73/AA85</f>
        <v>#DIV/0!</v>
      </c>
      <c r="AD73" s="136" t="e">
        <f t="shared" si="29"/>
        <v>#DIV/0!</v>
      </c>
      <c r="AE73" s="136" t="e">
        <f t="shared" si="29"/>
        <v>#DIV/0!</v>
      </c>
      <c r="AF73" s="135"/>
      <c r="AG73" s="107" t="s">
        <v>98</v>
      </c>
      <c r="AH73" s="131">
        <f t="shared" si="25"/>
        <v>0</v>
      </c>
      <c r="AI73" s="131">
        <f t="shared" si="25"/>
        <v>0</v>
      </c>
      <c r="AJ73" s="131">
        <f t="shared" si="25"/>
        <v>0</v>
      </c>
      <c r="AK73" s="131">
        <f t="shared" si="25"/>
        <v>0</v>
      </c>
      <c r="AL73" s="136" t="e">
        <f>+AJ73/AJ85</f>
        <v>#DIV/0!</v>
      </c>
      <c r="AM73" s="136" t="e">
        <f>+AK73/AK85</f>
        <v>#DIV/0!</v>
      </c>
      <c r="AN73" s="136" t="e">
        <f t="shared" si="30"/>
        <v>#DIV/0!</v>
      </c>
      <c r="AO73" s="136" t="e">
        <f t="shared" si="30"/>
        <v>#DIV/0!</v>
      </c>
      <c r="AP73" s="135"/>
      <c r="AQ73" s="107" t="s">
        <v>98</v>
      </c>
      <c r="AR73" s="131">
        <f t="shared" si="31"/>
        <v>0</v>
      </c>
      <c r="AS73" s="131">
        <f t="shared" si="31"/>
        <v>0</v>
      </c>
      <c r="AT73" s="131">
        <f t="shared" si="31"/>
        <v>0</v>
      </c>
      <c r="AU73" s="131">
        <f t="shared" si="31"/>
        <v>0</v>
      </c>
      <c r="AV73" s="136" t="e">
        <f>+AT73/AT85</f>
        <v>#DIV/0!</v>
      </c>
      <c r="AW73" s="136" t="e">
        <f>+AU73/AU85</f>
        <v>#DIV/0!</v>
      </c>
      <c r="AX73" s="136" t="e">
        <f t="shared" si="32"/>
        <v>#DIV/0!</v>
      </c>
      <c r="AY73" s="136" t="e">
        <f t="shared" si="32"/>
        <v>#DIV/0!</v>
      </c>
    </row>
    <row r="74" spans="1:51" x14ac:dyDescent="0.3">
      <c r="A74" s="1"/>
      <c r="B74" s="100" t="s">
        <v>148</v>
      </c>
      <c r="C74" s="131">
        <f t="shared" si="22"/>
        <v>0</v>
      </c>
      <c r="D74" s="131">
        <f t="shared" si="22"/>
        <v>0</v>
      </c>
      <c r="E74" s="131">
        <f t="shared" si="22"/>
        <v>0</v>
      </c>
      <c r="F74" s="131">
        <f t="shared" si="22"/>
        <v>0</v>
      </c>
      <c r="G74" s="134" t="e">
        <f>+E74/E73</f>
        <v>#DIV/0!</v>
      </c>
      <c r="H74" s="134" t="e">
        <f>+F74/F73</f>
        <v>#DIV/0!</v>
      </c>
      <c r="I74" s="134" t="e">
        <f t="shared" si="27"/>
        <v>#DIV/0!</v>
      </c>
      <c r="J74" s="134" t="e">
        <f t="shared" si="27"/>
        <v>#DIV/0!</v>
      </c>
      <c r="K74" s="1"/>
      <c r="L74" s="1"/>
      <c r="M74" s="100" t="s">
        <v>148</v>
      </c>
      <c r="N74" s="131">
        <f t="shared" si="23"/>
        <v>0</v>
      </c>
      <c r="O74" s="131">
        <f t="shared" si="23"/>
        <v>0</v>
      </c>
      <c r="P74" s="131">
        <f t="shared" si="23"/>
        <v>0</v>
      </c>
      <c r="Q74" s="131">
        <f t="shared" si="23"/>
        <v>0</v>
      </c>
      <c r="R74" s="134" t="e">
        <f>+P74/P73</f>
        <v>#DIV/0!</v>
      </c>
      <c r="S74" s="134" t="e">
        <f>+Q74/Q73</f>
        <v>#DIV/0!</v>
      </c>
      <c r="T74" s="134" t="e">
        <f t="shared" si="28"/>
        <v>#DIV/0!</v>
      </c>
      <c r="U74" s="134" t="e">
        <f t="shared" si="28"/>
        <v>#DIV/0!</v>
      </c>
      <c r="V74" s="1"/>
      <c r="W74" s="100" t="s">
        <v>148</v>
      </c>
      <c r="X74" s="131">
        <f t="shared" si="24"/>
        <v>0</v>
      </c>
      <c r="Y74" s="131">
        <f t="shared" si="24"/>
        <v>0</v>
      </c>
      <c r="Z74" s="131">
        <f t="shared" si="24"/>
        <v>0</v>
      </c>
      <c r="AA74" s="131">
        <f t="shared" si="24"/>
        <v>0</v>
      </c>
      <c r="AB74" s="134" t="e">
        <f>+Z74/Z73</f>
        <v>#DIV/0!</v>
      </c>
      <c r="AC74" s="134" t="e">
        <f>+AA74/AA73</f>
        <v>#DIV/0!</v>
      </c>
      <c r="AD74" s="134" t="e">
        <f t="shared" si="29"/>
        <v>#DIV/0!</v>
      </c>
      <c r="AE74" s="134" t="e">
        <f t="shared" si="29"/>
        <v>#DIV/0!</v>
      </c>
      <c r="AF74" s="1"/>
      <c r="AG74" s="100" t="s">
        <v>148</v>
      </c>
      <c r="AH74" s="131">
        <f t="shared" si="25"/>
        <v>0</v>
      </c>
      <c r="AI74" s="131">
        <f t="shared" si="25"/>
        <v>0</v>
      </c>
      <c r="AJ74" s="131">
        <f t="shared" si="25"/>
        <v>0</v>
      </c>
      <c r="AK74" s="131">
        <f t="shared" si="25"/>
        <v>0</v>
      </c>
      <c r="AL74" s="134" t="e">
        <f>+AJ74/AJ73</f>
        <v>#DIV/0!</v>
      </c>
      <c r="AM74" s="134" t="e">
        <f>+AK74/AK73</f>
        <v>#DIV/0!</v>
      </c>
      <c r="AN74" s="134" t="e">
        <f t="shared" si="30"/>
        <v>#DIV/0!</v>
      </c>
      <c r="AO74" s="134" t="e">
        <f t="shared" si="30"/>
        <v>#DIV/0!</v>
      </c>
      <c r="AP74" s="1"/>
      <c r="AQ74" s="100" t="s">
        <v>148</v>
      </c>
      <c r="AR74" s="131">
        <f t="shared" si="31"/>
        <v>0</v>
      </c>
      <c r="AS74" s="131">
        <f t="shared" si="31"/>
        <v>0</v>
      </c>
      <c r="AT74" s="131">
        <f t="shared" si="31"/>
        <v>0</v>
      </c>
      <c r="AU74" s="131">
        <f t="shared" si="31"/>
        <v>0</v>
      </c>
      <c r="AV74" s="134" t="e">
        <f>+AT74/AT73</f>
        <v>#DIV/0!</v>
      </c>
      <c r="AW74" s="134" t="e">
        <f>+AU74/AU73</f>
        <v>#DIV/0!</v>
      </c>
      <c r="AX74" s="134" t="e">
        <f t="shared" si="32"/>
        <v>#DIV/0!</v>
      </c>
      <c r="AY74" s="134" t="e">
        <f t="shared" si="32"/>
        <v>#DIV/0!</v>
      </c>
    </row>
    <row r="75" spans="1:51" x14ac:dyDescent="0.3">
      <c r="A75" s="1"/>
      <c r="B75" s="100" t="s">
        <v>149</v>
      </c>
      <c r="C75" s="131">
        <f t="shared" si="22"/>
        <v>0</v>
      </c>
      <c r="D75" s="131">
        <f t="shared" si="22"/>
        <v>0</v>
      </c>
      <c r="E75" s="131">
        <f t="shared" si="22"/>
        <v>0</v>
      </c>
      <c r="F75" s="131">
        <f t="shared" si="22"/>
        <v>0</v>
      </c>
      <c r="G75" s="134" t="e">
        <f>+E75/E73</f>
        <v>#DIV/0!</v>
      </c>
      <c r="H75" s="134" t="e">
        <f>+F75/F73</f>
        <v>#DIV/0!</v>
      </c>
      <c r="I75" s="134" t="e">
        <f t="shared" si="27"/>
        <v>#DIV/0!</v>
      </c>
      <c r="J75" s="134" t="e">
        <f t="shared" si="27"/>
        <v>#DIV/0!</v>
      </c>
      <c r="K75" s="1"/>
      <c r="L75" s="1"/>
      <c r="M75" s="100" t="s">
        <v>149</v>
      </c>
      <c r="N75" s="131">
        <f t="shared" si="23"/>
        <v>0</v>
      </c>
      <c r="O75" s="131">
        <f t="shared" si="23"/>
        <v>0</v>
      </c>
      <c r="P75" s="131">
        <f t="shared" si="23"/>
        <v>0</v>
      </c>
      <c r="Q75" s="131">
        <f t="shared" si="23"/>
        <v>0</v>
      </c>
      <c r="R75" s="134" t="e">
        <f>+P75/P73</f>
        <v>#DIV/0!</v>
      </c>
      <c r="S75" s="134" t="e">
        <f>+Q75/Q73</f>
        <v>#DIV/0!</v>
      </c>
      <c r="T75" s="134" t="e">
        <f t="shared" si="28"/>
        <v>#DIV/0!</v>
      </c>
      <c r="U75" s="134" t="e">
        <f t="shared" si="28"/>
        <v>#DIV/0!</v>
      </c>
      <c r="V75" s="1"/>
      <c r="W75" s="100" t="s">
        <v>149</v>
      </c>
      <c r="X75" s="131">
        <f t="shared" si="24"/>
        <v>0</v>
      </c>
      <c r="Y75" s="131">
        <f t="shared" si="24"/>
        <v>0</v>
      </c>
      <c r="Z75" s="131">
        <f t="shared" si="24"/>
        <v>0</v>
      </c>
      <c r="AA75" s="131">
        <f t="shared" si="24"/>
        <v>0</v>
      </c>
      <c r="AB75" s="134" t="e">
        <f>+Z75/Z73</f>
        <v>#DIV/0!</v>
      </c>
      <c r="AC75" s="134" t="e">
        <f>+AA75/AA73</f>
        <v>#DIV/0!</v>
      </c>
      <c r="AD75" s="134" t="e">
        <f t="shared" si="29"/>
        <v>#DIV/0!</v>
      </c>
      <c r="AE75" s="134" t="e">
        <f t="shared" si="29"/>
        <v>#DIV/0!</v>
      </c>
      <c r="AF75" s="1"/>
      <c r="AG75" s="100" t="s">
        <v>149</v>
      </c>
      <c r="AH75" s="131">
        <f t="shared" si="25"/>
        <v>0</v>
      </c>
      <c r="AI75" s="131">
        <f t="shared" si="25"/>
        <v>0</v>
      </c>
      <c r="AJ75" s="131">
        <f t="shared" si="25"/>
        <v>0</v>
      </c>
      <c r="AK75" s="131">
        <f t="shared" si="25"/>
        <v>0</v>
      </c>
      <c r="AL75" s="134" t="e">
        <f>+AJ75/AJ73</f>
        <v>#DIV/0!</v>
      </c>
      <c r="AM75" s="134" t="e">
        <f>+AK75/AK73</f>
        <v>#DIV/0!</v>
      </c>
      <c r="AN75" s="134" t="e">
        <f t="shared" si="30"/>
        <v>#DIV/0!</v>
      </c>
      <c r="AO75" s="134" t="e">
        <f t="shared" si="30"/>
        <v>#DIV/0!</v>
      </c>
      <c r="AP75" s="1"/>
      <c r="AQ75" s="100" t="s">
        <v>149</v>
      </c>
      <c r="AR75" s="131">
        <f t="shared" si="31"/>
        <v>0</v>
      </c>
      <c r="AS75" s="131">
        <f t="shared" si="31"/>
        <v>0</v>
      </c>
      <c r="AT75" s="131">
        <f t="shared" si="31"/>
        <v>0</v>
      </c>
      <c r="AU75" s="131">
        <f t="shared" si="31"/>
        <v>0</v>
      </c>
      <c r="AV75" s="134" t="e">
        <f>+AT75/AT73</f>
        <v>#DIV/0!</v>
      </c>
      <c r="AW75" s="134" t="e">
        <f>+AU75/AU73</f>
        <v>#DIV/0!</v>
      </c>
      <c r="AX75" s="134" t="e">
        <f t="shared" si="32"/>
        <v>#DIV/0!</v>
      </c>
      <c r="AY75" s="134" t="e">
        <f t="shared" si="32"/>
        <v>#DIV/0!</v>
      </c>
    </row>
    <row r="76" spans="1:51" x14ac:dyDescent="0.3">
      <c r="A76" s="1"/>
      <c r="B76" s="100" t="s">
        <v>150</v>
      </c>
      <c r="C76" s="131">
        <f t="shared" si="22"/>
        <v>0</v>
      </c>
      <c r="D76" s="131">
        <f t="shared" si="22"/>
        <v>0</v>
      </c>
      <c r="E76" s="131">
        <f t="shared" si="22"/>
        <v>0</v>
      </c>
      <c r="F76" s="131">
        <f t="shared" si="22"/>
        <v>0</v>
      </c>
      <c r="G76" s="134" t="e">
        <f>+E76/E73</f>
        <v>#DIV/0!</v>
      </c>
      <c r="H76" s="134" t="e">
        <f>+F76/F73</f>
        <v>#DIV/0!</v>
      </c>
      <c r="I76" s="134" t="e">
        <f t="shared" si="27"/>
        <v>#DIV/0!</v>
      </c>
      <c r="J76" s="134" t="e">
        <f t="shared" si="27"/>
        <v>#DIV/0!</v>
      </c>
      <c r="K76" s="1"/>
      <c r="L76" s="1"/>
      <c r="M76" s="100" t="s">
        <v>150</v>
      </c>
      <c r="N76" s="131">
        <f t="shared" si="23"/>
        <v>0</v>
      </c>
      <c r="O76" s="131">
        <f t="shared" si="23"/>
        <v>0</v>
      </c>
      <c r="P76" s="131">
        <f t="shared" si="23"/>
        <v>0</v>
      </c>
      <c r="Q76" s="131">
        <f t="shared" si="23"/>
        <v>0</v>
      </c>
      <c r="R76" s="134" t="e">
        <f>+P76/P73</f>
        <v>#DIV/0!</v>
      </c>
      <c r="S76" s="134" t="e">
        <f>+Q76/Q73</f>
        <v>#DIV/0!</v>
      </c>
      <c r="T76" s="134" t="e">
        <f t="shared" si="28"/>
        <v>#DIV/0!</v>
      </c>
      <c r="U76" s="134" t="e">
        <f t="shared" si="28"/>
        <v>#DIV/0!</v>
      </c>
      <c r="V76" s="1"/>
      <c r="W76" s="100" t="s">
        <v>150</v>
      </c>
      <c r="X76" s="131">
        <f t="shared" si="24"/>
        <v>0</v>
      </c>
      <c r="Y76" s="131">
        <f t="shared" si="24"/>
        <v>0</v>
      </c>
      <c r="Z76" s="131">
        <f t="shared" si="24"/>
        <v>0</v>
      </c>
      <c r="AA76" s="131">
        <f t="shared" si="24"/>
        <v>0</v>
      </c>
      <c r="AB76" s="134" t="e">
        <f>+Z76/Z73</f>
        <v>#DIV/0!</v>
      </c>
      <c r="AC76" s="134" t="e">
        <f>+AA76/AA73</f>
        <v>#DIV/0!</v>
      </c>
      <c r="AD76" s="134" t="e">
        <f t="shared" si="29"/>
        <v>#DIV/0!</v>
      </c>
      <c r="AE76" s="134" t="e">
        <f t="shared" si="29"/>
        <v>#DIV/0!</v>
      </c>
      <c r="AF76" s="1"/>
      <c r="AG76" s="100" t="s">
        <v>150</v>
      </c>
      <c r="AH76" s="131">
        <f t="shared" si="25"/>
        <v>0</v>
      </c>
      <c r="AI76" s="131">
        <f t="shared" si="25"/>
        <v>0</v>
      </c>
      <c r="AJ76" s="131">
        <f t="shared" si="25"/>
        <v>0</v>
      </c>
      <c r="AK76" s="131">
        <f t="shared" si="25"/>
        <v>0</v>
      </c>
      <c r="AL76" s="134" t="e">
        <f>+AJ76/AJ73</f>
        <v>#DIV/0!</v>
      </c>
      <c r="AM76" s="134" t="e">
        <f>+AK76/AK73</f>
        <v>#DIV/0!</v>
      </c>
      <c r="AN76" s="134" t="e">
        <f t="shared" si="30"/>
        <v>#DIV/0!</v>
      </c>
      <c r="AO76" s="134" t="e">
        <f t="shared" si="30"/>
        <v>#DIV/0!</v>
      </c>
      <c r="AP76" s="1"/>
      <c r="AQ76" s="100" t="s">
        <v>150</v>
      </c>
      <c r="AR76" s="131">
        <f t="shared" si="31"/>
        <v>0</v>
      </c>
      <c r="AS76" s="131">
        <f t="shared" si="31"/>
        <v>0</v>
      </c>
      <c r="AT76" s="131">
        <f t="shared" si="31"/>
        <v>0</v>
      </c>
      <c r="AU76" s="131">
        <f t="shared" si="31"/>
        <v>0</v>
      </c>
      <c r="AV76" s="134" t="e">
        <f>+AT76/AT73</f>
        <v>#DIV/0!</v>
      </c>
      <c r="AW76" s="134" t="e">
        <f>+AU76/AU73</f>
        <v>#DIV/0!</v>
      </c>
      <c r="AX76" s="134" t="e">
        <f t="shared" si="32"/>
        <v>#DIV/0!</v>
      </c>
      <c r="AY76" s="134" t="e">
        <f t="shared" si="32"/>
        <v>#DIV/0!</v>
      </c>
    </row>
    <row r="77" spans="1:51" x14ac:dyDescent="0.3">
      <c r="B77" s="100" t="s">
        <v>151</v>
      </c>
      <c r="C77" s="131">
        <f t="shared" si="22"/>
        <v>0</v>
      </c>
      <c r="D77" s="131">
        <f t="shared" si="22"/>
        <v>0</v>
      </c>
      <c r="E77" s="131">
        <f t="shared" si="22"/>
        <v>0</v>
      </c>
      <c r="F77" s="131">
        <f t="shared" si="22"/>
        <v>0</v>
      </c>
      <c r="G77" s="134" t="e">
        <f>+E77/E73</f>
        <v>#DIV/0!</v>
      </c>
      <c r="H77" s="134" t="e">
        <f>+F77/F73</f>
        <v>#DIV/0!</v>
      </c>
      <c r="I77" s="134" t="e">
        <f t="shared" si="27"/>
        <v>#DIV/0!</v>
      </c>
      <c r="J77" s="134" t="e">
        <f t="shared" si="27"/>
        <v>#DIV/0!</v>
      </c>
      <c r="M77" s="100" t="s">
        <v>151</v>
      </c>
      <c r="N77" s="131">
        <f t="shared" si="23"/>
        <v>0</v>
      </c>
      <c r="O77" s="131">
        <f t="shared" si="23"/>
        <v>0</v>
      </c>
      <c r="P77" s="131">
        <f t="shared" si="23"/>
        <v>0</v>
      </c>
      <c r="Q77" s="131">
        <f t="shared" si="23"/>
        <v>0</v>
      </c>
      <c r="R77" s="134" t="e">
        <f>+P77/P73</f>
        <v>#DIV/0!</v>
      </c>
      <c r="S77" s="134" t="e">
        <f>+Q77/Q73</f>
        <v>#DIV/0!</v>
      </c>
      <c r="T77" s="134" t="e">
        <f t="shared" si="28"/>
        <v>#DIV/0!</v>
      </c>
      <c r="U77" s="134" t="e">
        <f t="shared" si="28"/>
        <v>#DIV/0!</v>
      </c>
      <c r="W77" s="100" t="s">
        <v>151</v>
      </c>
      <c r="X77" s="131">
        <f t="shared" si="24"/>
        <v>0</v>
      </c>
      <c r="Y77" s="131">
        <f t="shared" si="24"/>
        <v>0</v>
      </c>
      <c r="Z77" s="131">
        <f t="shared" si="24"/>
        <v>0</v>
      </c>
      <c r="AA77" s="131">
        <f t="shared" si="24"/>
        <v>0</v>
      </c>
      <c r="AB77" s="134" t="e">
        <f>+Z77/Z73</f>
        <v>#DIV/0!</v>
      </c>
      <c r="AC77" s="134" t="e">
        <f>+AA77/AA73</f>
        <v>#DIV/0!</v>
      </c>
      <c r="AD77" s="134" t="e">
        <f t="shared" si="29"/>
        <v>#DIV/0!</v>
      </c>
      <c r="AE77" s="134" t="e">
        <f t="shared" si="29"/>
        <v>#DIV/0!</v>
      </c>
      <c r="AG77" s="100" t="s">
        <v>151</v>
      </c>
      <c r="AH77" s="131">
        <f t="shared" si="25"/>
        <v>0</v>
      </c>
      <c r="AI77" s="131">
        <f t="shared" si="25"/>
        <v>0</v>
      </c>
      <c r="AJ77" s="131">
        <f t="shared" si="25"/>
        <v>0</v>
      </c>
      <c r="AK77" s="131">
        <f t="shared" si="25"/>
        <v>0</v>
      </c>
      <c r="AL77" s="134" t="e">
        <f>+AJ77/AJ73</f>
        <v>#DIV/0!</v>
      </c>
      <c r="AM77" s="134" t="e">
        <f>+AK77/AK73</f>
        <v>#DIV/0!</v>
      </c>
      <c r="AN77" s="134" t="e">
        <f t="shared" si="30"/>
        <v>#DIV/0!</v>
      </c>
      <c r="AO77" s="134" t="e">
        <f t="shared" si="30"/>
        <v>#DIV/0!</v>
      </c>
      <c r="AQ77" s="100" t="s">
        <v>151</v>
      </c>
      <c r="AR77" s="131">
        <f t="shared" si="31"/>
        <v>0</v>
      </c>
      <c r="AS77" s="131">
        <f t="shared" si="31"/>
        <v>0</v>
      </c>
      <c r="AT77" s="131">
        <f t="shared" si="31"/>
        <v>0</v>
      </c>
      <c r="AU77" s="131">
        <f t="shared" si="31"/>
        <v>0</v>
      </c>
      <c r="AV77" s="134" t="e">
        <f>+AT77/AT73</f>
        <v>#DIV/0!</v>
      </c>
      <c r="AW77" s="134" t="e">
        <f>+AU77/AU73</f>
        <v>#DIV/0!</v>
      </c>
      <c r="AX77" s="134" t="e">
        <f t="shared" si="32"/>
        <v>#DIV/0!</v>
      </c>
      <c r="AY77" s="134" t="e">
        <f t="shared" si="32"/>
        <v>#DIV/0!</v>
      </c>
    </row>
    <row r="78" spans="1:51" x14ac:dyDescent="0.3">
      <c r="B78" s="100" t="s">
        <v>152</v>
      </c>
      <c r="C78" s="131">
        <f t="shared" si="22"/>
        <v>0</v>
      </c>
      <c r="D78" s="131">
        <f t="shared" si="22"/>
        <v>0</v>
      </c>
      <c r="E78" s="131">
        <f t="shared" si="22"/>
        <v>0</v>
      </c>
      <c r="F78" s="131">
        <f t="shared" si="22"/>
        <v>0</v>
      </c>
      <c r="G78" s="134" t="e">
        <f>+E78/E73</f>
        <v>#DIV/0!</v>
      </c>
      <c r="H78" s="134" t="e">
        <f>+F78/F73</f>
        <v>#DIV/0!</v>
      </c>
      <c r="I78" s="134" t="e">
        <f t="shared" si="27"/>
        <v>#DIV/0!</v>
      </c>
      <c r="J78" s="134" t="e">
        <f t="shared" si="27"/>
        <v>#DIV/0!</v>
      </c>
      <c r="M78" s="100" t="s">
        <v>152</v>
      </c>
      <c r="N78" s="131">
        <f t="shared" si="23"/>
        <v>0</v>
      </c>
      <c r="O78" s="131">
        <f t="shared" si="23"/>
        <v>0</v>
      </c>
      <c r="P78" s="131">
        <f t="shared" si="23"/>
        <v>0</v>
      </c>
      <c r="Q78" s="131">
        <f t="shared" si="23"/>
        <v>0</v>
      </c>
      <c r="R78" s="134" t="e">
        <f>+P78/P73</f>
        <v>#DIV/0!</v>
      </c>
      <c r="S78" s="134" t="e">
        <f>+Q78/Q73</f>
        <v>#DIV/0!</v>
      </c>
      <c r="T78" s="134" t="e">
        <f t="shared" si="28"/>
        <v>#DIV/0!</v>
      </c>
      <c r="U78" s="134" t="e">
        <f t="shared" si="28"/>
        <v>#DIV/0!</v>
      </c>
      <c r="W78" s="100" t="s">
        <v>152</v>
      </c>
      <c r="X78" s="131">
        <f t="shared" si="24"/>
        <v>0</v>
      </c>
      <c r="Y78" s="131">
        <f t="shared" si="24"/>
        <v>0</v>
      </c>
      <c r="Z78" s="131">
        <f t="shared" si="24"/>
        <v>0</v>
      </c>
      <c r="AA78" s="131">
        <f t="shared" si="24"/>
        <v>0</v>
      </c>
      <c r="AB78" s="134" t="e">
        <f>+Z78/Z73</f>
        <v>#DIV/0!</v>
      </c>
      <c r="AC78" s="134" t="e">
        <f>+AA78/AA73</f>
        <v>#DIV/0!</v>
      </c>
      <c r="AD78" s="134" t="e">
        <f t="shared" si="29"/>
        <v>#DIV/0!</v>
      </c>
      <c r="AE78" s="134" t="e">
        <f t="shared" si="29"/>
        <v>#DIV/0!</v>
      </c>
      <c r="AG78" s="100" t="s">
        <v>152</v>
      </c>
      <c r="AH78" s="131">
        <f t="shared" si="25"/>
        <v>0</v>
      </c>
      <c r="AI78" s="131">
        <f t="shared" si="25"/>
        <v>0</v>
      </c>
      <c r="AJ78" s="131">
        <f t="shared" si="25"/>
        <v>0</v>
      </c>
      <c r="AK78" s="131">
        <f t="shared" si="25"/>
        <v>0</v>
      </c>
      <c r="AL78" s="134" t="e">
        <f>+AJ78/AJ73</f>
        <v>#DIV/0!</v>
      </c>
      <c r="AM78" s="134" t="e">
        <f>+AK78/AK73</f>
        <v>#DIV/0!</v>
      </c>
      <c r="AN78" s="134" t="e">
        <f t="shared" si="30"/>
        <v>#DIV/0!</v>
      </c>
      <c r="AO78" s="134" t="e">
        <f t="shared" si="30"/>
        <v>#DIV/0!</v>
      </c>
      <c r="AQ78" s="100" t="s">
        <v>152</v>
      </c>
      <c r="AR78" s="131">
        <f t="shared" si="31"/>
        <v>0</v>
      </c>
      <c r="AS78" s="131">
        <f t="shared" si="31"/>
        <v>0</v>
      </c>
      <c r="AT78" s="131">
        <f t="shared" si="31"/>
        <v>0</v>
      </c>
      <c r="AU78" s="131">
        <f t="shared" si="31"/>
        <v>0</v>
      </c>
      <c r="AV78" s="134" t="e">
        <f>+AT78/AT73</f>
        <v>#DIV/0!</v>
      </c>
      <c r="AW78" s="134" t="e">
        <f>+AU78/AU73</f>
        <v>#DIV/0!</v>
      </c>
      <c r="AX78" s="134" t="e">
        <f t="shared" si="32"/>
        <v>#DIV/0!</v>
      </c>
      <c r="AY78" s="134" t="e">
        <f t="shared" si="32"/>
        <v>#DIV/0!</v>
      </c>
    </row>
    <row r="79" spans="1:51" s="137" customFormat="1" ht="15" customHeight="1" x14ac:dyDescent="0.3">
      <c r="A79" s="135"/>
      <c r="B79" s="107" t="s">
        <v>95</v>
      </c>
      <c r="C79" s="131">
        <f t="shared" si="22"/>
        <v>0</v>
      </c>
      <c r="D79" s="131">
        <f t="shared" si="22"/>
        <v>0</v>
      </c>
      <c r="E79" s="131">
        <f t="shared" si="22"/>
        <v>0</v>
      </c>
      <c r="F79" s="131">
        <f t="shared" si="22"/>
        <v>0</v>
      </c>
      <c r="G79" s="136" t="e">
        <f>+E79/E85</f>
        <v>#DIV/0!</v>
      </c>
      <c r="H79" s="136" t="e">
        <f>+F79/F85</f>
        <v>#DIV/0!</v>
      </c>
      <c r="I79" s="136" t="e">
        <f t="shared" si="27"/>
        <v>#DIV/0!</v>
      </c>
      <c r="J79" s="136" t="e">
        <f t="shared" si="27"/>
        <v>#DIV/0!</v>
      </c>
      <c r="K79" s="135"/>
      <c r="L79" s="135"/>
      <c r="M79" s="107" t="s">
        <v>95</v>
      </c>
      <c r="N79" s="131">
        <f t="shared" si="23"/>
        <v>0</v>
      </c>
      <c r="O79" s="131">
        <f t="shared" si="23"/>
        <v>0</v>
      </c>
      <c r="P79" s="131">
        <f t="shared" si="23"/>
        <v>0</v>
      </c>
      <c r="Q79" s="131">
        <f t="shared" si="23"/>
        <v>0</v>
      </c>
      <c r="R79" s="136" t="e">
        <f>+P79/P85</f>
        <v>#DIV/0!</v>
      </c>
      <c r="S79" s="136" t="e">
        <f>+Q79/Q85</f>
        <v>#DIV/0!</v>
      </c>
      <c r="T79" s="136" t="e">
        <f t="shared" si="28"/>
        <v>#DIV/0!</v>
      </c>
      <c r="U79" s="136" t="e">
        <f t="shared" si="28"/>
        <v>#DIV/0!</v>
      </c>
      <c r="V79" s="135"/>
      <c r="W79" s="107" t="s">
        <v>95</v>
      </c>
      <c r="X79" s="131">
        <f t="shared" si="24"/>
        <v>0</v>
      </c>
      <c r="Y79" s="131">
        <f t="shared" si="24"/>
        <v>0</v>
      </c>
      <c r="Z79" s="131">
        <f t="shared" si="24"/>
        <v>0</v>
      </c>
      <c r="AA79" s="131">
        <f t="shared" si="24"/>
        <v>0</v>
      </c>
      <c r="AB79" s="136" t="e">
        <f>+Z79/Z85</f>
        <v>#DIV/0!</v>
      </c>
      <c r="AC79" s="136" t="e">
        <f>+AA79/AA85</f>
        <v>#DIV/0!</v>
      </c>
      <c r="AD79" s="136" t="e">
        <f t="shared" si="29"/>
        <v>#DIV/0!</v>
      </c>
      <c r="AE79" s="136" t="e">
        <f t="shared" si="29"/>
        <v>#DIV/0!</v>
      </c>
      <c r="AF79" s="135"/>
      <c r="AG79" s="107" t="s">
        <v>95</v>
      </c>
      <c r="AH79" s="131">
        <f t="shared" si="25"/>
        <v>0</v>
      </c>
      <c r="AI79" s="131">
        <f t="shared" si="25"/>
        <v>0</v>
      </c>
      <c r="AJ79" s="131">
        <f t="shared" si="25"/>
        <v>0</v>
      </c>
      <c r="AK79" s="131">
        <f t="shared" si="25"/>
        <v>0</v>
      </c>
      <c r="AL79" s="136" t="e">
        <f>+AJ79/AJ85</f>
        <v>#DIV/0!</v>
      </c>
      <c r="AM79" s="136" t="e">
        <f>+AK79/AK85</f>
        <v>#DIV/0!</v>
      </c>
      <c r="AN79" s="136" t="e">
        <f t="shared" si="30"/>
        <v>#DIV/0!</v>
      </c>
      <c r="AO79" s="136" t="e">
        <f t="shared" si="30"/>
        <v>#DIV/0!</v>
      </c>
      <c r="AP79" s="135"/>
      <c r="AQ79" s="107" t="s">
        <v>95</v>
      </c>
      <c r="AR79" s="131">
        <f t="shared" si="31"/>
        <v>0</v>
      </c>
      <c r="AS79" s="131">
        <f t="shared" si="31"/>
        <v>0</v>
      </c>
      <c r="AT79" s="131">
        <f t="shared" si="31"/>
        <v>0</v>
      </c>
      <c r="AU79" s="131">
        <f t="shared" si="31"/>
        <v>0</v>
      </c>
      <c r="AV79" s="136" t="e">
        <f>+AT79/AT85</f>
        <v>#DIV/0!</v>
      </c>
      <c r="AW79" s="136" t="e">
        <f>+AU79/AU85</f>
        <v>#DIV/0!</v>
      </c>
      <c r="AX79" s="136" t="e">
        <f t="shared" si="32"/>
        <v>#DIV/0!</v>
      </c>
      <c r="AY79" s="136" t="e">
        <f t="shared" si="32"/>
        <v>#DIV/0!</v>
      </c>
    </row>
    <row r="80" spans="1:51" x14ac:dyDescent="0.3">
      <c r="B80" s="100" t="s">
        <v>148</v>
      </c>
      <c r="C80" s="131">
        <f t="shared" si="22"/>
        <v>0</v>
      </c>
      <c r="D80" s="131">
        <f t="shared" si="22"/>
        <v>0</v>
      </c>
      <c r="E80" s="131">
        <f t="shared" si="22"/>
        <v>0</v>
      </c>
      <c r="F80" s="131">
        <f t="shared" si="22"/>
        <v>0</v>
      </c>
      <c r="G80" s="134" t="e">
        <f>+E80/E79</f>
        <v>#DIV/0!</v>
      </c>
      <c r="H80" s="134" t="e">
        <f>+F80/F79</f>
        <v>#DIV/0!</v>
      </c>
      <c r="I80" s="134" t="e">
        <f t="shared" si="27"/>
        <v>#DIV/0!</v>
      </c>
      <c r="J80" s="134" t="e">
        <f t="shared" si="27"/>
        <v>#DIV/0!</v>
      </c>
      <c r="M80" s="100" t="s">
        <v>148</v>
      </c>
      <c r="N80" s="131">
        <f t="shared" si="23"/>
        <v>0</v>
      </c>
      <c r="O80" s="131">
        <f t="shared" si="23"/>
        <v>0</v>
      </c>
      <c r="P80" s="131">
        <f t="shared" si="23"/>
        <v>0</v>
      </c>
      <c r="Q80" s="131">
        <f t="shared" si="23"/>
        <v>0</v>
      </c>
      <c r="R80" s="134" t="e">
        <f>+P80/P79</f>
        <v>#DIV/0!</v>
      </c>
      <c r="S80" s="134" t="e">
        <f>+Q80/Q79</f>
        <v>#DIV/0!</v>
      </c>
      <c r="T80" s="134" t="e">
        <f t="shared" si="28"/>
        <v>#DIV/0!</v>
      </c>
      <c r="U80" s="134" t="e">
        <f t="shared" si="28"/>
        <v>#DIV/0!</v>
      </c>
      <c r="W80" s="100" t="s">
        <v>148</v>
      </c>
      <c r="X80" s="131">
        <f t="shared" si="24"/>
        <v>0</v>
      </c>
      <c r="Y80" s="131">
        <f t="shared" si="24"/>
        <v>0</v>
      </c>
      <c r="Z80" s="131">
        <f t="shared" si="24"/>
        <v>0</v>
      </c>
      <c r="AA80" s="131">
        <f t="shared" si="24"/>
        <v>0</v>
      </c>
      <c r="AB80" s="134" t="e">
        <f>+Z80/Z79</f>
        <v>#DIV/0!</v>
      </c>
      <c r="AC80" s="134" t="e">
        <f>+AA80/AA79</f>
        <v>#DIV/0!</v>
      </c>
      <c r="AD80" s="134" t="e">
        <f t="shared" si="29"/>
        <v>#DIV/0!</v>
      </c>
      <c r="AE80" s="134" t="e">
        <f t="shared" si="29"/>
        <v>#DIV/0!</v>
      </c>
      <c r="AG80" s="100" t="s">
        <v>148</v>
      </c>
      <c r="AH80" s="131">
        <f t="shared" si="25"/>
        <v>0</v>
      </c>
      <c r="AI80" s="131">
        <f t="shared" si="25"/>
        <v>0</v>
      </c>
      <c r="AJ80" s="131">
        <f t="shared" si="25"/>
        <v>0</v>
      </c>
      <c r="AK80" s="131">
        <f t="shared" si="25"/>
        <v>0</v>
      </c>
      <c r="AL80" s="134" t="e">
        <f>+AJ80/AJ79</f>
        <v>#DIV/0!</v>
      </c>
      <c r="AM80" s="134" t="e">
        <f>+AK80/AK79</f>
        <v>#DIV/0!</v>
      </c>
      <c r="AN80" s="134" t="e">
        <f t="shared" si="30"/>
        <v>#DIV/0!</v>
      </c>
      <c r="AO80" s="134" t="e">
        <f t="shared" si="30"/>
        <v>#DIV/0!</v>
      </c>
      <c r="AQ80" s="100" t="s">
        <v>148</v>
      </c>
      <c r="AR80" s="131">
        <f t="shared" si="31"/>
        <v>0</v>
      </c>
      <c r="AS80" s="131">
        <f t="shared" si="31"/>
        <v>0</v>
      </c>
      <c r="AT80" s="131">
        <f t="shared" si="31"/>
        <v>0</v>
      </c>
      <c r="AU80" s="131">
        <f t="shared" si="31"/>
        <v>0</v>
      </c>
      <c r="AV80" s="134" t="e">
        <f>+AT80/AT79</f>
        <v>#DIV/0!</v>
      </c>
      <c r="AW80" s="134" t="e">
        <f>+AU80/AU79</f>
        <v>#DIV/0!</v>
      </c>
      <c r="AX80" s="134" t="e">
        <f t="shared" si="32"/>
        <v>#DIV/0!</v>
      </c>
      <c r="AY80" s="134" t="e">
        <f t="shared" si="32"/>
        <v>#DIV/0!</v>
      </c>
    </row>
    <row r="81" spans="2:53" x14ac:dyDescent="0.3">
      <c r="B81" s="100" t="s">
        <v>149</v>
      </c>
      <c r="C81" s="131">
        <f t="shared" si="22"/>
        <v>0</v>
      </c>
      <c r="D81" s="131">
        <f t="shared" si="22"/>
        <v>0</v>
      </c>
      <c r="E81" s="131">
        <f t="shared" si="22"/>
        <v>0</v>
      </c>
      <c r="F81" s="131">
        <f t="shared" si="22"/>
        <v>0</v>
      </c>
      <c r="G81" s="134" t="e">
        <f>+E81/E79</f>
        <v>#DIV/0!</v>
      </c>
      <c r="H81" s="134" t="e">
        <f>+F81/F79</f>
        <v>#DIV/0!</v>
      </c>
      <c r="I81" s="134" t="e">
        <f t="shared" si="27"/>
        <v>#DIV/0!</v>
      </c>
      <c r="J81" s="134" t="e">
        <f t="shared" si="27"/>
        <v>#DIV/0!</v>
      </c>
      <c r="M81" s="100" t="s">
        <v>149</v>
      </c>
      <c r="N81" s="131">
        <f t="shared" si="23"/>
        <v>0</v>
      </c>
      <c r="O81" s="131">
        <f t="shared" si="23"/>
        <v>0</v>
      </c>
      <c r="P81" s="131">
        <f t="shared" si="23"/>
        <v>0</v>
      </c>
      <c r="Q81" s="131">
        <f t="shared" si="23"/>
        <v>0</v>
      </c>
      <c r="R81" s="134" t="e">
        <f>+P81/P79</f>
        <v>#DIV/0!</v>
      </c>
      <c r="S81" s="134" t="e">
        <f>+Q81/Q79</f>
        <v>#DIV/0!</v>
      </c>
      <c r="T81" s="134" t="e">
        <f t="shared" si="28"/>
        <v>#DIV/0!</v>
      </c>
      <c r="U81" s="134" t="e">
        <f t="shared" si="28"/>
        <v>#DIV/0!</v>
      </c>
      <c r="W81" s="100" t="s">
        <v>149</v>
      </c>
      <c r="X81" s="131">
        <f t="shared" si="24"/>
        <v>0</v>
      </c>
      <c r="Y81" s="131">
        <f t="shared" si="24"/>
        <v>0</v>
      </c>
      <c r="Z81" s="131">
        <f t="shared" si="24"/>
        <v>0</v>
      </c>
      <c r="AA81" s="131">
        <f t="shared" si="24"/>
        <v>0</v>
      </c>
      <c r="AB81" s="134" t="e">
        <f>+Z81/Z79</f>
        <v>#DIV/0!</v>
      </c>
      <c r="AC81" s="134" t="e">
        <f>+AA81/AA79</f>
        <v>#DIV/0!</v>
      </c>
      <c r="AD81" s="134" t="e">
        <f t="shared" si="29"/>
        <v>#DIV/0!</v>
      </c>
      <c r="AE81" s="134" t="e">
        <f t="shared" si="29"/>
        <v>#DIV/0!</v>
      </c>
      <c r="AG81" s="100" t="s">
        <v>149</v>
      </c>
      <c r="AH81" s="131">
        <f t="shared" si="25"/>
        <v>0</v>
      </c>
      <c r="AI81" s="131">
        <f t="shared" si="25"/>
        <v>0</v>
      </c>
      <c r="AJ81" s="131">
        <f t="shared" si="25"/>
        <v>0</v>
      </c>
      <c r="AK81" s="131">
        <f t="shared" si="25"/>
        <v>0</v>
      </c>
      <c r="AL81" s="134" t="e">
        <f>+AJ81/AJ79</f>
        <v>#DIV/0!</v>
      </c>
      <c r="AM81" s="134" t="e">
        <f>+AK81/AK79</f>
        <v>#DIV/0!</v>
      </c>
      <c r="AN81" s="134" t="e">
        <f t="shared" si="30"/>
        <v>#DIV/0!</v>
      </c>
      <c r="AO81" s="134" t="e">
        <f t="shared" si="30"/>
        <v>#DIV/0!</v>
      </c>
      <c r="AQ81" s="100" t="s">
        <v>149</v>
      </c>
      <c r="AR81" s="131">
        <f t="shared" si="31"/>
        <v>0</v>
      </c>
      <c r="AS81" s="131">
        <f t="shared" si="31"/>
        <v>0</v>
      </c>
      <c r="AT81" s="131">
        <f t="shared" si="31"/>
        <v>0</v>
      </c>
      <c r="AU81" s="131">
        <f t="shared" si="31"/>
        <v>0</v>
      </c>
      <c r="AV81" s="134" t="e">
        <f>+AT81/AT79</f>
        <v>#DIV/0!</v>
      </c>
      <c r="AW81" s="134" t="e">
        <f>+AU81/AU79</f>
        <v>#DIV/0!</v>
      </c>
      <c r="AX81" s="134" t="e">
        <f t="shared" si="32"/>
        <v>#DIV/0!</v>
      </c>
      <c r="AY81" s="134" t="e">
        <f t="shared" si="32"/>
        <v>#DIV/0!</v>
      </c>
    </row>
    <row r="82" spans="2:53" x14ac:dyDescent="0.3">
      <c r="B82" s="100" t="s">
        <v>150</v>
      </c>
      <c r="C82" s="131">
        <f t="shared" si="22"/>
        <v>0</v>
      </c>
      <c r="D82" s="131">
        <f t="shared" si="22"/>
        <v>0</v>
      </c>
      <c r="E82" s="131">
        <f t="shared" si="22"/>
        <v>0</v>
      </c>
      <c r="F82" s="131">
        <f t="shared" si="22"/>
        <v>0</v>
      </c>
      <c r="G82" s="134" t="e">
        <f>+E82/E79</f>
        <v>#DIV/0!</v>
      </c>
      <c r="H82" s="134" t="e">
        <f>+F82/F79</f>
        <v>#DIV/0!</v>
      </c>
      <c r="I82" s="134" t="e">
        <f t="shared" si="27"/>
        <v>#DIV/0!</v>
      </c>
      <c r="J82" s="134" t="e">
        <f t="shared" si="27"/>
        <v>#DIV/0!</v>
      </c>
      <c r="M82" s="100" t="s">
        <v>150</v>
      </c>
      <c r="N82" s="131">
        <f t="shared" si="23"/>
        <v>0</v>
      </c>
      <c r="O82" s="131">
        <f t="shared" si="23"/>
        <v>0</v>
      </c>
      <c r="P82" s="131">
        <f t="shared" si="23"/>
        <v>0</v>
      </c>
      <c r="Q82" s="131">
        <f t="shared" si="23"/>
        <v>0</v>
      </c>
      <c r="R82" s="134" t="e">
        <f>+P82/P79</f>
        <v>#DIV/0!</v>
      </c>
      <c r="S82" s="134" t="e">
        <f>+Q82/Q79</f>
        <v>#DIV/0!</v>
      </c>
      <c r="T82" s="134" t="e">
        <f t="shared" si="28"/>
        <v>#DIV/0!</v>
      </c>
      <c r="U82" s="134" t="e">
        <f t="shared" si="28"/>
        <v>#DIV/0!</v>
      </c>
      <c r="W82" s="100" t="s">
        <v>150</v>
      </c>
      <c r="X82" s="131">
        <f t="shared" si="24"/>
        <v>0</v>
      </c>
      <c r="Y82" s="131">
        <f t="shared" si="24"/>
        <v>0</v>
      </c>
      <c r="Z82" s="131">
        <f t="shared" si="24"/>
        <v>0</v>
      </c>
      <c r="AA82" s="131">
        <f t="shared" si="24"/>
        <v>0</v>
      </c>
      <c r="AB82" s="134" t="e">
        <f>+Z82/Z79</f>
        <v>#DIV/0!</v>
      </c>
      <c r="AC82" s="134" t="e">
        <f>+AA82/AA79</f>
        <v>#DIV/0!</v>
      </c>
      <c r="AD82" s="134" t="e">
        <f t="shared" si="29"/>
        <v>#DIV/0!</v>
      </c>
      <c r="AE82" s="134" t="e">
        <f t="shared" si="29"/>
        <v>#DIV/0!</v>
      </c>
      <c r="AG82" s="100" t="s">
        <v>150</v>
      </c>
      <c r="AH82" s="131">
        <f t="shared" si="25"/>
        <v>0</v>
      </c>
      <c r="AI82" s="131">
        <f t="shared" si="25"/>
        <v>0</v>
      </c>
      <c r="AJ82" s="131">
        <f t="shared" si="25"/>
        <v>0</v>
      </c>
      <c r="AK82" s="131">
        <f t="shared" si="25"/>
        <v>0</v>
      </c>
      <c r="AL82" s="134" t="e">
        <f>+AJ82/AJ79</f>
        <v>#DIV/0!</v>
      </c>
      <c r="AM82" s="134" t="e">
        <f>+AK82/AK79</f>
        <v>#DIV/0!</v>
      </c>
      <c r="AN82" s="134" t="e">
        <f t="shared" si="30"/>
        <v>#DIV/0!</v>
      </c>
      <c r="AO82" s="134" t="e">
        <f t="shared" si="30"/>
        <v>#DIV/0!</v>
      </c>
      <c r="AQ82" s="100" t="s">
        <v>150</v>
      </c>
      <c r="AR82" s="131">
        <f t="shared" si="31"/>
        <v>0</v>
      </c>
      <c r="AS82" s="131">
        <f t="shared" si="31"/>
        <v>0</v>
      </c>
      <c r="AT82" s="131">
        <f t="shared" si="31"/>
        <v>0</v>
      </c>
      <c r="AU82" s="131">
        <f t="shared" si="31"/>
        <v>0</v>
      </c>
      <c r="AV82" s="134" t="e">
        <f>+AT82/AT79</f>
        <v>#DIV/0!</v>
      </c>
      <c r="AW82" s="134" t="e">
        <f>+AU82/AU79</f>
        <v>#DIV/0!</v>
      </c>
      <c r="AX82" s="134" t="e">
        <f t="shared" si="32"/>
        <v>#DIV/0!</v>
      </c>
      <c r="AY82" s="134" t="e">
        <f t="shared" si="32"/>
        <v>#DIV/0!</v>
      </c>
    </row>
    <row r="83" spans="2:53" x14ac:dyDescent="0.3">
      <c r="B83" s="100" t="s">
        <v>151</v>
      </c>
      <c r="C83" s="131">
        <f t="shared" si="22"/>
        <v>0</v>
      </c>
      <c r="D83" s="131">
        <f t="shared" si="22"/>
        <v>0</v>
      </c>
      <c r="E83" s="131">
        <f t="shared" si="22"/>
        <v>0</v>
      </c>
      <c r="F83" s="131">
        <f t="shared" si="22"/>
        <v>0</v>
      </c>
      <c r="G83" s="134" t="e">
        <f>+E83/E79</f>
        <v>#DIV/0!</v>
      </c>
      <c r="H83" s="134" t="e">
        <f>+F83/F79</f>
        <v>#DIV/0!</v>
      </c>
      <c r="I83" s="134" t="e">
        <f t="shared" si="27"/>
        <v>#DIV/0!</v>
      </c>
      <c r="J83" s="134" t="e">
        <f t="shared" si="27"/>
        <v>#DIV/0!</v>
      </c>
      <c r="M83" s="100" t="s">
        <v>151</v>
      </c>
      <c r="N83" s="131">
        <f t="shared" si="23"/>
        <v>0</v>
      </c>
      <c r="O83" s="131">
        <f t="shared" si="23"/>
        <v>0</v>
      </c>
      <c r="P83" s="131">
        <f t="shared" si="23"/>
        <v>0</v>
      </c>
      <c r="Q83" s="131">
        <f t="shared" si="23"/>
        <v>0</v>
      </c>
      <c r="R83" s="134" t="e">
        <f>+P83/P79</f>
        <v>#DIV/0!</v>
      </c>
      <c r="S83" s="134" t="e">
        <f>+Q83/Q79</f>
        <v>#DIV/0!</v>
      </c>
      <c r="T83" s="134" t="e">
        <f t="shared" si="28"/>
        <v>#DIV/0!</v>
      </c>
      <c r="U83" s="134" t="e">
        <f t="shared" si="28"/>
        <v>#DIV/0!</v>
      </c>
      <c r="W83" s="100" t="s">
        <v>151</v>
      </c>
      <c r="X83" s="131">
        <f t="shared" si="24"/>
        <v>0</v>
      </c>
      <c r="Y83" s="131">
        <f t="shared" si="24"/>
        <v>0</v>
      </c>
      <c r="Z83" s="131">
        <f t="shared" si="24"/>
        <v>0</v>
      </c>
      <c r="AA83" s="131">
        <f t="shared" si="24"/>
        <v>0</v>
      </c>
      <c r="AB83" s="134" t="e">
        <f>+Z83/Z79</f>
        <v>#DIV/0!</v>
      </c>
      <c r="AC83" s="134" t="e">
        <f>+AA83/AA79</f>
        <v>#DIV/0!</v>
      </c>
      <c r="AD83" s="134" t="e">
        <f t="shared" si="29"/>
        <v>#DIV/0!</v>
      </c>
      <c r="AE83" s="134" t="e">
        <f t="shared" si="29"/>
        <v>#DIV/0!</v>
      </c>
      <c r="AG83" s="100" t="s">
        <v>151</v>
      </c>
      <c r="AH83" s="131">
        <f t="shared" si="25"/>
        <v>0</v>
      </c>
      <c r="AI83" s="131">
        <f t="shared" si="25"/>
        <v>0</v>
      </c>
      <c r="AJ83" s="131">
        <f t="shared" si="25"/>
        <v>0</v>
      </c>
      <c r="AK83" s="131">
        <f t="shared" si="25"/>
        <v>0</v>
      </c>
      <c r="AL83" s="134" t="e">
        <f>+AJ83/AJ79</f>
        <v>#DIV/0!</v>
      </c>
      <c r="AM83" s="134" t="e">
        <f>+AK83/AK79</f>
        <v>#DIV/0!</v>
      </c>
      <c r="AN83" s="134" t="e">
        <f t="shared" si="30"/>
        <v>#DIV/0!</v>
      </c>
      <c r="AO83" s="134" t="e">
        <f t="shared" si="30"/>
        <v>#DIV/0!</v>
      </c>
      <c r="AQ83" s="100" t="s">
        <v>151</v>
      </c>
      <c r="AR83" s="131">
        <f t="shared" si="31"/>
        <v>0</v>
      </c>
      <c r="AS83" s="131">
        <f t="shared" si="31"/>
        <v>0</v>
      </c>
      <c r="AT83" s="131">
        <f t="shared" si="31"/>
        <v>0</v>
      </c>
      <c r="AU83" s="131">
        <f t="shared" si="31"/>
        <v>0</v>
      </c>
      <c r="AV83" s="134" t="e">
        <f>+AT83/AT79</f>
        <v>#DIV/0!</v>
      </c>
      <c r="AW83" s="134" t="e">
        <f>+AU83/AU79</f>
        <v>#DIV/0!</v>
      </c>
      <c r="AX83" s="134" t="e">
        <f t="shared" si="32"/>
        <v>#DIV/0!</v>
      </c>
      <c r="AY83" s="134" t="e">
        <f t="shared" si="32"/>
        <v>#DIV/0!</v>
      </c>
    </row>
    <row r="84" spans="2:53" ht="15" thickBot="1" x14ac:dyDescent="0.35">
      <c r="B84" s="100" t="s">
        <v>152</v>
      </c>
      <c r="C84" s="131">
        <f t="shared" si="22"/>
        <v>0</v>
      </c>
      <c r="D84" s="131">
        <f t="shared" si="22"/>
        <v>0</v>
      </c>
      <c r="E84" s="131">
        <f t="shared" si="22"/>
        <v>0</v>
      </c>
      <c r="F84" s="131">
        <f t="shared" si="22"/>
        <v>0</v>
      </c>
      <c r="G84" s="138" t="e">
        <f>+E84/E79</f>
        <v>#DIV/0!</v>
      </c>
      <c r="H84" s="138" t="e">
        <f>+F84/F79</f>
        <v>#DIV/0!</v>
      </c>
      <c r="I84" s="138" t="e">
        <f t="shared" si="27"/>
        <v>#DIV/0!</v>
      </c>
      <c r="J84" s="138" t="e">
        <f t="shared" si="27"/>
        <v>#DIV/0!</v>
      </c>
      <c r="M84" s="100" t="s">
        <v>152</v>
      </c>
      <c r="N84" s="131">
        <f t="shared" si="23"/>
        <v>0</v>
      </c>
      <c r="O84" s="131">
        <f t="shared" si="23"/>
        <v>0</v>
      </c>
      <c r="P84" s="131">
        <f t="shared" si="23"/>
        <v>0</v>
      </c>
      <c r="Q84" s="131">
        <f t="shared" si="23"/>
        <v>0</v>
      </c>
      <c r="R84" s="138" t="e">
        <f>+P84/P79</f>
        <v>#DIV/0!</v>
      </c>
      <c r="S84" s="138" t="e">
        <f>+Q84/Q79</f>
        <v>#DIV/0!</v>
      </c>
      <c r="T84" s="138" t="e">
        <f t="shared" si="28"/>
        <v>#DIV/0!</v>
      </c>
      <c r="U84" s="138" t="e">
        <f t="shared" si="28"/>
        <v>#DIV/0!</v>
      </c>
      <c r="W84" s="100" t="s">
        <v>152</v>
      </c>
      <c r="X84" s="131">
        <f t="shared" si="24"/>
        <v>0</v>
      </c>
      <c r="Y84" s="131">
        <f t="shared" si="24"/>
        <v>0</v>
      </c>
      <c r="Z84" s="131">
        <f t="shared" si="24"/>
        <v>0</v>
      </c>
      <c r="AA84" s="131">
        <f t="shared" si="24"/>
        <v>0</v>
      </c>
      <c r="AB84" s="138" t="e">
        <f>+Z84/Z79</f>
        <v>#DIV/0!</v>
      </c>
      <c r="AC84" s="138" t="e">
        <f>+AA84/AA79</f>
        <v>#DIV/0!</v>
      </c>
      <c r="AD84" s="138" t="e">
        <f t="shared" si="29"/>
        <v>#DIV/0!</v>
      </c>
      <c r="AE84" s="138" t="e">
        <f t="shared" si="29"/>
        <v>#DIV/0!</v>
      </c>
      <c r="AG84" s="100" t="s">
        <v>152</v>
      </c>
      <c r="AH84" s="131">
        <f t="shared" si="25"/>
        <v>0</v>
      </c>
      <c r="AI84" s="131">
        <f t="shared" si="25"/>
        <v>0</v>
      </c>
      <c r="AJ84" s="131">
        <f t="shared" si="25"/>
        <v>0</v>
      </c>
      <c r="AK84" s="131">
        <f t="shared" si="25"/>
        <v>0</v>
      </c>
      <c r="AL84" s="138" t="e">
        <f>+AJ84/AJ79</f>
        <v>#DIV/0!</v>
      </c>
      <c r="AM84" s="138" t="e">
        <f>+AK84/AK79</f>
        <v>#DIV/0!</v>
      </c>
      <c r="AN84" s="138" t="e">
        <f t="shared" si="30"/>
        <v>#DIV/0!</v>
      </c>
      <c r="AO84" s="138" t="e">
        <f t="shared" si="30"/>
        <v>#DIV/0!</v>
      </c>
      <c r="AQ84" s="100" t="s">
        <v>152</v>
      </c>
      <c r="AR84" s="131">
        <f t="shared" si="31"/>
        <v>0</v>
      </c>
      <c r="AS84" s="131">
        <f t="shared" si="31"/>
        <v>0</v>
      </c>
      <c r="AT84" s="131">
        <f t="shared" si="31"/>
        <v>0</v>
      </c>
      <c r="AU84" s="131">
        <f t="shared" si="31"/>
        <v>0</v>
      </c>
      <c r="AV84" s="138" t="e">
        <f>+AT84/AT79</f>
        <v>#DIV/0!</v>
      </c>
      <c r="AW84" s="138" t="e">
        <f>+AU84/AU79</f>
        <v>#DIV/0!</v>
      </c>
      <c r="AX84" s="138" t="e">
        <f t="shared" si="32"/>
        <v>#DIV/0!</v>
      </c>
      <c r="AY84" s="138" t="e">
        <f t="shared" si="32"/>
        <v>#DIV/0!</v>
      </c>
    </row>
    <row r="85" spans="2:53" ht="15" thickBot="1" x14ac:dyDescent="0.35">
      <c r="B85" s="139" t="s">
        <v>64</v>
      </c>
      <c r="C85" s="140">
        <f t="shared" ref="C85:H85" si="33">+C79+C73+C67+C61+C55+C49+C43+C37+C31+C25+C19+C13+C7</f>
        <v>0</v>
      </c>
      <c r="D85" s="140">
        <f t="shared" si="33"/>
        <v>0</v>
      </c>
      <c r="E85" s="140">
        <f t="shared" si="33"/>
        <v>0</v>
      </c>
      <c r="F85" s="140">
        <f t="shared" si="33"/>
        <v>0</v>
      </c>
      <c r="G85" s="141" t="e">
        <f t="shared" si="33"/>
        <v>#DIV/0!</v>
      </c>
      <c r="H85" s="141" t="e">
        <f t="shared" si="33"/>
        <v>#DIV/0!</v>
      </c>
      <c r="I85" s="141" t="e">
        <f>(E85-C85)/C85</f>
        <v>#DIV/0!</v>
      </c>
      <c r="J85" s="141" t="e">
        <f>(F85-D85)/D85</f>
        <v>#DIV/0!</v>
      </c>
      <c r="M85" s="139" t="s">
        <v>64</v>
      </c>
      <c r="N85" s="140">
        <f t="shared" ref="N85:S85" si="34">+N79+N73+N67+N61+N55+N49+N43+N37+N31+N25+N19+N13+N7</f>
        <v>0</v>
      </c>
      <c r="O85" s="140">
        <f t="shared" si="34"/>
        <v>0</v>
      </c>
      <c r="P85" s="140">
        <f t="shared" si="34"/>
        <v>0</v>
      </c>
      <c r="Q85" s="140">
        <f t="shared" si="34"/>
        <v>0</v>
      </c>
      <c r="R85" s="141" t="e">
        <f t="shared" si="34"/>
        <v>#DIV/0!</v>
      </c>
      <c r="S85" s="141" t="e">
        <f t="shared" si="34"/>
        <v>#DIV/0!</v>
      </c>
      <c r="T85" s="141" t="e">
        <f>(P85-N85)/N85</f>
        <v>#DIV/0!</v>
      </c>
      <c r="U85" s="141" t="e">
        <f>(Q85-O85)/O85</f>
        <v>#DIV/0!</v>
      </c>
      <c r="W85" s="139" t="s">
        <v>64</v>
      </c>
      <c r="X85" s="140">
        <f t="shared" ref="X85:AC85" si="35">+X79+X73+X67+X61+X55+X49+X43+X37+X31+X25+X19+X13+X7</f>
        <v>0</v>
      </c>
      <c r="Y85" s="140">
        <f t="shared" si="35"/>
        <v>0</v>
      </c>
      <c r="Z85" s="140">
        <f t="shared" si="35"/>
        <v>0</v>
      </c>
      <c r="AA85" s="140">
        <f t="shared" si="35"/>
        <v>0</v>
      </c>
      <c r="AB85" s="141" t="e">
        <f t="shared" si="35"/>
        <v>#DIV/0!</v>
      </c>
      <c r="AC85" s="141" t="e">
        <f t="shared" si="35"/>
        <v>#DIV/0!</v>
      </c>
      <c r="AD85" s="141" t="e">
        <f>(Z85-X85)/X85</f>
        <v>#DIV/0!</v>
      </c>
      <c r="AE85" s="141" t="e">
        <f>(AA85-Y85)/Y85</f>
        <v>#DIV/0!</v>
      </c>
      <c r="AG85" s="139" t="s">
        <v>64</v>
      </c>
      <c r="AH85" s="140">
        <f t="shared" ref="AH85:AM85" si="36">+AH79+AH73+AH67+AH61+AH55+AH49+AH43+AH37+AH31+AH25+AH19+AH13+AH7</f>
        <v>0</v>
      </c>
      <c r="AI85" s="140">
        <f t="shared" si="36"/>
        <v>0</v>
      </c>
      <c r="AJ85" s="140">
        <f t="shared" si="36"/>
        <v>0</v>
      </c>
      <c r="AK85" s="140">
        <f t="shared" si="36"/>
        <v>0</v>
      </c>
      <c r="AL85" s="141" t="e">
        <f t="shared" si="36"/>
        <v>#DIV/0!</v>
      </c>
      <c r="AM85" s="141" t="e">
        <f t="shared" si="36"/>
        <v>#DIV/0!</v>
      </c>
      <c r="AN85" s="141" t="e">
        <f>(AJ85-AH85)/AH85</f>
        <v>#DIV/0!</v>
      </c>
      <c r="AO85" s="141" t="e">
        <f>(AK85-AI85)/AI85</f>
        <v>#DIV/0!</v>
      </c>
      <c r="AQ85" s="139" t="s">
        <v>64</v>
      </c>
      <c r="AR85" s="140">
        <f t="shared" ref="AR85:AW85" si="37">+AR79+AR73+AR67+AR61+AR55+AR49+AR43+AR37+AR31+AR25+AR19+AR13+AR7</f>
        <v>0</v>
      </c>
      <c r="AS85" s="140">
        <f t="shared" si="37"/>
        <v>0</v>
      </c>
      <c r="AT85" s="140">
        <f t="shared" si="37"/>
        <v>0</v>
      </c>
      <c r="AU85" s="140">
        <f t="shared" si="37"/>
        <v>0</v>
      </c>
      <c r="AV85" s="141" t="e">
        <f t="shared" si="37"/>
        <v>#DIV/0!</v>
      </c>
      <c r="AW85" s="141" t="e">
        <f t="shared" si="37"/>
        <v>#DIV/0!</v>
      </c>
      <c r="AX85" s="141" t="e">
        <f>(AT85-AR85)/AR85</f>
        <v>#DIV/0!</v>
      </c>
      <c r="AY85" s="141" t="e">
        <f>(AU85-AS85)/AS85</f>
        <v>#DIV/0!</v>
      </c>
    </row>
    <row r="86" spans="2:53" x14ac:dyDescent="0.3">
      <c r="B86" s="55"/>
      <c r="C86" s="55"/>
      <c r="D86" s="55"/>
      <c r="E86" s="55"/>
      <c r="F86" s="55"/>
      <c r="G86" s="55"/>
      <c r="H86" s="55"/>
      <c r="I86" s="55"/>
      <c r="J86" s="55"/>
      <c r="M86" s="55"/>
      <c r="N86" s="55"/>
      <c r="O86" s="55"/>
      <c r="P86" s="55"/>
      <c r="Q86" s="55"/>
      <c r="R86" s="55"/>
      <c r="S86" s="55"/>
      <c r="T86" s="55"/>
      <c r="U86" s="55"/>
      <c r="W86" s="55"/>
      <c r="X86" s="55"/>
      <c r="Y86" s="55"/>
      <c r="Z86" s="55"/>
      <c r="AA86" s="55"/>
      <c r="AB86" s="55"/>
      <c r="AC86" s="55"/>
      <c r="AD86" s="55"/>
      <c r="AE86" s="55"/>
      <c r="AG86" s="55"/>
      <c r="AH86" s="55"/>
      <c r="AI86" s="55"/>
      <c r="AJ86" s="55"/>
      <c r="AK86" s="55"/>
      <c r="AL86" s="55"/>
      <c r="AM86" s="55"/>
      <c r="AN86" s="55"/>
      <c r="AO86" s="55"/>
      <c r="AQ86" s="113"/>
      <c r="AR86" s="113"/>
      <c r="AS86" s="113"/>
      <c r="AT86" s="113"/>
      <c r="AU86" s="113"/>
      <c r="AV86" s="113"/>
      <c r="AW86" s="113"/>
      <c r="AX86" s="113"/>
      <c r="AY86" s="113"/>
      <c r="AZ86" s="6"/>
    </row>
    <row r="87" spans="2:53" x14ac:dyDescent="0.3">
      <c r="B87" s="472" t="s">
        <v>65</v>
      </c>
      <c r="C87" s="473"/>
      <c r="D87" s="473"/>
      <c r="E87" s="114"/>
      <c r="F87" s="56"/>
      <c r="G87" s="56"/>
      <c r="M87" s="472" t="s">
        <v>65</v>
      </c>
      <c r="N87" s="473"/>
      <c r="O87" s="473"/>
      <c r="P87" s="114"/>
      <c r="Q87" s="56"/>
      <c r="R87" s="56"/>
      <c r="W87" s="472" t="s">
        <v>65</v>
      </c>
      <c r="X87" s="473"/>
      <c r="Y87" s="473"/>
      <c r="Z87" s="114"/>
      <c r="AA87" s="56"/>
      <c r="AB87" s="56"/>
      <c r="AG87" s="472" t="s">
        <v>65</v>
      </c>
      <c r="AH87" s="473"/>
      <c r="AI87" s="473"/>
      <c r="AJ87" s="114"/>
      <c r="AK87" s="56"/>
      <c r="AL87" s="56"/>
      <c r="AP87" s="1"/>
      <c r="AQ87" s="589"/>
      <c r="AR87" s="589"/>
      <c r="AS87" s="589"/>
      <c r="AT87" s="142"/>
      <c r="AU87" s="28"/>
      <c r="AV87" s="28"/>
      <c r="AW87" s="7"/>
      <c r="AX87" s="7"/>
      <c r="AY87" s="7"/>
      <c r="AZ87" s="7"/>
      <c r="BA87" s="8"/>
    </row>
    <row r="88" spans="2:53" ht="15" thickBot="1" x14ac:dyDescent="0.35">
      <c r="B88" s="57" t="s">
        <v>66</v>
      </c>
      <c r="C88" s="57"/>
      <c r="M88" s="57" t="s">
        <v>67</v>
      </c>
      <c r="N88" s="57"/>
      <c r="W88" s="57" t="s">
        <v>68</v>
      </c>
      <c r="X88" s="57"/>
      <c r="AG88" s="57" t="s">
        <v>69</v>
      </c>
      <c r="AH88" s="57"/>
      <c r="AP88" s="1"/>
      <c r="AQ88" s="143"/>
      <c r="AR88" s="143"/>
      <c r="AS88" s="7"/>
      <c r="AT88" s="7"/>
      <c r="AU88" s="7"/>
      <c r="AV88" s="7"/>
      <c r="AW88" s="7"/>
      <c r="AX88" s="7"/>
      <c r="AY88" s="7"/>
      <c r="AZ88" s="7"/>
      <c r="BA88" s="8"/>
    </row>
    <row r="89" spans="2:53" ht="15" thickBot="1" x14ac:dyDescent="0.35">
      <c r="B89" s="536" t="s">
        <v>80</v>
      </c>
      <c r="C89" s="499">
        <v>2020</v>
      </c>
      <c r="D89" s="500"/>
      <c r="E89" s="501">
        <v>2021</v>
      </c>
      <c r="F89" s="502"/>
      <c r="G89" s="501" t="s">
        <v>403</v>
      </c>
      <c r="H89" s="502"/>
      <c r="I89" s="501" t="s">
        <v>60</v>
      </c>
      <c r="J89" s="502"/>
      <c r="M89" s="536" t="s">
        <v>80</v>
      </c>
      <c r="N89" s="499">
        <v>2020</v>
      </c>
      <c r="O89" s="500"/>
      <c r="P89" s="501">
        <v>2021</v>
      </c>
      <c r="Q89" s="502"/>
      <c r="R89" s="501" t="s">
        <v>403</v>
      </c>
      <c r="S89" s="502"/>
      <c r="T89" s="501" t="s">
        <v>60</v>
      </c>
      <c r="U89" s="502"/>
      <c r="W89" s="536" t="s">
        <v>80</v>
      </c>
      <c r="X89" s="499">
        <v>2020</v>
      </c>
      <c r="Y89" s="500"/>
      <c r="Z89" s="501">
        <v>2021</v>
      </c>
      <c r="AA89" s="502"/>
      <c r="AB89" s="501" t="s">
        <v>403</v>
      </c>
      <c r="AC89" s="502"/>
      <c r="AD89" s="501" t="s">
        <v>60</v>
      </c>
      <c r="AE89" s="502"/>
      <c r="AG89" s="536" t="s">
        <v>80</v>
      </c>
      <c r="AH89" s="499">
        <v>2020</v>
      </c>
      <c r="AI89" s="500"/>
      <c r="AJ89" s="501">
        <v>2021</v>
      </c>
      <c r="AK89" s="502"/>
      <c r="AL89" s="501" t="s">
        <v>403</v>
      </c>
      <c r="AM89" s="502"/>
      <c r="AN89" s="501" t="s">
        <v>60</v>
      </c>
      <c r="AO89" s="502"/>
      <c r="AP89" s="1"/>
      <c r="AQ89" s="481"/>
      <c r="AR89" s="481"/>
      <c r="AS89" s="481"/>
      <c r="AT89" s="471"/>
      <c r="AU89" s="471"/>
      <c r="AV89" s="471"/>
      <c r="AW89" s="471"/>
      <c r="AX89" s="471"/>
      <c r="AY89" s="471"/>
      <c r="AZ89" s="7"/>
      <c r="BA89" s="8"/>
    </row>
    <row r="90" spans="2:53" ht="15" thickBot="1" x14ac:dyDescent="0.35">
      <c r="B90" s="537"/>
      <c r="C90" s="129" t="s">
        <v>143</v>
      </c>
      <c r="D90" s="129" t="s">
        <v>144</v>
      </c>
      <c r="E90" s="129" t="s">
        <v>143</v>
      </c>
      <c r="F90" s="129" t="s">
        <v>144</v>
      </c>
      <c r="G90" s="129" t="s">
        <v>143</v>
      </c>
      <c r="H90" s="129" t="s">
        <v>144</v>
      </c>
      <c r="I90" s="129" t="s">
        <v>143</v>
      </c>
      <c r="J90" s="129" t="s">
        <v>144</v>
      </c>
      <c r="M90" s="537"/>
      <c r="N90" s="129" t="s">
        <v>143</v>
      </c>
      <c r="O90" s="129" t="s">
        <v>144</v>
      </c>
      <c r="P90" s="129" t="s">
        <v>143</v>
      </c>
      <c r="Q90" s="129" t="s">
        <v>144</v>
      </c>
      <c r="R90" s="129" t="s">
        <v>143</v>
      </c>
      <c r="S90" s="129" t="s">
        <v>144</v>
      </c>
      <c r="T90" s="129" t="s">
        <v>143</v>
      </c>
      <c r="U90" s="129" t="s">
        <v>144</v>
      </c>
      <c r="W90" s="537"/>
      <c r="X90" s="129" t="s">
        <v>143</v>
      </c>
      <c r="Y90" s="129" t="s">
        <v>144</v>
      </c>
      <c r="Z90" s="129" t="s">
        <v>143</v>
      </c>
      <c r="AA90" s="129" t="s">
        <v>144</v>
      </c>
      <c r="AB90" s="129" t="s">
        <v>143</v>
      </c>
      <c r="AC90" s="129" t="s">
        <v>144</v>
      </c>
      <c r="AD90" s="129" t="s">
        <v>143</v>
      </c>
      <c r="AE90" s="129" t="s">
        <v>144</v>
      </c>
      <c r="AG90" s="537"/>
      <c r="AH90" s="129" t="s">
        <v>143</v>
      </c>
      <c r="AI90" s="129" t="s">
        <v>144</v>
      </c>
      <c r="AJ90" s="129" t="s">
        <v>143</v>
      </c>
      <c r="AK90" s="129" t="s">
        <v>144</v>
      </c>
      <c r="AL90" s="129" t="s">
        <v>143</v>
      </c>
      <c r="AM90" s="129" t="s">
        <v>144</v>
      </c>
      <c r="AN90" s="129" t="s">
        <v>143</v>
      </c>
      <c r="AO90" s="129" t="s">
        <v>144</v>
      </c>
      <c r="AP90" s="1"/>
      <c r="AQ90" s="481"/>
      <c r="AR90" s="144"/>
      <c r="AS90" s="144"/>
      <c r="AT90" s="144"/>
      <c r="AU90" s="144"/>
      <c r="AV90" s="144"/>
      <c r="AW90" s="144"/>
      <c r="AX90" s="144"/>
      <c r="AY90" s="144"/>
      <c r="AZ90" s="7"/>
      <c r="BA90" s="8"/>
    </row>
    <row r="91" spans="2:53" x14ac:dyDescent="0.3">
      <c r="B91" s="94" t="s">
        <v>84</v>
      </c>
      <c r="C91" s="131">
        <f>+SUM(C92:C96)</f>
        <v>0</v>
      </c>
      <c r="D91" s="131">
        <f>+SUM(D92:D96)</f>
        <v>0</v>
      </c>
      <c r="E91" s="131">
        <f>+SUM(E92:E96)</f>
        <v>0</v>
      </c>
      <c r="F91" s="131">
        <f>+SUM(F92:F96)</f>
        <v>0</v>
      </c>
      <c r="G91" s="132" t="e">
        <f>+E91/E169</f>
        <v>#DIV/0!</v>
      </c>
      <c r="H91" s="132" t="e">
        <f>+F91/F169</f>
        <v>#DIV/0!</v>
      </c>
      <c r="I91" s="132" t="e">
        <f>+(E91-C91)/C91</f>
        <v>#DIV/0!</v>
      </c>
      <c r="J91" s="132" t="e">
        <f>+(F91-D91)/D91</f>
        <v>#DIV/0!</v>
      </c>
      <c r="M91" s="94" t="s">
        <v>84</v>
      </c>
      <c r="N91" s="131">
        <f>+SUM(N92:N96)</f>
        <v>0</v>
      </c>
      <c r="O91" s="131">
        <f>+SUM(O92:O96)</f>
        <v>0</v>
      </c>
      <c r="P91" s="131">
        <f>+SUM(P92:P96)</f>
        <v>0</v>
      </c>
      <c r="Q91" s="131">
        <f>+SUM(Q92:Q96)</f>
        <v>0</v>
      </c>
      <c r="R91" s="132" t="e">
        <f>+P91/P169</f>
        <v>#DIV/0!</v>
      </c>
      <c r="S91" s="132" t="e">
        <f>+Q91/Q169</f>
        <v>#DIV/0!</v>
      </c>
      <c r="T91" s="132" t="e">
        <f>+(P91-N91)/N91</f>
        <v>#DIV/0!</v>
      </c>
      <c r="U91" s="132" t="e">
        <f>+(Q91-O91)/O91</f>
        <v>#DIV/0!</v>
      </c>
      <c r="W91" s="94" t="s">
        <v>84</v>
      </c>
      <c r="X91" s="131">
        <f>+SUM(X92:X96)</f>
        <v>0</v>
      </c>
      <c r="Y91" s="131">
        <f>+SUM(Y92:Y96)</f>
        <v>0</v>
      </c>
      <c r="Z91" s="131">
        <f>+SUM(Z92:Z96)</f>
        <v>0</v>
      </c>
      <c r="AA91" s="131">
        <f>+SUM(AA92:AA96)</f>
        <v>0</v>
      </c>
      <c r="AB91" s="132" t="e">
        <f>+Z91/Z169</f>
        <v>#DIV/0!</v>
      </c>
      <c r="AC91" s="132" t="e">
        <f>+AA91/AA169</f>
        <v>#DIV/0!</v>
      </c>
      <c r="AD91" s="132" t="e">
        <f>+(Z91-X91)/X91</f>
        <v>#DIV/0!</v>
      </c>
      <c r="AE91" s="132" t="e">
        <f>+(AA91-Y91)/Y91</f>
        <v>#DIV/0!</v>
      </c>
      <c r="AG91" s="94" t="s">
        <v>84</v>
      </c>
      <c r="AH91" s="131">
        <f>+SUM(AH92:AH96)</f>
        <v>0</v>
      </c>
      <c r="AI91" s="131">
        <f>+SUM(AI92:AI96)</f>
        <v>0</v>
      </c>
      <c r="AJ91" s="131">
        <f>+SUM(AJ92:AJ96)</f>
        <v>0</v>
      </c>
      <c r="AK91" s="131">
        <f>+SUM(AK92:AK96)</f>
        <v>0</v>
      </c>
      <c r="AL91" s="132" t="e">
        <f>+AJ91/AJ169</f>
        <v>#DIV/0!</v>
      </c>
      <c r="AM91" s="132" t="e">
        <f>+AK91/AK169</f>
        <v>#DIV/0!</v>
      </c>
      <c r="AN91" s="132" t="e">
        <f>+(AJ91-AH91)/AH91</f>
        <v>#DIV/0!</v>
      </c>
      <c r="AO91" s="132" t="e">
        <f>+(AK91-AI91)/AI91</f>
        <v>#DIV/0!</v>
      </c>
      <c r="AP91" s="1"/>
      <c r="AQ91" s="145"/>
      <c r="AR91" s="146"/>
      <c r="AS91" s="146"/>
      <c r="AT91" s="146"/>
      <c r="AU91" s="146"/>
      <c r="AV91" s="147"/>
      <c r="AW91" s="147"/>
      <c r="AX91" s="147"/>
      <c r="AY91" s="147"/>
      <c r="AZ91" s="7"/>
      <c r="BA91" s="8"/>
    </row>
    <row r="92" spans="2:53" x14ac:dyDescent="0.3">
      <c r="B92" s="100" t="s">
        <v>148</v>
      </c>
      <c r="C92" s="131"/>
      <c r="D92" s="131"/>
      <c r="E92" s="131"/>
      <c r="F92" s="131"/>
      <c r="G92" s="134" t="e">
        <f>+E92/E91</f>
        <v>#DIV/0!</v>
      </c>
      <c r="H92" s="134" t="e">
        <f>+F92/F91</f>
        <v>#DIV/0!</v>
      </c>
      <c r="I92" s="134" t="e">
        <f t="shared" ref="I92:J155" si="38">+(E92-C92)/C92</f>
        <v>#DIV/0!</v>
      </c>
      <c r="J92" s="134" t="e">
        <f t="shared" si="38"/>
        <v>#DIV/0!</v>
      </c>
      <c r="M92" s="100" t="s">
        <v>148</v>
      </c>
      <c r="N92" s="131"/>
      <c r="O92" s="131"/>
      <c r="P92" s="131"/>
      <c r="Q92" s="131"/>
      <c r="R92" s="134" t="e">
        <f>+P92/P91</f>
        <v>#DIV/0!</v>
      </c>
      <c r="S92" s="134" t="e">
        <f>+Q92/Q91</f>
        <v>#DIV/0!</v>
      </c>
      <c r="T92" s="134" t="e">
        <f t="shared" ref="T92:U155" si="39">+(P92-N92)/N92</f>
        <v>#DIV/0!</v>
      </c>
      <c r="U92" s="134" t="e">
        <f t="shared" si="39"/>
        <v>#DIV/0!</v>
      </c>
      <c r="W92" s="100" t="s">
        <v>148</v>
      </c>
      <c r="X92" s="131"/>
      <c r="Y92" s="131"/>
      <c r="Z92" s="131"/>
      <c r="AA92" s="131"/>
      <c r="AB92" s="134" t="e">
        <f>+Z92/Z91</f>
        <v>#DIV/0!</v>
      </c>
      <c r="AC92" s="134" t="e">
        <f>+AA92/AA91</f>
        <v>#DIV/0!</v>
      </c>
      <c r="AD92" s="134" t="e">
        <f t="shared" ref="AD92:AE155" si="40">+(Z92-X92)/X92</f>
        <v>#DIV/0!</v>
      </c>
      <c r="AE92" s="134" t="e">
        <f t="shared" si="40"/>
        <v>#DIV/0!</v>
      </c>
      <c r="AG92" s="100" t="s">
        <v>148</v>
      </c>
      <c r="AH92" s="131"/>
      <c r="AI92" s="131"/>
      <c r="AJ92" s="131"/>
      <c r="AK92" s="131"/>
      <c r="AL92" s="134" t="e">
        <f>+AJ92/AJ91</f>
        <v>#DIV/0!</v>
      </c>
      <c r="AM92" s="134" t="e">
        <f>+AK92/AK91</f>
        <v>#DIV/0!</v>
      </c>
      <c r="AN92" s="134" t="e">
        <f t="shared" ref="AN92:AO155" si="41">+(AJ92-AH92)/AH92</f>
        <v>#DIV/0!</v>
      </c>
      <c r="AO92" s="134" t="e">
        <f t="shared" si="41"/>
        <v>#DIV/0!</v>
      </c>
      <c r="AP92" s="1"/>
      <c r="AQ92" s="148"/>
      <c r="AR92" s="146"/>
      <c r="AS92" s="146"/>
      <c r="AT92" s="146"/>
      <c r="AU92" s="146"/>
      <c r="AV92" s="149"/>
      <c r="AW92" s="149"/>
      <c r="AX92" s="149"/>
      <c r="AY92" s="149"/>
      <c r="AZ92" s="7"/>
      <c r="BA92" s="8"/>
    </row>
    <row r="93" spans="2:53" x14ac:dyDescent="0.3">
      <c r="B93" s="100" t="s">
        <v>149</v>
      </c>
      <c r="C93" s="131"/>
      <c r="D93" s="131"/>
      <c r="E93" s="131"/>
      <c r="F93" s="131"/>
      <c r="G93" s="134" t="e">
        <f>+E93/E91</f>
        <v>#DIV/0!</v>
      </c>
      <c r="H93" s="134" t="e">
        <f>+F93/F91</f>
        <v>#DIV/0!</v>
      </c>
      <c r="I93" s="134" t="e">
        <f t="shared" si="38"/>
        <v>#DIV/0!</v>
      </c>
      <c r="J93" s="134" t="e">
        <f t="shared" si="38"/>
        <v>#DIV/0!</v>
      </c>
      <c r="M93" s="100" t="s">
        <v>149</v>
      </c>
      <c r="N93" s="131"/>
      <c r="O93" s="131"/>
      <c r="P93" s="131"/>
      <c r="Q93" s="131"/>
      <c r="R93" s="134" t="e">
        <f>+P93/P91</f>
        <v>#DIV/0!</v>
      </c>
      <c r="S93" s="134" t="e">
        <f>+Q93/Q91</f>
        <v>#DIV/0!</v>
      </c>
      <c r="T93" s="134" t="e">
        <f t="shared" si="39"/>
        <v>#DIV/0!</v>
      </c>
      <c r="U93" s="134" t="e">
        <f t="shared" si="39"/>
        <v>#DIV/0!</v>
      </c>
      <c r="W93" s="100" t="s">
        <v>149</v>
      </c>
      <c r="X93" s="131"/>
      <c r="Y93" s="131"/>
      <c r="Z93" s="131"/>
      <c r="AA93" s="131"/>
      <c r="AB93" s="134" t="e">
        <f>+Z93/Z91</f>
        <v>#DIV/0!</v>
      </c>
      <c r="AC93" s="134" t="e">
        <f>+AA93/AA91</f>
        <v>#DIV/0!</v>
      </c>
      <c r="AD93" s="134" t="e">
        <f t="shared" si="40"/>
        <v>#DIV/0!</v>
      </c>
      <c r="AE93" s="134" t="e">
        <f t="shared" si="40"/>
        <v>#DIV/0!</v>
      </c>
      <c r="AG93" s="100" t="s">
        <v>149</v>
      </c>
      <c r="AH93" s="131"/>
      <c r="AI93" s="131"/>
      <c r="AJ93" s="131"/>
      <c r="AK93" s="131"/>
      <c r="AL93" s="134" t="e">
        <f>+AJ93/AJ91</f>
        <v>#DIV/0!</v>
      </c>
      <c r="AM93" s="134" t="e">
        <f>+AK93/AK91</f>
        <v>#DIV/0!</v>
      </c>
      <c r="AN93" s="134" t="e">
        <f t="shared" si="41"/>
        <v>#DIV/0!</v>
      </c>
      <c r="AO93" s="134" t="e">
        <f t="shared" si="41"/>
        <v>#DIV/0!</v>
      </c>
      <c r="AP93" s="1"/>
      <c r="AQ93" s="148"/>
      <c r="AR93" s="146"/>
      <c r="AS93" s="146"/>
      <c r="AT93" s="146"/>
      <c r="AU93" s="146"/>
      <c r="AV93" s="149"/>
      <c r="AW93" s="149"/>
      <c r="AX93" s="149"/>
      <c r="AY93" s="149"/>
      <c r="AZ93" s="7"/>
      <c r="BA93" s="8"/>
    </row>
    <row r="94" spans="2:53" x14ac:dyDescent="0.3">
      <c r="B94" s="100" t="s">
        <v>150</v>
      </c>
      <c r="C94" s="131"/>
      <c r="D94" s="131"/>
      <c r="E94" s="131"/>
      <c r="F94" s="131"/>
      <c r="G94" s="134" t="e">
        <f>+E94/E91</f>
        <v>#DIV/0!</v>
      </c>
      <c r="H94" s="134" t="e">
        <f>+F94/F91</f>
        <v>#DIV/0!</v>
      </c>
      <c r="I94" s="134" t="e">
        <f t="shared" si="38"/>
        <v>#DIV/0!</v>
      </c>
      <c r="J94" s="134" t="e">
        <f t="shared" si="38"/>
        <v>#DIV/0!</v>
      </c>
      <c r="M94" s="100" t="s">
        <v>150</v>
      </c>
      <c r="N94" s="131"/>
      <c r="O94" s="131"/>
      <c r="P94" s="131"/>
      <c r="Q94" s="131"/>
      <c r="R94" s="134" t="e">
        <f>+P94/P91</f>
        <v>#DIV/0!</v>
      </c>
      <c r="S94" s="134" t="e">
        <f>+Q94/Q91</f>
        <v>#DIV/0!</v>
      </c>
      <c r="T94" s="134" t="e">
        <f t="shared" si="39"/>
        <v>#DIV/0!</v>
      </c>
      <c r="U94" s="134" t="e">
        <f t="shared" si="39"/>
        <v>#DIV/0!</v>
      </c>
      <c r="W94" s="100" t="s">
        <v>150</v>
      </c>
      <c r="X94" s="131"/>
      <c r="Y94" s="131"/>
      <c r="Z94" s="131"/>
      <c r="AA94" s="131"/>
      <c r="AB94" s="134" t="e">
        <f>+Z94/Z91</f>
        <v>#DIV/0!</v>
      </c>
      <c r="AC94" s="134" t="e">
        <f>+AA94/AA91</f>
        <v>#DIV/0!</v>
      </c>
      <c r="AD94" s="134" t="e">
        <f t="shared" si="40"/>
        <v>#DIV/0!</v>
      </c>
      <c r="AE94" s="134" t="e">
        <f t="shared" si="40"/>
        <v>#DIV/0!</v>
      </c>
      <c r="AG94" s="100" t="s">
        <v>150</v>
      </c>
      <c r="AH94" s="131"/>
      <c r="AI94" s="131"/>
      <c r="AJ94" s="131"/>
      <c r="AK94" s="131"/>
      <c r="AL94" s="134" t="e">
        <f>+AJ94/AJ91</f>
        <v>#DIV/0!</v>
      </c>
      <c r="AM94" s="134" t="e">
        <f>+AK94/AK91</f>
        <v>#DIV/0!</v>
      </c>
      <c r="AN94" s="134" t="e">
        <f t="shared" si="41"/>
        <v>#DIV/0!</v>
      </c>
      <c r="AO94" s="134" t="e">
        <f t="shared" si="41"/>
        <v>#DIV/0!</v>
      </c>
      <c r="AP94" s="1"/>
      <c r="AQ94" s="148"/>
      <c r="AR94" s="146"/>
      <c r="AS94" s="146"/>
      <c r="AT94" s="146"/>
      <c r="AU94" s="146"/>
      <c r="AV94" s="149"/>
      <c r="AW94" s="149"/>
      <c r="AX94" s="149"/>
      <c r="AY94" s="149"/>
      <c r="AZ94" s="7"/>
      <c r="BA94" s="8"/>
    </row>
    <row r="95" spans="2:53" x14ac:dyDescent="0.3">
      <c r="B95" s="100" t="s">
        <v>151</v>
      </c>
      <c r="C95" s="131"/>
      <c r="D95" s="131"/>
      <c r="E95" s="131"/>
      <c r="F95" s="131"/>
      <c r="G95" s="134" t="e">
        <f>+E95/E91</f>
        <v>#DIV/0!</v>
      </c>
      <c r="H95" s="134" t="e">
        <f>+F95/F91</f>
        <v>#DIV/0!</v>
      </c>
      <c r="I95" s="134" t="e">
        <f t="shared" si="38"/>
        <v>#DIV/0!</v>
      </c>
      <c r="J95" s="134" t="e">
        <f t="shared" si="38"/>
        <v>#DIV/0!</v>
      </c>
      <c r="M95" s="100" t="s">
        <v>151</v>
      </c>
      <c r="N95" s="131"/>
      <c r="O95" s="131"/>
      <c r="P95" s="131"/>
      <c r="Q95" s="131"/>
      <c r="R95" s="134" t="e">
        <f>+P95/P91</f>
        <v>#DIV/0!</v>
      </c>
      <c r="S95" s="134" t="e">
        <f>+Q95/Q91</f>
        <v>#DIV/0!</v>
      </c>
      <c r="T95" s="134" t="e">
        <f t="shared" si="39"/>
        <v>#DIV/0!</v>
      </c>
      <c r="U95" s="134" t="e">
        <f t="shared" si="39"/>
        <v>#DIV/0!</v>
      </c>
      <c r="W95" s="100" t="s">
        <v>151</v>
      </c>
      <c r="X95" s="131"/>
      <c r="Y95" s="131"/>
      <c r="Z95" s="131"/>
      <c r="AA95" s="131"/>
      <c r="AB95" s="134" t="e">
        <f>+Z95/Z91</f>
        <v>#DIV/0!</v>
      </c>
      <c r="AC95" s="134" t="e">
        <f>+AA95/AA91</f>
        <v>#DIV/0!</v>
      </c>
      <c r="AD95" s="134" t="e">
        <f t="shared" si="40"/>
        <v>#DIV/0!</v>
      </c>
      <c r="AE95" s="134" t="e">
        <f t="shared" si="40"/>
        <v>#DIV/0!</v>
      </c>
      <c r="AG95" s="100" t="s">
        <v>151</v>
      </c>
      <c r="AH95" s="131"/>
      <c r="AI95" s="131"/>
      <c r="AJ95" s="131"/>
      <c r="AK95" s="131"/>
      <c r="AL95" s="134" t="e">
        <f>+AJ95/AJ91</f>
        <v>#DIV/0!</v>
      </c>
      <c r="AM95" s="134" t="e">
        <f>+AK95/AK91</f>
        <v>#DIV/0!</v>
      </c>
      <c r="AN95" s="134" t="e">
        <f t="shared" si="41"/>
        <v>#DIV/0!</v>
      </c>
      <c r="AO95" s="134" t="e">
        <f t="shared" si="41"/>
        <v>#DIV/0!</v>
      </c>
      <c r="AP95" s="1"/>
      <c r="AQ95" s="148"/>
      <c r="AR95" s="146"/>
      <c r="AS95" s="146"/>
      <c r="AT95" s="146"/>
      <c r="AU95" s="146"/>
      <c r="AV95" s="149"/>
      <c r="AW95" s="149"/>
      <c r="AX95" s="149"/>
      <c r="AY95" s="149"/>
      <c r="AZ95" s="7"/>
      <c r="BA95" s="8"/>
    </row>
    <row r="96" spans="2:53" x14ac:dyDescent="0.3">
      <c r="B96" s="100" t="s">
        <v>152</v>
      </c>
      <c r="C96" s="131"/>
      <c r="D96" s="131"/>
      <c r="E96" s="131"/>
      <c r="F96" s="131"/>
      <c r="G96" s="134" t="e">
        <f>+E96/E91</f>
        <v>#DIV/0!</v>
      </c>
      <c r="H96" s="134" t="e">
        <f>+F96/F91</f>
        <v>#DIV/0!</v>
      </c>
      <c r="I96" s="134" t="e">
        <f t="shared" si="38"/>
        <v>#DIV/0!</v>
      </c>
      <c r="J96" s="134" t="e">
        <f t="shared" si="38"/>
        <v>#DIV/0!</v>
      </c>
      <c r="M96" s="100" t="s">
        <v>152</v>
      </c>
      <c r="N96" s="131"/>
      <c r="O96" s="131"/>
      <c r="P96" s="131"/>
      <c r="Q96" s="131"/>
      <c r="R96" s="134" t="e">
        <f>+P96/P91</f>
        <v>#DIV/0!</v>
      </c>
      <c r="S96" s="134" t="e">
        <f>+Q96/Q91</f>
        <v>#DIV/0!</v>
      </c>
      <c r="T96" s="134" t="e">
        <f t="shared" si="39"/>
        <v>#DIV/0!</v>
      </c>
      <c r="U96" s="134" t="e">
        <f t="shared" si="39"/>
        <v>#DIV/0!</v>
      </c>
      <c r="W96" s="100" t="s">
        <v>152</v>
      </c>
      <c r="X96" s="131"/>
      <c r="Y96" s="131"/>
      <c r="Z96" s="131"/>
      <c r="AA96" s="131"/>
      <c r="AB96" s="134" t="e">
        <f>+Z96/Z91</f>
        <v>#DIV/0!</v>
      </c>
      <c r="AC96" s="134" t="e">
        <f>+AA96/AA91</f>
        <v>#DIV/0!</v>
      </c>
      <c r="AD96" s="134" t="e">
        <f t="shared" si="40"/>
        <v>#DIV/0!</v>
      </c>
      <c r="AE96" s="134" t="e">
        <f t="shared" si="40"/>
        <v>#DIV/0!</v>
      </c>
      <c r="AG96" s="100" t="s">
        <v>152</v>
      </c>
      <c r="AH96" s="131"/>
      <c r="AI96" s="131"/>
      <c r="AJ96" s="131"/>
      <c r="AK96" s="131"/>
      <c r="AL96" s="134" t="e">
        <f>+AJ96/AJ91</f>
        <v>#DIV/0!</v>
      </c>
      <c r="AM96" s="134" t="e">
        <f>+AK96/AK91</f>
        <v>#DIV/0!</v>
      </c>
      <c r="AN96" s="134" t="e">
        <f t="shared" si="41"/>
        <v>#DIV/0!</v>
      </c>
      <c r="AO96" s="134" t="e">
        <f t="shared" si="41"/>
        <v>#DIV/0!</v>
      </c>
      <c r="AP96" s="1"/>
      <c r="AQ96" s="148"/>
      <c r="AR96" s="146"/>
      <c r="AS96" s="146"/>
      <c r="AT96" s="146"/>
      <c r="AU96" s="146"/>
      <c r="AV96" s="149"/>
      <c r="AW96" s="149"/>
      <c r="AX96" s="149"/>
      <c r="AY96" s="149"/>
      <c r="AZ96" s="7"/>
      <c r="BA96" s="8"/>
    </row>
    <row r="97" spans="2:53" x14ac:dyDescent="0.3">
      <c r="B97" s="107" t="s">
        <v>85</v>
      </c>
      <c r="C97" s="131">
        <f>+SUM(C98:C102)</f>
        <v>0</v>
      </c>
      <c r="D97" s="131">
        <f>+SUM(D98:D102)</f>
        <v>0</v>
      </c>
      <c r="E97" s="131">
        <f>+SUM(E98:E102)</f>
        <v>0</v>
      </c>
      <c r="F97" s="131">
        <f>+SUM(F98:F102)</f>
        <v>0</v>
      </c>
      <c r="G97" s="136" t="e">
        <f>+E97/E169</f>
        <v>#DIV/0!</v>
      </c>
      <c r="H97" s="136" t="e">
        <f>+F97/F169</f>
        <v>#DIV/0!</v>
      </c>
      <c r="I97" s="136" t="e">
        <f t="shared" si="38"/>
        <v>#DIV/0!</v>
      </c>
      <c r="J97" s="136" t="e">
        <f t="shared" si="38"/>
        <v>#DIV/0!</v>
      </c>
      <c r="M97" s="107" t="s">
        <v>85</v>
      </c>
      <c r="N97" s="131">
        <f>+SUM(N98:N102)</f>
        <v>0</v>
      </c>
      <c r="O97" s="131">
        <f>+SUM(O98:O102)</f>
        <v>0</v>
      </c>
      <c r="P97" s="131">
        <f>+SUM(P98:P102)</f>
        <v>0</v>
      </c>
      <c r="Q97" s="131">
        <f>+SUM(Q98:Q102)</f>
        <v>0</v>
      </c>
      <c r="R97" s="136" t="e">
        <f>+P97/P169</f>
        <v>#DIV/0!</v>
      </c>
      <c r="S97" s="136" t="e">
        <f>+Q97/Q169</f>
        <v>#DIV/0!</v>
      </c>
      <c r="T97" s="136" t="e">
        <f t="shared" si="39"/>
        <v>#DIV/0!</v>
      </c>
      <c r="U97" s="136" t="e">
        <f t="shared" si="39"/>
        <v>#DIV/0!</v>
      </c>
      <c r="W97" s="107" t="s">
        <v>85</v>
      </c>
      <c r="X97" s="131">
        <f>+SUM(X98:X102)</f>
        <v>0</v>
      </c>
      <c r="Y97" s="131">
        <f>+SUM(Y98:Y102)</f>
        <v>0</v>
      </c>
      <c r="Z97" s="131">
        <f>+SUM(Z98:Z102)</f>
        <v>0</v>
      </c>
      <c r="AA97" s="131">
        <f>+SUM(AA98:AA102)</f>
        <v>0</v>
      </c>
      <c r="AB97" s="136" t="e">
        <f>+Z97/Z169</f>
        <v>#DIV/0!</v>
      </c>
      <c r="AC97" s="136" t="e">
        <f>+AA97/AA169</f>
        <v>#DIV/0!</v>
      </c>
      <c r="AD97" s="136" t="e">
        <f t="shared" si="40"/>
        <v>#DIV/0!</v>
      </c>
      <c r="AE97" s="136" t="e">
        <f t="shared" si="40"/>
        <v>#DIV/0!</v>
      </c>
      <c r="AG97" s="107" t="s">
        <v>85</v>
      </c>
      <c r="AH97" s="131">
        <f>+SUM(AH98:AH102)</f>
        <v>0</v>
      </c>
      <c r="AI97" s="131">
        <f>+SUM(AI98:AI102)</f>
        <v>0</v>
      </c>
      <c r="AJ97" s="131">
        <f>+SUM(AJ98:AJ102)</f>
        <v>0</v>
      </c>
      <c r="AK97" s="131">
        <f>+SUM(AK98:AK102)</f>
        <v>0</v>
      </c>
      <c r="AL97" s="136" t="e">
        <f>+AJ97/AJ169</f>
        <v>#DIV/0!</v>
      </c>
      <c r="AM97" s="136" t="e">
        <f>+AK97/AK169</f>
        <v>#DIV/0!</v>
      </c>
      <c r="AN97" s="136" t="e">
        <f t="shared" si="41"/>
        <v>#DIV/0!</v>
      </c>
      <c r="AO97" s="136" t="e">
        <f t="shared" si="41"/>
        <v>#DIV/0!</v>
      </c>
      <c r="AP97" s="1"/>
      <c r="AQ97" s="145"/>
      <c r="AR97" s="146"/>
      <c r="AS97" s="146"/>
      <c r="AT97" s="146"/>
      <c r="AU97" s="146"/>
      <c r="AV97" s="150"/>
      <c r="AW97" s="150"/>
      <c r="AX97" s="150"/>
      <c r="AY97" s="150"/>
      <c r="AZ97" s="7"/>
      <c r="BA97" s="8"/>
    </row>
    <row r="98" spans="2:53" x14ac:dyDescent="0.3">
      <c r="B98" s="100" t="s">
        <v>148</v>
      </c>
      <c r="C98" s="131"/>
      <c r="D98" s="131"/>
      <c r="E98" s="131"/>
      <c r="F98" s="131"/>
      <c r="G98" s="134" t="e">
        <f>+E98/E97</f>
        <v>#DIV/0!</v>
      </c>
      <c r="H98" s="134" t="e">
        <f>+F98/F97</f>
        <v>#DIV/0!</v>
      </c>
      <c r="I98" s="134" t="e">
        <f t="shared" si="38"/>
        <v>#DIV/0!</v>
      </c>
      <c r="J98" s="134" t="e">
        <f t="shared" si="38"/>
        <v>#DIV/0!</v>
      </c>
      <c r="M98" s="100" t="s">
        <v>148</v>
      </c>
      <c r="N98" s="131"/>
      <c r="O98" s="131"/>
      <c r="P98" s="131"/>
      <c r="Q98" s="131"/>
      <c r="R98" s="134" t="e">
        <f>+P98/P97</f>
        <v>#DIV/0!</v>
      </c>
      <c r="S98" s="134" t="e">
        <f>+Q98/Q97</f>
        <v>#DIV/0!</v>
      </c>
      <c r="T98" s="134" t="e">
        <f t="shared" si="39"/>
        <v>#DIV/0!</v>
      </c>
      <c r="U98" s="134" t="e">
        <f t="shared" si="39"/>
        <v>#DIV/0!</v>
      </c>
      <c r="W98" s="100" t="s">
        <v>148</v>
      </c>
      <c r="X98" s="131"/>
      <c r="Y98" s="131"/>
      <c r="Z98" s="131"/>
      <c r="AA98" s="131"/>
      <c r="AB98" s="134" t="e">
        <f>+Z98/Z97</f>
        <v>#DIV/0!</v>
      </c>
      <c r="AC98" s="134" t="e">
        <f>+AA98/AA97</f>
        <v>#DIV/0!</v>
      </c>
      <c r="AD98" s="134" t="e">
        <f t="shared" si="40"/>
        <v>#DIV/0!</v>
      </c>
      <c r="AE98" s="134" t="e">
        <f t="shared" si="40"/>
        <v>#DIV/0!</v>
      </c>
      <c r="AG98" s="100" t="s">
        <v>148</v>
      </c>
      <c r="AH98" s="131"/>
      <c r="AI98" s="131"/>
      <c r="AJ98" s="131"/>
      <c r="AK98" s="131"/>
      <c r="AL98" s="134" t="e">
        <f>+AJ98/AJ97</f>
        <v>#DIV/0!</v>
      </c>
      <c r="AM98" s="134" t="e">
        <f>+AK98/AK97</f>
        <v>#DIV/0!</v>
      </c>
      <c r="AN98" s="134" t="e">
        <f t="shared" si="41"/>
        <v>#DIV/0!</v>
      </c>
      <c r="AO98" s="134" t="e">
        <f t="shared" si="41"/>
        <v>#DIV/0!</v>
      </c>
      <c r="AP98" s="1"/>
      <c r="AQ98" s="148"/>
      <c r="AR98" s="146"/>
      <c r="AS98" s="146"/>
      <c r="AT98" s="146"/>
      <c r="AU98" s="146"/>
      <c r="AV98" s="149"/>
      <c r="AW98" s="149"/>
      <c r="AX98" s="149"/>
      <c r="AY98" s="149"/>
      <c r="AZ98" s="7"/>
      <c r="BA98" s="8"/>
    </row>
    <row r="99" spans="2:53" x14ac:dyDescent="0.3">
      <c r="B99" s="100" t="s">
        <v>149</v>
      </c>
      <c r="C99" s="131"/>
      <c r="D99" s="131"/>
      <c r="E99" s="131"/>
      <c r="F99" s="131"/>
      <c r="G99" s="134" t="e">
        <f>+E99/E97</f>
        <v>#DIV/0!</v>
      </c>
      <c r="H99" s="134" t="e">
        <f>+F99/F97</f>
        <v>#DIV/0!</v>
      </c>
      <c r="I99" s="134" t="e">
        <f t="shared" si="38"/>
        <v>#DIV/0!</v>
      </c>
      <c r="J99" s="134" t="e">
        <f t="shared" si="38"/>
        <v>#DIV/0!</v>
      </c>
      <c r="M99" s="100" t="s">
        <v>149</v>
      </c>
      <c r="N99" s="131"/>
      <c r="O99" s="131"/>
      <c r="P99" s="131"/>
      <c r="Q99" s="131"/>
      <c r="R99" s="134" t="e">
        <f>+P99/P97</f>
        <v>#DIV/0!</v>
      </c>
      <c r="S99" s="134" t="e">
        <f>+Q99/Q97</f>
        <v>#DIV/0!</v>
      </c>
      <c r="T99" s="134" t="e">
        <f t="shared" si="39"/>
        <v>#DIV/0!</v>
      </c>
      <c r="U99" s="134" t="e">
        <f t="shared" si="39"/>
        <v>#DIV/0!</v>
      </c>
      <c r="W99" s="100" t="s">
        <v>149</v>
      </c>
      <c r="X99" s="131"/>
      <c r="Y99" s="131"/>
      <c r="Z99" s="131"/>
      <c r="AA99" s="131"/>
      <c r="AB99" s="134" t="e">
        <f>+Z99/Z97</f>
        <v>#DIV/0!</v>
      </c>
      <c r="AC99" s="134" t="e">
        <f>+AA99/AA97</f>
        <v>#DIV/0!</v>
      </c>
      <c r="AD99" s="134" t="e">
        <f t="shared" si="40"/>
        <v>#DIV/0!</v>
      </c>
      <c r="AE99" s="134" t="e">
        <f t="shared" si="40"/>
        <v>#DIV/0!</v>
      </c>
      <c r="AG99" s="100" t="s">
        <v>149</v>
      </c>
      <c r="AH99" s="131"/>
      <c r="AI99" s="131"/>
      <c r="AJ99" s="131"/>
      <c r="AK99" s="131"/>
      <c r="AL99" s="134" t="e">
        <f>+AJ99/AJ97</f>
        <v>#DIV/0!</v>
      </c>
      <c r="AM99" s="134" t="e">
        <f>+AK99/AK97</f>
        <v>#DIV/0!</v>
      </c>
      <c r="AN99" s="134" t="e">
        <f t="shared" si="41"/>
        <v>#DIV/0!</v>
      </c>
      <c r="AO99" s="134" t="e">
        <f t="shared" si="41"/>
        <v>#DIV/0!</v>
      </c>
      <c r="AP99" s="1"/>
      <c r="AQ99" s="148"/>
      <c r="AR99" s="146"/>
      <c r="AS99" s="146"/>
      <c r="AT99" s="146"/>
      <c r="AU99" s="146"/>
      <c r="AV99" s="149"/>
      <c r="AW99" s="149"/>
      <c r="AX99" s="149"/>
      <c r="AY99" s="149"/>
      <c r="AZ99" s="7"/>
      <c r="BA99" s="8"/>
    </row>
    <row r="100" spans="2:53" x14ac:dyDescent="0.3">
      <c r="B100" s="100" t="s">
        <v>150</v>
      </c>
      <c r="C100" s="131"/>
      <c r="D100" s="131"/>
      <c r="E100" s="131"/>
      <c r="F100" s="131"/>
      <c r="G100" s="134" t="e">
        <f>+E100/E97</f>
        <v>#DIV/0!</v>
      </c>
      <c r="H100" s="134" t="e">
        <f>+F100/F97</f>
        <v>#DIV/0!</v>
      </c>
      <c r="I100" s="134" t="e">
        <f t="shared" si="38"/>
        <v>#DIV/0!</v>
      </c>
      <c r="J100" s="134" t="e">
        <f t="shared" si="38"/>
        <v>#DIV/0!</v>
      </c>
      <c r="M100" s="100" t="s">
        <v>150</v>
      </c>
      <c r="N100" s="131"/>
      <c r="O100" s="131"/>
      <c r="P100" s="131"/>
      <c r="Q100" s="131"/>
      <c r="R100" s="134" t="e">
        <f>+P100/P97</f>
        <v>#DIV/0!</v>
      </c>
      <c r="S100" s="134" t="e">
        <f>+Q100/Q97</f>
        <v>#DIV/0!</v>
      </c>
      <c r="T100" s="134" t="e">
        <f t="shared" si="39"/>
        <v>#DIV/0!</v>
      </c>
      <c r="U100" s="134" t="e">
        <f t="shared" si="39"/>
        <v>#DIV/0!</v>
      </c>
      <c r="W100" s="100" t="s">
        <v>150</v>
      </c>
      <c r="X100" s="131"/>
      <c r="Y100" s="131"/>
      <c r="Z100" s="131"/>
      <c r="AA100" s="131"/>
      <c r="AB100" s="134" t="e">
        <f>+Z100/Z97</f>
        <v>#DIV/0!</v>
      </c>
      <c r="AC100" s="134" t="e">
        <f>+AA100/AA97</f>
        <v>#DIV/0!</v>
      </c>
      <c r="AD100" s="134" t="e">
        <f t="shared" si="40"/>
        <v>#DIV/0!</v>
      </c>
      <c r="AE100" s="134" t="e">
        <f t="shared" si="40"/>
        <v>#DIV/0!</v>
      </c>
      <c r="AG100" s="100" t="s">
        <v>150</v>
      </c>
      <c r="AH100" s="131"/>
      <c r="AI100" s="131"/>
      <c r="AJ100" s="131"/>
      <c r="AK100" s="131"/>
      <c r="AL100" s="134" t="e">
        <f>+AJ100/AJ97</f>
        <v>#DIV/0!</v>
      </c>
      <c r="AM100" s="134" t="e">
        <f>+AK100/AK97</f>
        <v>#DIV/0!</v>
      </c>
      <c r="AN100" s="134" t="e">
        <f t="shared" si="41"/>
        <v>#DIV/0!</v>
      </c>
      <c r="AO100" s="134" t="e">
        <f t="shared" si="41"/>
        <v>#DIV/0!</v>
      </c>
      <c r="AP100" s="1"/>
      <c r="AQ100" s="148"/>
      <c r="AR100" s="146"/>
      <c r="AS100" s="146"/>
      <c r="AT100" s="146"/>
      <c r="AU100" s="146"/>
      <c r="AV100" s="149"/>
      <c r="AW100" s="149"/>
      <c r="AX100" s="149"/>
      <c r="AY100" s="149"/>
      <c r="AZ100" s="7"/>
      <c r="BA100" s="8"/>
    </row>
    <row r="101" spans="2:53" x14ac:dyDescent="0.3">
      <c r="B101" s="100" t="s">
        <v>151</v>
      </c>
      <c r="C101" s="131"/>
      <c r="D101" s="131"/>
      <c r="E101" s="131"/>
      <c r="F101" s="131"/>
      <c r="G101" s="134" t="e">
        <f>+E101/E97</f>
        <v>#DIV/0!</v>
      </c>
      <c r="H101" s="134" t="e">
        <f>+F101/F97</f>
        <v>#DIV/0!</v>
      </c>
      <c r="I101" s="134" t="e">
        <f t="shared" si="38"/>
        <v>#DIV/0!</v>
      </c>
      <c r="J101" s="134" t="e">
        <f t="shared" si="38"/>
        <v>#DIV/0!</v>
      </c>
      <c r="M101" s="100" t="s">
        <v>151</v>
      </c>
      <c r="N101" s="131"/>
      <c r="O101" s="131"/>
      <c r="P101" s="131"/>
      <c r="Q101" s="131"/>
      <c r="R101" s="134" t="e">
        <f>+P101/P97</f>
        <v>#DIV/0!</v>
      </c>
      <c r="S101" s="134" t="e">
        <f>+Q101/Q97</f>
        <v>#DIV/0!</v>
      </c>
      <c r="T101" s="134" t="e">
        <f t="shared" si="39"/>
        <v>#DIV/0!</v>
      </c>
      <c r="U101" s="134" t="e">
        <f t="shared" si="39"/>
        <v>#DIV/0!</v>
      </c>
      <c r="W101" s="100" t="s">
        <v>151</v>
      </c>
      <c r="X101" s="131"/>
      <c r="Y101" s="131"/>
      <c r="Z101" s="131"/>
      <c r="AA101" s="131"/>
      <c r="AB101" s="134" t="e">
        <f>+Z101/Z97</f>
        <v>#DIV/0!</v>
      </c>
      <c r="AC101" s="134" t="e">
        <f>+AA101/AA97</f>
        <v>#DIV/0!</v>
      </c>
      <c r="AD101" s="134" t="e">
        <f t="shared" si="40"/>
        <v>#DIV/0!</v>
      </c>
      <c r="AE101" s="134" t="e">
        <f t="shared" si="40"/>
        <v>#DIV/0!</v>
      </c>
      <c r="AG101" s="100" t="s">
        <v>151</v>
      </c>
      <c r="AH101" s="131"/>
      <c r="AI101" s="131"/>
      <c r="AJ101" s="131"/>
      <c r="AK101" s="131"/>
      <c r="AL101" s="134" t="e">
        <f>+AJ101/AJ97</f>
        <v>#DIV/0!</v>
      </c>
      <c r="AM101" s="134" t="e">
        <f>+AK101/AK97</f>
        <v>#DIV/0!</v>
      </c>
      <c r="AN101" s="134" t="e">
        <f t="shared" si="41"/>
        <v>#DIV/0!</v>
      </c>
      <c r="AO101" s="134" t="e">
        <f t="shared" si="41"/>
        <v>#DIV/0!</v>
      </c>
      <c r="AP101" s="1"/>
      <c r="AQ101" s="148"/>
      <c r="AR101" s="146"/>
      <c r="AS101" s="146"/>
      <c r="AT101" s="146"/>
      <c r="AU101" s="146"/>
      <c r="AV101" s="149"/>
      <c r="AW101" s="149"/>
      <c r="AX101" s="149"/>
      <c r="AY101" s="149"/>
      <c r="AZ101" s="7"/>
      <c r="BA101" s="8"/>
    </row>
    <row r="102" spans="2:53" x14ac:dyDescent="0.3">
      <c r="B102" s="100" t="s">
        <v>152</v>
      </c>
      <c r="C102" s="131"/>
      <c r="D102" s="131"/>
      <c r="E102" s="131"/>
      <c r="F102" s="131"/>
      <c r="G102" s="134" t="e">
        <f>+E102/E97</f>
        <v>#DIV/0!</v>
      </c>
      <c r="H102" s="134" t="e">
        <f>+F102/F97</f>
        <v>#DIV/0!</v>
      </c>
      <c r="I102" s="134" t="e">
        <f t="shared" si="38"/>
        <v>#DIV/0!</v>
      </c>
      <c r="J102" s="134" t="e">
        <f t="shared" si="38"/>
        <v>#DIV/0!</v>
      </c>
      <c r="M102" s="100" t="s">
        <v>152</v>
      </c>
      <c r="N102" s="131"/>
      <c r="O102" s="131"/>
      <c r="P102" s="131"/>
      <c r="Q102" s="131"/>
      <c r="R102" s="134" t="e">
        <f>+P102/P97</f>
        <v>#DIV/0!</v>
      </c>
      <c r="S102" s="134" t="e">
        <f>+Q102/Q97</f>
        <v>#DIV/0!</v>
      </c>
      <c r="T102" s="134" t="e">
        <f t="shared" si="39"/>
        <v>#DIV/0!</v>
      </c>
      <c r="U102" s="134" t="e">
        <f t="shared" si="39"/>
        <v>#DIV/0!</v>
      </c>
      <c r="W102" s="100" t="s">
        <v>152</v>
      </c>
      <c r="X102" s="131"/>
      <c r="Y102" s="131"/>
      <c r="Z102" s="131"/>
      <c r="AA102" s="131"/>
      <c r="AB102" s="134" t="e">
        <f>+Z102/Z97</f>
        <v>#DIV/0!</v>
      </c>
      <c r="AC102" s="134" t="e">
        <f>+AA102/AA97</f>
        <v>#DIV/0!</v>
      </c>
      <c r="AD102" s="134" t="e">
        <f t="shared" si="40"/>
        <v>#DIV/0!</v>
      </c>
      <c r="AE102" s="134" t="e">
        <f t="shared" si="40"/>
        <v>#DIV/0!</v>
      </c>
      <c r="AG102" s="100" t="s">
        <v>152</v>
      </c>
      <c r="AH102" s="131"/>
      <c r="AI102" s="131"/>
      <c r="AJ102" s="131"/>
      <c r="AK102" s="131"/>
      <c r="AL102" s="134" t="e">
        <f>+AJ102/AJ97</f>
        <v>#DIV/0!</v>
      </c>
      <c r="AM102" s="134" t="e">
        <f>+AK102/AK97</f>
        <v>#DIV/0!</v>
      </c>
      <c r="AN102" s="134" t="e">
        <f t="shared" si="41"/>
        <v>#DIV/0!</v>
      </c>
      <c r="AO102" s="134" t="e">
        <f t="shared" si="41"/>
        <v>#DIV/0!</v>
      </c>
      <c r="AP102" s="1"/>
      <c r="AQ102" s="148"/>
      <c r="AR102" s="146"/>
      <c r="AS102" s="146"/>
      <c r="AT102" s="146"/>
      <c r="AU102" s="146"/>
      <c r="AV102" s="149"/>
      <c r="AW102" s="149"/>
      <c r="AX102" s="149"/>
      <c r="AY102" s="149"/>
      <c r="AZ102" s="7"/>
      <c r="BA102" s="8"/>
    </row>
    <row r="103" spans="2:53" x14ac:dyDescent="0.3">
      <c r="B103" s="107" t="s">
        <v>89</v>
      </c>
      <c r="C103" s="131">
        <f>+SUM(C104:C108)</f>
        <v>0</v>
      </c>
      <c r="D103" s="131">
        <f>+SUM(D104:D108)</f>
        <v>0</v>
      </c>
      <c r="E103" s="131">
        <f>+SUM(E104:E108)</f>
        <v>0</v>
      </c>
      <c r="F103" s="131">
        <f>+SUM(F104:F108)</f>
        <v>0</v>
      </c>
      <c r="G103" s="136" t="e">
        <f>+E103/E169</f>
        <v>#DIV/0!</v>
      </c>
      <c r="H103" s="136" t="e">
        <f>+F103/F169</f>
        <v>#DIV/0!</v>
      </c>
      <c r="I103" s="136" t="e">
        <f t="shared" si="38"/>
        <v>#DIV/0!</v>
      </c>
      <c r="J103" s="136" t="e">
        <f t="shared" si="38"/>
        <v>#DIV/0!</v>
      </c>
      <c r="M103" s="107" t="s">
        <v>89</v>
      </c>
      <c r="N103" s="131">
        <f>+SUM(N104:N108)</f>
        <v>0</v>
      </c>
      <c r="O103" s="131">
        <f>+SUM(O104:O108)</f>
        <v>0</v>
      </c>
      <c r="P103" s="131">
        <f>+SUM(P104:P108)</f>
        <v>0</v>
      </c>
      <c r="Q103" s="131">
        <f>+SUM(Q104:Q108)</f>
        <v>0</v>
      </c>
      <c r="R103" s="136" t="e">
        <f>+P103/P169</f>
        <v>#DIV/0!</v>
      </c>
      <c r="S103" s="136" t="e">
        <f>+Q103/Q169</f>
        <v>#DIV/0!</v>
      </c>
      <c r="T103" s="136" t="e">
        <f t="shared" si="39"/>
        <v>#DIV/0!</v>
      </c>
      <c r="U103" s="136" t="e">
        <f t="shared" si="39"/>
        <v>#DIV/0!</v>
      </c>
      <c r="W103" s="107" t="s">
        <v>89</v>
      </c>
      <c r="X103" s="131">
        <f>+SUM(X104:X108)</f>
        <v>0</v>
      </c>
      <c r="Y103" s="131">
        <f>+SUM(Y104:Y108)</f>
        <v>0</v>
      </c>
      <c r="Z103" s="131">
        <f>+SUM(Z104:Z108)</f>
        <v>0</v>
      </c>
      <c r="AA103" s="131">
        <f>+SUM(AA104:AA108)</f>
        <v>0</v>
      </c>
      <c r="AB103" s="136" t="e">
        <f>+Z103/Z169</f>
        <v>#DIV/0!</v>
      </c>
      <c r="AC103" s="136" t="e">
        <f>+AA103/AA169</f>
        <v>#DIV/0!</v>
      </c>
      <c r="AD103" s="136" t="e">
        <f t="shared" si="40"/>
        <v>#DIV/0!</v>
      </c>
      <c r="AE103" s="136" t="e">
        <f t="shared" si="40"/>
        <v>#DIV/0!</v>
      </c>
      <c r="AG103" s="107" t="s">
        <v>89</v>
      </c>
      <c r="AH103" s="131">
        <f>+SUM(AH104:AH108)</f>
        <v>0</v>
      </c>
      <c r="AI103" s="131">
        <f>+SUM(AI104:AI108)</f>
        <v>0</v>
      </c>
      <c r="AJ103" s="131">
        <f>+SUM(AJ104:AJ108)</f>
        <v>0</v>
      </c>
      <c r="AK103" s="131">
        <f>+SUM(AK104:AK108)</f>
        <v>0</v>
      </c>
      <c r="AL103" s="136" t="e">
        <f>+AJ103/AJ169</f>
        <v>#DIV/0!</v>
      </c>
      <c r="AM103" s="136" t="e">
        <f>+AK103/AK169</f>
        <v>#DIV/0!</v>
      </c>
      <c r="AN103" s="136" t="e">
        <f t="shared" si="41"/>
        <v>#DIV/0!</v>
      </c>
      <c r="AO103" s="136" t="e">
        <f t="shared" si="41"/>
        <v>#DIV/0!</v>
      </c>
      <c r="AP103" s="1"/>
      <c r="AQ103" s="145"/>
      <c r="AR103" s="146"/>
      <c r="AS103" s="146"/>
      <c r="AT103" s="146"/>
      <c r="AU103" s="146"/>
      <c r="AV103" s="150"/>
      <c r="AW103" s="150"/>
      <c r="AX103" s="150"/>
      <c r="AY103" s="150"/>
      <c r="AZ103" s="7"/>
      <c r="BA103" s="8"/>
    </row>
    <row r="104" spans="2:53" x14ac:dyDescent="0.3">
      <c r="B104" s="100" t="s">
        <v>148</v>
      </c>
      <c r="C104" s="131"/>
      <c r="D104" s="131"/>
      <c r="E104" s="131"/>
      <c r="F104" s="131"/>
      <c r="G104" s="134" t="e">
        <f>+E104/E103</f>
        <v>#DIV/0!</v>
      </c>
      <c r="H104" s="134" t="e">
        <f>+F104/F103</f>
        <v>#DIV/0!</v>
      </c>
      <c r="I104" s="134" t="e">
        <f t="shared" si="38"/>
        <v>#DIV/0!</v>
      </c>
      <c r="J104" s="134" t="e">
        <f t="shared" si="38"/>
        <v>#DIV/0!</v>
      </c>
      <c r="M104" s="100" t="s">
        <v>148</v>
      </c>
      <c r="N104" s="131"/>
      <c r="O104" s="131"/>
      <c r="P104" s="131"/>
      <c r="Q104" s="131"/>
      <c r="R104" s="134" t="e">
        <f>+P104/P103</f>
        <v>#DIV/0!</v>
      </c>
      <c r="S104" s="134" t="e">
        <f>+Q104/Q103</f>
        <v>#DIV/0!</v>
      </c>
      <c r="T104" s="134" t="e">
        <f t="shared" si="39"/>
        <v>#DIV/0!</v>
      </c>
      <c r="U104" s="134" t="e">
        <f t="shared" si="39"/>
        <v>#DIV/0!</v>
      </c>
      <c r="W104" s="100" t="s">
        <v>148</v>
      </c>
      <c r="X104" s="131"/>
      <c r="Y104" s="131"/>
      <c r="Z104" s="131"/>
      <c r="AA104" s="131"/>
      <c r="AB104" s="134" t="e">
        <f>+Z104/Z103</f>
        <v>#DIV/0!</v>
      </c>
      <c r="AC104" s="134" t="e">
        <f>+AA104/AA103</f>
        <v>#DIV/0!</v>
      </c>
      <c r="AD104" s="134" t="e">
        <f t="shared" si="40"/>
        <v>#DIV/0!</v>
      </c>
      <c r="AE104" s="134" t="e">
        <f t="shared" si="40"/>
        <v>#DIV/0!</v>
      </c>
      <c r="AG104" s="100" t="s">
        <v>148</v>
      </c>
      <c r="AH104" s="131"/>
      <c r="AI104" s="131"/>
      <c r="AJ104" s="131"/>
      <c r="AK104" s="131"/>
      <c r="AL104" s="134" t="e">
        <f>+AJ104/AJ103</f>
        <v>#DIV/0!</v>
      </c>
      <c r="AM104" s="134" t="e">
        <f>+AK104/AK103</f>
        <v>#DIV/0!</v>
      </c>
      <c r="AN104" s="134" t="e">
        <f t="shared" si="41"/>
        <v>#DIV/0!</v>
      </c>
      <c r="AO104" s="134" t="e">
        <f t="shared" si="41"/>
        <v>#DIV/0!</v>
      </c>
      <c r="AP104" s="1"/>
      <c r="AQ104" s="148"/>
      <c r="AR104" s="146"/>
      <c r="AS104" s="146"/>
      <c r="AT104" s="146"/>
      <c r="AU104" s="146"/>
      <c r="AV104" s="149"/>
      <c r="AW104" s="149"/>
      <c r="AX104" s="149"/>
      <c r="AY104" s="149"/>
      <c r="AZ104" s="7"/>
      <c r="BA104" s="8"/>
    </row>
    <row r="105" spans="2:53" x14ac:dyDescent="0.3">
      <c r="B105" s="100" t="s">
        <v>149</v>
      </c>
      <c r="C105" s="131"/>
      <c r="D105" s="131"/>
      <c r="E105" s="131"/>
      <c r="F105" s="131"/>
      <c r="G105" s="134" t="e">
        <f>+E105/E103</f>
        <v>#DIV/0!</v>
      </c>
      <c r="H105" s="134" t="e">
        <f>+F105/F103</f>
        <v>#DIV/0!</v>
      </c>
      <c r="I105" s="134" t="e">
        <f t="shared" si="38"/>
        <v>#DIV/0!</v>
      </c>
      <c r="J105" s="134" t="e">
        <f t="shared" si="38"/>
        <v>#DIV/0!</v>
      </c>
      <c r="M105" s="100" t="s">
        <v>149</v>
      </c>
      <c r="N105" s="131"/>
      <c r="O105" s="131"/>
      <c r="P105" s="131"/>
      <c r="Q105" s="131"/>
      <c r="R105" s="134" t="e">
        <f>+P105/P103</f>
        <v>#DIV/0!</v>
      </c>
      <c r="S105" s="134" t="e">
        <f>+Q105/Q103</f>
        <v>#DIV/0!</v>
      </c>
      <c r="T105" s="134" t="e">
        <f t="shared" si="39"/>
        <v>#DIV/0!</v>
      </c>
      <c r="U105" s="134" t="e">
        <f t="shared" si="39"/>
        <v>#DIV/0!</v>
      </c>
      <c r="W105" s="100" t="s">
        <v>149</v>
      </c>
      <c r="X105" s="131"/>
      <c r="Y105" s="131"/>
      <c r="Z105" s="131"/>
      <c r="AA105" s="131"/>
      <c r="AB105" s="134" t="e">
        <f>+Z105/Z103</f>
        <v>#DIV/0!</v>
      </c>
      <c r="AC105" s="134" t="e">
        <f>+AA105/AA103</f>
        <v>#DIV/0!</v>
      </c>
      <c r="AD105" s="134" t="e">
        <f t="shared" si="40"/>
        <v>#DIV/0!</v>
      </c>
      <c r="AE105" s="134" t="e">
        <f t="shared" si="40"/>
        <v>#DIV/0!</v>
      </c>
      <c r="AG105" s="100" t="s">
        <v>149</v>
      </c>
      <c r="AH105" s="131"/>
      <c r="AI105" s="131"/>
      <c r="AJ105" s="131"/>
      <c r="AK105" s="131"/>
      <c r="AL105" s="134" t="e">
        <f>+AJ105/AJ103</f>
        <v>#DIV/0!</v>
      </c>
      <c r="AM105" s="134" t="e">
        <f>+AK105/AK103</f>
        <v>#DIV/0!</v>
      </c>
      <c r="AN105" s="134" t="e">
        <f t="shared" si="41"/>
        <v>#DIV/0!</v>
      </c>
      <c r="AO105" s="134" t="e">
        <f t="shared" si="41"/>
        <v>#DIV/0!</v>
      </c>
      <c r="AP105" s="1"/>
      <c r="AQ105" s="148"/>
      <c r="AR105" s="146"/>
      <c r="AS105" s="146"/>
      <c r="AT105" s="146"/>
      <c r="AU105" s="146"/>
      <c r="AV105" s="149"/>
      <c r="AW105" s="149"/>
      <c r="AX105" s="149"/>
      <c r="AY105" s="149"/>
      <c r="AZ105" s="7"/>
      <c r="BA105" s="8"/>
    </row>
    <row r="106" spans="2:53" x14ac:dyDescent="0.3">
      <c r="B106" s="100" t="s">
        <v>150</v>
      </c>
      <c r="C106" s="131"/>
      <c r="D106" s="131"/>
      <c r="E106" s="131"/>
      <c r="F106" s="131"/>
      <c r="G106" s="134" t="e">
        <f>+E106/E103</f>
        <v>#DIV/0!</v>
      </c>
      <c r="H106" s="134" t="e">
        <f>+F106/F103</f>
        <v>#DIV/0!</v>
      </c>
      <c r="I106" s="134" t="e">
        <f t="shared" si="38"/>
        <v>#DIV/0!</v>
      </c>
      <c r="J106" s="134" t="e">
        <f t="shared" si="38"/>
        <v>#DIV/0!</v>
      </c>
      <c r="M106" s="100" t="s">
        <v>150</v>
      </c>
      <c r="N106" s="131"/>
      <c r="O106" s="131"/>
      <c r="P106" s="131"/>
      <c r="Q106" s="131"/>
      <c r="R106" s="134" t="e">
        <f>+P106/P103</f>
        <v>#DIV/0!</v>
      </c>
      <c r="S106" s="134" t="e">
        <f>+Q106/Q103</f>
        <v>#DIV/0!</v>
      </c>
      <c r="T106" s="134" t="e">
        <f t="shared" si="39"/>
        <v>#DIV/0!</v>
      </c>
      <c r="U106" s="134" t="e">
        <f t="shared" si="39"/>
        <v>#DIV/0!</v>
      </c>
      <c r="W106" s="100" t="s">
        <v>150</v>
      </c>
      <c r="X106" s="131"/>
      <c r="Y106" s="131"/>
      <c r="Z106" s="131"/>
      <c r="AA106" s="131"/>
      <c r="AB106" s="134" t="e">
        <f>+Z106/Z103</f>
        <v>#DIV/0!</v>
      </c>
      <c r="AC106" s="134" t="e">
        <f>+AA106/AA103</f>
        <v>#DIV/0!</v>
      </c>
      <c r="AD106" s="134" t="e">
        <f t="shared" si="40"/>
        <v>#DIV/0!</v>
      </c>
      <c r="AE106" s="134" t="e">
        <f t="shared" si="40"/>
        <v>#DIV/0!</v>
      </c>
      <c r="AG106" s="100" t="s">
        <v>150</v>
      </c>
      <c r="AH106" s="131"/>
      <c r="AI106" s="131"/>
      <c r="AJ106" s="131"/>
      <c r="AK106" s="131"/>
      <c r="AL106" s="134" t="e">
        <f>+AJ106/AJ103</f>
        <v>#DIV/0!</v>
      </c>
      <c r="AM106" s="134" t="e">
        <f>+AK106/AK103</f>
        <v>#DIV/0!</v>
      </c>
      <c r="AN106" s="134" t="e">
        <f t="shared" si="41"/>
        <v>#DIV/0!</v>
      </c>
      <c r="AO106" s="134" t="e">
        <f t="shared" si="41"/>
        <v>#DIV/0!</v>
      </c>
      <c r="AP106" s="1"/>
      <c r="AQ106" s="148"/>
      <c r="AR106" s="146"/>
      <c r="AS106" s="146"/>
      <c r="AT106" s="146"/>
      <c r="AU106" s="146"/>
      <c r="AV106" s="149"/>
      <c r="AW106" s="149"/>
      <c r="AX106" s="149"/>
      <c r="AY106" s="149"/>
      <c r="AZ106" s="7"/>
      <c r="BA106" s="8"/>
    </row>
    <row r="107" spans="2:53" x14ac:dyDescent="0.3">
      <c r="B107" s="100" t="s">
        <v>151</v>
      </c>
      <c r="C107" s="131"/>
      <c r="D107" s="131"/>
      <c r="E107" s="131"/>
      <c r="F107" s="131"/>
      <c r="G107" s="134" t="e">
        <f>+E107/E103</f>
        <v>#DIV/0!</v>
      </c>
      <c r="H107" s="134" t="e">
        <f>+F107/F103</f>
        <v>#DIV/0!</v>
      </c>
      <c r="I107" s="134" t="e">
        <f t="shared" si="38"/>
        <v>#DIV/0!</v>
      </c>
      <c r="J107" s="134" t="e">
        <f t="shared" si="38"/>
        <v>#DIV/0!</v>
      </c>
      <c r="M107" s="100" t="s">
        <v>151</v>
      </c>
      <c r="N107" s="131"/>
      <c r="O107" s="131"/>
      <c r="P107" s="131"/>
      <c r="Q107" s="131"/>
      <c r="R107" s="134" t="e">
        <f>+P107/P103</f>
        <v>#DIV/0!</v>
      </c>
      <c r="S107" s="134" t="e">
        <f>+Q107/Q103</f>
        <v>#DIV/0!</v>
      </c>
      <c r="T107" s="134" t="e">
        <f t="shared" si="39"/>
        <v>#DIV/0!</v>
      </c>
      <c r="U107" s="134" t="e">
        <f t="shared" si="39"/>
        <v>#DIV/0!</v>
      </c>
      <c r="W107" s="100" t="s">
        <v>151</v>
      </c>
      <c r="X107" s="131"/>
      <c r="Y107" s="131"/>
      <c r="Z107" s="131"/>
      <c r="AA107" s="131"/>
      <c r="AB107" s="134" t="e">
        <f>+Z107/Z103</f>
        <v>#DIV/0!</v>
      </c>
      <c r="AC107" s="134" t="e">
        <f>+AA107/AA103</f>
        <v>#DIV/0!</v>
      </c>
      <c r="AD107" s="134" t="e">
        <f t="shared" si="40"/>
        <v>#DIV/0!</v>
      </c>
      <c r="AE107" s="134" t="e">
        <f t="shared" si="40"/>
        <v>#DIV/0!</v>
      </c>
      <c r="AG107" s="100" t="s">
        <v>151</v>
      </c>
      <c r="AH107" s="131"/>
      <c r="AI107" s="131"/>
      <c r="AJ107" s="131"/>
      <c r="AK107" s="131"/>
      <c r="AL107" s="134" t="e">
        <f>+AJ107/AJ103</f>
        <v>#DIV/0!</v>
      </c>
      <c r="AM107" s="134" t="e">
        <f>+AK107/AK103</f>
        <v>#DIV/0!</v>
      </c>
      <c r="AN107" s="134" t="e">
        <f t="shared" si="41"/>
        <v>#DIV/0!</v>
      </c>
      <c r="AO107" s="134" t="e">
        <f t="shared" si="41"/>
        <v>#DIV/0!</v>
      </c>
      <c r="AP107" s="1"/>
      <c r="AQ107" s="148"/>
      <c r="AR107" s="146"/>
      <c r="AS107" s="146"/>
      <c r="AT107" s="146"/>
      <c r="AU107" s="146"/>
      <c r="AV107" s="149"/>
      <c r="AW107" s="149"/>
      <c r="AX107" s="149"/>
      <c r="AY107" s="149"/>
      <c r="AZ107" s="7"/>
      <c r="BA107" s="8"/>
    </row>
    <row r="108" spans="2:53" x14ac:dyDescent="0.3">
      <c r="B108" s="100" t="s">
        <v>152</v>
      </c>
      <c r="C108" s="131"/>
      <c r="D108" s="131"/>
      <c r="E108" s="131"/>
      <c r="F108" s="131"/>
      <c r="G108" s="134" t="e">
        <f>+E108/E103</f>
        <v>#DIV/0!</v>
      </c>
      <c r="H108" s="134" t="e">
        <f>+F108/F103</f>
        <v>#DIV/0!</v>
      </c>
      <c r="I108" s="134" t="e">
        <f t="shared" si="38"/>
        <v>#DIV/0!</v>
      </c>
      <c r="J108" s="134" t="e">
        <f t="shared" si="38"/>
        <v>#DIV/0!</v>
      </c>
      <c r="M108" s="100" t="s">
        <v>152</v>
      </c>
      <c r="N108" s="131"/>
      <c r="O108" s="131"/>
      <c r="P108" s="131"/>
      <c r="Q108" s="131"/>
      <c r="R108" s="134" t="e">
        <f>+P108/P103</f>
        <v>#DIV/0!</v>
      </c>
      <c r="S108" s="134" t="e">
        <f>+Q108/Q103</f>
        <v>#DIV/0!</v>
      </c>
      <c r="T108" s="134" t="e">
        <f t="shared" si="39"/>
        <v>#DIV/0!</v>
      </c>
      <c r="U108" s="134" t="e">
        <f t="shared" si="39"/>
        <v>#DIV/0!</v>
      </c>
      <c r="W108" s="100" t="s">
        <v>152</v>
      </c>
      <c r="X108" s="131"/>
      <c r="Y108" s="131"/>
      <c r="Z108" s="131"/>
      <c r="AA108" s="131"/>
      <c r="AB108" s="134" t="e">
        <f>+Z108/Z103</f>
        <v>#DIV/0!</v>
      </c>
      <c r="AC108" s="134" t="e">
        <f>+AA108/AA103</f>
        <v>#DIV/0!</v>
      </c>
      <c r="AD108" s="134" t="e">
        <f t="shared" si="40"/>
        <v>#DIV/0!</v>
      </c>
      <c r="AE108" s="134" t="e">
        <f t="shared" si="40"/>
        <v>#DIV/0!</v>
      </c>
      <c r="AG108" s="100" t="s">
        <v>152</v>
      </c>
      <c r="AH108" s="131"/>
      <c r="AI108" s="131"/>
      <c r="AJ108" s="131"/>
      <c r="AK108" s="131"/>
      <c r="AL108" s="134" t="e">
        <f>+AJ108/AJ103</f>
        <v>#DIV/0!</v>
      </c>
      <c r="AM108" s="134" t="e">
        <f>+AK108/AK103</f>
        <v>#DIV/0!</v>
      </c>
      <c r="AN108" s="134" t="e">
        <f t="shared" si="41"/>
        <v>#DIV/0!</v>
      </c>
      <c r="AO108" s="134" t="e">
        <f t="shared" si="41"/>
        <v>#DIV/0!</v>
      </c>
      <c r="AP108" s="1"/>
      <c r="AQ108" s="148"/>
      <c r="AR108" s="146"/>
      <c r="AS108" s="146"/>
      <c r="AT108" s="146"/>
      <c r="AU108" s="146"/>
      <c r="AV108" s="149"/>
      <c r="AW108" s="149"/>
      <c r="AX108" s="149"/>
      <c r="AY108" s="149"/>
      <c r="AZ108" s="7"/>
      <c r="BA108" s="8"/>
    </row>
    <row r="109" spans="2:53" x14ac:dyDescent="0.3">
      <c r="B109" s="107" t="s">
        <v>90</v>
      </c>
      <c r="C109" s="131">
        <f>+SUM(C110:C114)</f>
        <v>0</v>
      </c>
      <c r="D109" s="131">
        <f>+SUM(D110:D114)</f>
        <v>0</v>
      </c>
      <c r="E109" s="131">
        <f>+SUM(E110:E114)</f>
        <v>0</v>
      </c>
      <c r="F109" s="131">
        <f>+SUM(F110:F114)</f>
        <v>0</v>
      </c>
      <c r="G109" s="136" t="e">
        <f>+E109/E169</f>
        <v>#DIV/0!</v>
      </c>
      <c r="H109" s="136" t="e">
        <f>+F109/F169</f>
        <v>#DIV/0!</v>
      </c>
      <c r="I109" s="136" t="e">
        <f t="shared" si="38"/>
        <v>#DIV/0!</v>
      </c>
      <c r="J109" s="136" t="e">
        <f t="shared" si="38"/>
        <v>#DIV/0!</v>
      </c>
      <c r="M109" s="107" t="s">
        <v>90</v>
      </c>
      <c r="N109" s="131">
        <f>+SUM(N110:N114)</f>
        <v>0</v>
      </c>
      <c r="O109" s="131">
        <f>+SUM(O110:O114)</f>
        <v>0</v>
      </c>
      <c r="P109" s="131">
        <f>+SUM(P110:P114)</f>
        <v>0</v>
      </c>
      <c r="Q109" s="131">
        <f>+SUM(Q110:Q114)</f>
        <v>0</v>
      </c>
      <c r="R109" s="136" t="e">
        <f>+P109/P169</f>
        <v>#DIV/0!</v>
      </c>
      <c r="S109" s="136" t="e">
        <f>+Q109/Q169</f>
        <v>#DIV/0!</v>
      </c>
      <c r="T109" s="136" t="e">
        <f t="shared" si="39"/>
        <v>#DIV/0!</v>
      </c>
      <c r="U109" s="136" t="e">
        <f t="shared" si="39"/>
        <v>#DIV/0!</v>
      </c>
      <c r="W109" s="107" t="s">
        <v>90</v>
      </c>
      <c r="X109" s="131">
        <f>+SUM(X110:X114)</f>
        <v>0</v>
      </c>
      <c r="Y109" s="131">
        <f>+SUM(Y110:Y114)</f>
        <v>0</v>
      </c>
      <c r="Z109" s="131">
        <f>+SUM(Z110:Z114)</f>
        <v>0</v>
      </c>
      <c r="AA109" s="131">
        <f>+SUM(AA110:AA114)</f>
        <v>0</v>
      </c>
      <c r="AB109" s="136" t="e">
        <f>+Z109/Z169</f>
        <v>#DIV/0!</v>
      </c>
      <c r="AC109" s="136" t="e">
        <f>+AA109/AA169</f>
        <v>#DIV/0!</v>
      </c>
      <c r="AD109" s="136" t="e">
        <f t="shared" si="40"/>
        <v>#DIV/0!</v>
      </c>
      <c r="AE109" s="136" t="e">
        <f t="shared" si="40"/>
        <v>#DIV/0!</v>
      </c>
      <c r="AG109" s="107" t="s">
        <v>90</v>
      </c>
      <c r="AH109" s="131">
        <f>+SUM(AH110:AH114)</f>
        <v>0</v>
      </c>
      <c r="AI109" s="131">
        <f>+SUM(AI110:AI114)</f>
        <v>0</v>
      </c>
      <c r="AJ109" s="131">
        <f>+SUM(AJ110:AJ114)</f>
        <v>0</v>
      </c>
      <c r="AK109" s="131">
        <f>+SUM(AK110:AK114)</f>
        <v>0</v>
      </c>
      <c r="AL109" s="136" t="e">
        <f>+AJ109/AJ169</f>
        <v>#DIV/0!</v>
      </c>
      <c r="AM109" s="136" t="e">
        <f>+AK109/AK169</f>
        <v>#DIV/0!</v>
      </c>
      <c r="AN109" s="136" t="e">
        <f t="shared" si="41"/>
        <v>#DIV/0!</v>
      </c>
      <c r="AO109" s="136" t="e">
        <f t="shared" si="41"/>
        <v>#DIV/0!</v>
      </c>
      <c r="AP109" s="1"/>
      <c r="AQ109" s="145"/>
      <c r="AR109" s="146"/>
      <c r="AS109" s="146"/>
      <c r="AT109" s="146"/>
      <c r="AU109" s="146"/>
      <c r="AV109" s="150"/>
      <c r="AW109" s="150"/>
      <c r="AX109" s="150"/>
      <c r="AY109" s="150"/>
      <c r="AZ109" s="7"/>
      <c r="BA109" s="8"/>
    </row>
    <row r="110" spans="2:53" x14ac:dyDescent="0.3">
      <c r="B110" s="100" t="s">
        <v>148</v>
      </c>
      <c r="C110" s="131"/>
      <c r="D110" s="131"/>
      <c r="E110" s="131"/>
      <c r="F110" s="131"/>
      <c r="G110" s="134" t="e">
        <f>+E110/E109</f>
        <v>#DIV/0!</v>
      </c>
      <c r="H110" s="134" t="e">
        <f>+F110/F109</f>
        <v>#DIV/0!</v>
      </c>
      <c r="I110" s="134" t="e">
        <f t="shared" si="38"/>
        <v>#DIV/0!</v>
      </c>
      <c r="J110" s="134" t="e">
        <f t="shared" si="38"/>
        <v>#DIV/0!</v>
      </c>
      <c r="M110" s="100" t="s">
        <v>148</v>
      </c>
      <c r="N110" s="131"/>
      <c r="O110" s="131"/>
      <c r="P110" s="131"/>
      <c r="Q110" s="131"/>
      <c r="R110" s="134" t="e">
        <f>+P110/P109</f>
        <v>#DIV/0!</v>
      </c>
      <c r="S110" s="134" t="e">
        <f>+Q110/Q109</f>
        <v>#DIV/0!</v>
      </c>
      <c r="T110" s="134" t="e">
        <f t="shared" si="39"/>
        <v>#DIV/0!</v>
      </c>
      <c r="U110" s="134" t="e">
        <f t="shared" si="39"/>
        <v>#DIV/0!</v>
      </c>
      <c r="W110" s="100" t="s">
        <v>148</v>
      </c>
      <c r="X110" s="131"/>
      <c r="Y110" s="131"/>
      <c r="Z110" s="131"/>
      <c r="AA110" s="131"/>
      <c r="AB110" s="134" t="e">
        <f>+Z110/Z109</f>
        <v>#DIV/0!</v>
      </c>
      <c r="AC110" s="134" t="e">
        <f>+AA110/AA109</f>
        <v>#DIV/0!</v>
      </c>
      <c r="AD110" s="134" t="e">
        <f t="shared" si="40"/>
        <v>#DIV/0!</v>
      </c>
      <c r="AE110" s="134" t="e">
        <f t="shared" si="40"/>
        <v>#DIV/0!</v>
      </c>
      <c r="AG110" s="100" t="s">
        <v>148</v>
      </c>
      <c r="AH110" s="131"/>
      <c r="AI110" s="131"/>
      <c r="AJ110" s="131"/>
      <c r="AK110" s="131"/>
      <c r="AL110" s="134" t="e">
        <f>+AJ110/AJ109</f>
        <v>#DIV/0!</v>
      </c>
      <c r="AM110" s="134" t="e">
        <f>+AK110/AK109</f>
        <v>#DIV/0!</v>
      </c>
      <c r="AN110" s="134" t="e">
        <f t="shared" si="41"/>
        <v>#DIV/0!</v>
      </c>
      <c r="AO110" s="134" t="e">
        <f t="shared" si="41"/>
        <v>#DIV/0!</v>
      </c>
      <c r="AP110" s="1"/>
      <c r="AQ110" s="148"/>
      <c r="AR110" s="146"/>
      <c r="AS110" s="146"/>
      <c r="AT110" s="146"/>
      <c r="AU110" s="146"/>
      <c r="AV110" s="149"/>
      <c r="AW110" s="149"/>
      <c r="AX110" s="149"/>
      <c r="AY110" s="149"/>
      <c r="AZ110" s="7"/>
      <c r="BA110" s="8"/>
    </row>
    <row r="111" spans="2:53" x14ac:dyDescent="0.3">
      <c r="B111" s="100" t="s">
        <v>149</v>
      </c>
      <c r="C111" s="131"/>
      <c r="D111" s="131"/>
      <c r="E111" s="131"/>
      <c r="F111" s="131"/>
      <c r="G111" s="134" t="e">
        <f>+E111/E109</f>
        <v>#DIV/0!</v>
      </c>
      <c r="H111" s="134" t="e">
        <f>+F111/F109</f>
        <v>#DIV/0!</v>
      </c>
      <c r="I111" s="134" t="e">
        <f t="shared" si="38"/>
        <v>#DIV/0!</v>
      </c>
      <c r="J111" s="134" t="e">
        <f t="shared" si="38"/>
        <v>#DIV/0!</v>
      </c>
      <c r="M111" s="100" t="s">
        <v>149</v>
      </c>
      <c r="N111" s="131"/>
      <c r="O111" s="131"/>
      <c r="P111" s="131"/>
      <c r="Q111" s="131"/>
      <c r="R111" s="134" t="e">
        <f>+P111/P109</f>
        <v>#DIV/0!</v>
      </c>
      <c r="S111" s="134" t="e">
        <f>+Q111/Q109</f>
        <v>#DIV/0!</v>
      </c>
      <c r="T111" s="134" t="e">
        <f t="shared" si="39"/>
        <v>#DIV/0!</v>
      </c>
      <c r="U111" s="134" t="e">
        <f t="shared" si="39"/>
        <v>#DIV/0!</v>
      </c>
      <c r="W111" s="100" t="s">
        <v>149</v>
      </c>
      <c r="X111" s="131"/>
      <c r="Y111" s="131"/>
      <c r="Z111" s="131"/>
      <c r="AA111" s="131"/>
      <c r="AB111" s="134" t="e">
        <f>+Z111/Z109</f>
        <v>#DIV/0!</v>
      </c>
      <c r="AC111" s="134" t="e">
        <f>+AA111/AA109</f>
        <v>#DIV/0!</v>
      </c>
      <c r="AD111" s="134" t="e">
        <f t="shared" si="40"/>
        <v>#DIV/0!</v>
      </c>
      <c r="AE111" s="134" t="e">
        <f t="shared" si="40"/>
        <v>#DIV/0!</v>
      </c>
      <c r="AG111" s="100" t="s">
        <v>149</v>
      </c>
      <c r="AH111" s="131"/>
      <c r="AI111" s="131"/>
      <c r="AJ111" s="131"/>
      <c r="AK111" s="131"/>
      <c r="AL111" s="134" t="e">
        <f>+AJ111/AJ109</f>
        <v>#DIV/0!</v>
      </c>
      <c r="AM111" s="134" t="e">
        <f>+AK111/AK109</f>
        <v>#DIV/0!</v>
      </c>
      <c r="AN111" s="134" t="e">
        <f t="shared" si="41"/>
        <v>#DIV/0!</v>
      </c>
      <c r="AO111" s="134" t="e">
        <f t="shared" si="41"/>
        <v>#DIV/0!</v>
      </c>
      <c r="AP111" s="1"/>
      <c r="AQ111" s="148"/>
      <c r="AR111" s="146"/>
      <c r="AS111" s="146"/>
      <c r="AT111" s="146"/>
      <c r="AU111" s="146"/>
      <c r="AV111" s="149"/>
      <c r="AW111" s="149"/>
      <c r="AX111" s="149"/>
      <c r="AY111" s="149"/>
      <c r="AZ111" s="7"/>
      <c r="BA111" s="8"/>
    </row>
    <row r="112" spans="2:53" x14ac:dyDescent="0.3">
      <c r="B112" s="100" t="s">
        <v>150</v>
      </c>
      <c r="C112" s="131"/>
      <c r="D112" s="131"/>
      <c r="E112" s="131"/>
      <c r="F112" s="131"/>
      <c r="G112" s="134" t="e">
        <f>+E112/E109</f>
        <v>#DIV/0!</v>
      </c>
      <c r="H112" s="134" t="e">
        <f>+F112/F109</f>
        <v>#DIV/0!</v>
      </c>
      <c r="I112" s="134" t="e">
        <f t="shared" si="38"/>
        <v>#DIV/0!</v>
      </c>
      <c r="J112" s="134" t="e">
        <f t="shared" si="38"/>
        <v>#DIV/0!</v>
      </c>
      <c r="M112" s="100" t="s">
        <v>150</v>
      </c>
      <c r="N112" s="131"/>
      <c r="O112" s="131"/>
      <c r="P112" s="131"/>
      <c r="Q112" s="131"/>
      <c r="R112" s="134" t="e">
        <f>+P112/P109</f>
        <v>#DIV/0!</v>
      </c>
      <c r="S112" s="134" t="e">
        <f>+Q112/Q109</f>
        <v>#DIV/0!</v>
      </c>
      <c r="T112" s="134" t="e">
        <f t="shared" si="39"/>
        <v>#DIV/0!</v>
      </c>
      <c r="U112" s="134" t="e">
        <f t="shared" si="39"/>
        <v>#DIV/0!</v>
      </c>
      <c r="W112" s="100" t="s">
        <v>150</v>
      </c>
      <c r="X112" s="131"/>
      <c r="Y112" s="131"/>
      <c r="Z112" s="131"/>
      <c r="AA112" s="131"/>
      <c r="AB112" s="134" t="e">
        <f>+Z112/Z109</f>
        <v>#DIV/0!</v>
      </c>
      <c r="AC112" s="134" t="e">
        <f>+AA112/AA109</f>
        <v>#DIV/0!</v>
      </c>
      <c r="AD112" s="134" t="e">
        <f t="shared" si="40"/>
        <v>#DIV/0!</v>
      </c>
      <c r="AE112" s="134" t="e">
        <f t="shared" si="40"/>
        <v>#DIV/0!</v>
      </c>
      <c r="AG112" s="100" t="s">
        <v>150</v>
      </c>
      <c r="AH112" s="131"/>
      <c r="AI112" s="131"/>
      <c r="AJ112" s="131"/>
      <c r="AK112" s="131"/>
      <c r="AL112" s="134" t="e">
        <f>+AJ112/AJ109</f>
        <v>#DIV/0!</v>
      </c>
      <c r="AM112" s="134" t="e">
        <f>+AK112/AK109</f>
        <v>#DIV/0!</v>
      </c>
      <c r="AN112" s="134" t="e">
        <f t="shared" si="41"/>
        <v>#DIV/0!</v>
      </c>
      <c r="AO112" s="134" t="e">
        <f t="shared" si="41"/>
        <v>#DIV/0!</v>
      </c>
      <c r="AP112" s="1"/>
      <c r="AQ112" s="148"/>
      <c r="AR112" s="146"/>
      <c r="AS112" s="146"/>
      <c r="AT112" s="146"/>
      <c r="AU112" s="146"/>
      <c r="AV112" s="149"/>
      <c r="AW112" s="149"/>
      <c r="AX112" s="149"/>
      <c r="AY112" s="149"/>
      <c r="AZ112" s="7"/>
      <c r="BA112" s="8"/>
    </row>
    <row r="113" spans="2:53" x14ac:dyDescent="0.3">
      <c r="B113" s="100" t="s">
        <v>151</v>
      </c>
      <c r="C113" s="131"/>
      <c r="D113" s="131"/>
      <c r="E113" s="131"/>
      <c r="F113" s="131"/>
      <c r="G113" s="134" t="e">
        <f>+E113/E109</f>
        <v>#DIV/0!</v>
      </c>
      <c r="H113" s="134" t="e">
        <f>+F113/F109</f>
        <v>#DIV/0!</v>
      </c>
      <c r="I113" s="134" t="e">
        <f t="shared" si="38"/>
        <v>#DIV/0!</v>
      </c>
      <c r="J113" s="134" t="e">
        <f t="shared" si="38"/>
        <v>#DIV/0!</v>
      </c>
      <c r="M113" s="100" t="s">
        <v>151</v>
      </c>
      <c r="N113" s="131"/>
      <c r="O113" s="131"/>
      <c r="P113" s="131"/>
      <c r="Q113" s="131"/>
      <c r="R113" s="134" t="e">
        <f>+P113/P109</f>
        <v>#DIV/0!</v>
      </c>
      <c r="S113" s="134" t="e">
        <f>+Q113/Q109</f>
        <v>#DIV/0!</v>
      </c>
      <c r="T113" s="134" t="e">
        <f t="shared" si="39"/>
        <v>#DIV/0!</v>
      </c>
      <c r="U113" s="134" t="e">
        <f t="shared" si="39"/>
        <v>#DIV/0!</v>
      </c>
      <c r="W113" s="100" t="s">
        <v>151</v>
      </c>
      <c r="X113" s="131"/>
      <c r="Y113" s="131"/>
      <c r="Z113" s="131"/>
      <c r="AA113" s="131"/>
      <c r="AB113" s="134" t="e">
        <f>+Z113/Z109</f>
        <v>#DIV/0!</v>
      </c>
      <c r="AC113" s="134" t="e">
        <f>+AA113/AA109</f>
        <v>#DIV/0!</v>
      </c>
      <c r="AD113" s="134" t="e">
        <f t="shared" si="40"/>
        <v>#DIV/0!</v>
      </c>
      <c r="AE113" s="134" t="e">
        <f t="shared" si="40"/>
        <v>#DIV/0!</v>
      </c>
      <c r="AG113" s="100" t="s">
        <v>151</v>
      </c>
      <c r="AH113" s="131"/>
      <c r="AI113" s="131"/>
      <c r="AJ113" s="131"/>
      <c r="AK113" s="131"/>
      <c r="AL113" s="134" t="e">
        <f>+AJ113/AJ109</f>
        <v>#DIV/0!</v>
      </c>
      <c r="AM113" s="134" t="e">
        <f>+AK113/AK109</f>
        <v>#DIV/0!</v>
      </c>
      <c r="AN113" s="134" t="e">
        <f t="shared" si="41"/>
        <v>#DIV/0!</v>
      </c>
      <c r="AO113" s="134" t="e">
        <f t="shared" si="41"/>
        <v>#DIV/0!</v>
      </c>
      <c r="AP113" s="1"/>
      <c r="AQ113" s="148"/>
      <c r="AR113" s="146"/>
      <c r="AS113" s="146"/>
      <c r="AT113" s="146"/>
      <c r="AU113" s="146"/>
      <c r="AV113" s="149"/>
      <c r="AW113" s="149"/>
      <c r="AX113" s="149"/>
      <c r="AY113" s="149"/>
      <c r="AZ113" s="7"/>
      <c r="BA113" s="8"/>
    </row>
    <row r="114" spans="2:53" x14ac:dyDescent="0.3">
      <c r="B114" s="100" t="s">
        <v>152</v>
      </c>
      <c r="C114" s="131"/>
      <c r="D114" s="131"/>
      <c r="E114" s="131"/>
      <c r="F114" s="131"/>
      <c r="G114" s="134" t="e">
        <f>+E114/E109</f>
        <v>#DIV/0!</v>
      </c>
      <c r="H114" s="134" t="e">
        <f>+F114/F109</f>
        <v>#DIV/0!</v>
      </c>
      <c r="I114" s="134" t="e">
        <f t="shared" si="38"/>
        <v>#DIV/0!</v>
      </c>
      <c r="J114" s="134" t="e">
        <f t="shared" si="38"/>
        <v>#DIV/0!</v>
      </c>
      <c r="M114" s="100" t="s">
        <v>152</v>
      </c>
      <c r="N114" s="131"/>
      <c r="O114" s="131"/>
      <c r="P114" s="131"/>
      <c r="Q114" s="131"/>
      <c r="R114" s="134" t="e">
        <f>+P114/P109</f>
        <v>#DIV/0!</v>
      </c>
      <c r="S114" s="134" t="e">
        <f>+Q114/Q109</f>
        <v>#DIV/0!</v>
      </c>
      <c r="T114" s="134" t="e">
        <f t="shared" si="39"/>
        <v>#DIV/0!</v>
      </c>
      <c r="U114" s="134" t="e">
        <f t="shared" si="39"/>
        <v>#DIV/0!</v>
      </c>
      <c r="W114" s="100" t="s">
        <v>152</v>
      </c>
      <c r="X114" s="131"/>
      <c r="Y114" s="131"/>
      <c r="Z114" s="131"/>
      <c r="AA114" s="131"/>
      <c r="AB114" s="134" t="e">
        <f>+Z114/Z109</f>
        <v>#DIV/0!</v>
      </c>
      <c r="AC114" s="134" t="e">
        <f>+AA114/AA109</f>
        <v>#DIV/0!</v>
      </c>
      <c r="AD114" s="134" t="e">
        <f t="shared" si="40"/>
        <v>#DIV/0!</v>
      </c>
      <c r="AE114" s="134" t="e">
        <f t="shared" si="40"/>
        <v>#DIV/0!</v>
      </c>
      <c r="AG114" s="100" t="s">
        <v>152</v>
      </c>
      <c r="AH114" s="131"/>
      <c r="AI114" s="131"/>
      <c r="AJ114" s="131"/>
      <c r="AK114" s="131"/>
      <c r="AL114" s="134" t="e">
        <f>+AJ114/AJ109</f>
        <v>#DIV/0!</v>
      </c>
      <c r="AM114" s="134" t="e">
        <f>+AK114/AK109</f>
        <v>#DIV/0!</v>
      </c>
      <c r="AN114" s="134" t="e">
        <f t="shared" si="41"/>
        <v>#DIV/0!</v>
      </c>
      <c r="AO114" s="134" t="e">
        <f t="shared" si="41"/>
        <v>#DIV/0!</v>
      </c>
      <c r="AP114" s="1"/>
      <c r="AQ114" s="148"/>
      <c r="AR114" s="146"/>
      <c r="AS114" s="146"/>
      <c r="AT114" s="146"/>
      <c r="AU114" s="146"/>
      <c r="AV114" s="149"/>
      <c r="AW114" s="149"/>
      <c r="AX114" s="149"/>
      <c r="AY114" s="149"/>
      <c r="AZ114" s="7"/>
      <c r="BA114" s="8"/>
    </row>
    <row r="115" spans="2:53" x14ac:dyDescent="0.3">
      <c r="B115" s="107" t="s">
        <v>91</v>
      </c>
      <c r="C115" s="131">
        <f>+SUM(C116:C120)</f>
        <v>0</v>
      </c>
      <c r="D115" s="131">
        <f>+SUM(D116:D120)</f>
        <v>0</v>
      </c>
      <c r="E115" s="131">
        <f>+SUM(E116:E120)</f>
        <v>0</v>
      </c>
      <c r="F115" s="131">
        <f>+SUM(F116:F120)</f>
        <v>0</v>
      </c>
      <c r="G115" s="136" t="e">
        <f>+E115/E169</f>
        <v>#DIV/0!</v>
      </c>
      <c r="H115" s="136" t="e">
        <f>+F115/F169</f>
        <v>#DIV/0!</v>
      </c>
      <c r="I115" s="136" t="e">
        <f t="shared" si="38"/>
        <v>#DIV/0!</v>
      </c>
      <c r="J115" s="136" t="e">
        <f t="shared" si="38"/>
        <v>#DIV/0!</v>
      </c>
      <c r="M115" s="107" t="s">
        <v>91</v>
      </c>
      <c r="N115" s="131">
        <f>+SUM(N116:N120)</f>
        <v>0</v>
      </c>
      <c r="O115" s="131">
        <f>+SUM(O116:O120)</f>
        <v>0</v>
      </c>
      <c r="P115" s="131">
        <f>+SUM(P116:P120)</f>
        <v>0</v>
      </c>
      <c r="Q115" s="131">
        <f>+SUM(Q116:Q120)</f>
        <v>0</v>
      </c>
      <c r="R115" s="136" t="e">
        <f>+P115/P169</f>
        <v>#DIV/0!</v>
      </c>
      <c r="S115" s="136" t="e">
        <f>+Q115/Q169</f>
        <v>#DIV/0!</v>
      </c>
      <c r="T115" s="136" t="e">
        <f t="shared" si="39"/>
        <v>#DIV/0!</v>
      </c>
      <c r="U115" s="136" t="e">
        <f t="shared" si="39"/>
        <v>#DIV/0!</v>
      </c>
      <c r="W115" s="107" t="s">
        <v>91</v>
      </c>
      <c r="X115" s="131">
        <f>+SUM(X116:X120)</f>
        <v>0</v>
      </c>
      <c r="Y115" s="131">
        <f>+SUM(Y116:Y120)</f>
        <v>0</v>
      </c>
      <c r="Z115" s="131">
        <f>+SUM(Z116:Z120)</f>
        <v>0</v>
      </c>
      <c r="AA115" s="131">
        <f>+SUM(AA116:AA120)</f>
        <v>0</v>
      </c>
      <c r="AB115" s="136" t="e">
        <f>+Z115/Z169</f>
        <v>#DIV/0!</v>
      </c>
      <c r="AC115" s="136" t="e">
        <f>+AA115/AA169</f>
        <v>#DIV/0!</v>
      </c>
      <c r="AD115" s="136" t="e">
        <f t="shared" si="40"/>
        <v>#DIV/0!</v>
      </c>
      <c r="AE115" s="136" t="e">
        <f t="shared" si="40"/>
        <v>#DIV/0!</v>
      </c>
      <c r="AG115" s="107" t="s">
        <v>91</v>
      </c>
      <c r="AH115" s="131">
        <f>+SUM(AH116:AH120)</f>
        <v>0</v>
      </c>
      <c r="AI115" s="131">
        <f>+SUM(AI116:AI120)</f>
        <v>0</v>
      </c>
      <c r="AJ115" s="131">
        <f>+SUM(AJ116:AJ120)</f>
        <v>0</v>
      </c>
      <c r="AK115" s="131">
        <f>+SUM(AK116:AK120)</f>
        <v>0</v>
      </c>
      <c r="AL115" s="136" t="e">
        <f>+AJ115/AJ169</f>
        <v>#DIV/0!</v>
      </c>
      <c r="AM115" s="136" t="e">
        <f>+AK115/AK169</f>
        <v>#DIV/0!</v>
      </c>
      <c r="AN115" s="136" t="e">
        <f t="shared" si="41"/>
        <v>#DIV/0!</v>
      </c>
      <c r="AO115" s="136" t="e">
        <f t="shared" si="41"/>
        <v>#DIV/0!</v>
      </c>
      <c r="AP115" s="1"/>
      <c r="AQ115" s="145"/>
      <c r="AR115" s="146"/>
      <c r="AS115" s="146"/>
      <c r="AT115" s="146"/>
      <c r="AU115" s="146"/>
      <c r="AV115" s="150"/>
      <c r="AW115" s="150"/>
      <c r="AX115" s="150"/>
      <c r="AY115" s="150"/>
      <c r="AZ115" s="7"/>
      <c r="BA115" s="8"/>
    </row>
    <row r="116" spans="2:53" x14ac:dyDescent="0.3">
      <c r="B116" s="100" t="s">
        <v>148</v>
      </c>
      <c r="C116" s="131"/>
      <c r="D116" s="131"/>
      <c r="E116" s="131"/>
      <c r="F116" s="131"/>
      <c r="G116" s="134" t="e">
        <f>+E116/E115</f>
        <v>#DIV/0!</v>
      </c>
      <c r="H116" s="134" t="e">
        <f>+F116/F115</f>
        <v>#DIV/0!</v>
      </c>
      <c r="I116" s="134" t="e">
        <f t="shared" si="38"/>
        <v>#DIV/0!</v>
      </c>
      <c r="J116" s="134" t="e">
        <f t="shared" si="38"/>
        <v>#DIV/0!</v>
      </c>
      <c r="M116" s="100" t="s">
        <v>148</v>
      </c>
      <c r="N116" s="131"/>
      <c r="O116" s="131"/>
      <c r="P116" s="131"/>
      <c r="Q116" s="131"/>
      <c r="R116" s="134" t="e">
        <f>+P116/P115</f>
        <v>#DIV/0!</v>
      </c>
      <c r="S116" s="134" t="e">
        <f>+Q116/Q115</f>
        <v>#DIV/0!</v>
      </c>
      <c r="T116" s="134" t="e">
        <f t="shared" si="39"/>
        <v>#DIV/0!</v>
      </c>
      <c r="U116" s="134" t="e">
        <f t="shared" si="39"/>
        <v>#DIV/0!</v>
      </c>
      <c r="W116" s="100" t="s">
        <v>148</v>
      </c>
      <c r="X116" s="131"/>
      <c r="Y116" s="131"/>
      <c r="Z116" s="131"/>
      <c r="AA116" s="131"/>
      <c r="AB116" s="134" t="e">
        <f>+Z116/Z115</f>
        <v>#DIV/0!</v>
      </c>
      <c r="AC116" s="134" t="e">
        <f>+AA116/AA115</f>
        <v>#DIV/0!</v>
      </c>
      <c r="AD116" s="134" t="e">
        <f t="shared" si="40"/>
        <v>#DIV/0!</v>
      </c>
      <c r="AE116" s="134" t="e">
        <f t="shared" si="40"/>
        <v>#DIV/0!</v>
      </c>
      <c r="AG116" s="100" t="s">
        <v>148</v>
      </c>
      <c r="AH116" s="131"/>
      <c r="AI116" s="131"/>
      <c r="AJ116" s="131"/>
      <c r="AK116" s="131"/>
      <c r="AL116" s="134" t="e">
        <f>+AJ116/AJ115</f>
        <v>#DIV/0!</v>
      </c>
      <c r="AM116" s="134" t="e">
        <f>+AK116/AK115</f>
        <v>#DIV/0!</v>
      </c>
      <c r="AN116" s="134" t="e">
        <f t="shared" si="41"/>
        <v>#DIV/0!</v>
      </c>
      <c r="AO116" s="134" t="e">
        <f t="shared" si="41"/>
        <v>#DIV/0!</v>
      </c>
      <c r="AP116" s="1"/>
      <c r="AQ116" s="148"/>
      <c r="AR116" s="146"/>
      <c r="AS116" s="146"/>
      <c r="AT116" s="146"/>
      <c r="AU116" s="146"/>
      <c r="AV116" s="149"/>
      <c r="AW116" s="149"/>
      <c r="AX116" s="149"/>
      <c r="AY116" s="149"/>
      <c r="AZ116" s="7"/>
      <c r="BA116" s="8"/>
    </row>
    <row r="117" spans="2:53" x14ac:dyDescent="0.3">
      <c r="B117" s="100" t="s">
        <v>149</v>
      </c>
      <c r="C117" s="131"/>
      <c r="D117" s="131"/>
      <c r="E117" s="131"/>
      <c r="F117" s="131"/>
      <c r="G117" s="134" t="e">
        <f>+E117/E115</f>
        <v>#DIV/0!</v>
      </c>
      <c r="H117" s="134" t="e">
        <f>+F117/F115</f>
        <v>#DIV/0!</v>
      </c>
      <c r="I117" s="134" t="e">
        <f t="shared" si="38"/>
        <v>#DIV/0!</v>
      </c>
      <c r="J117" s="134" t="e">
        <f t="shared" si="38"/>
        <v>#DIV/0!</v>
      </c>
      <c r="M117" s="100" t="s">
        <v>149</v>
      </c>
      <c r="N117" s="131"/>
      <c r="O117" s="131"/>
      <c r="P117" s="131"/>
      <c r="Q117" s="131"/>
      <c r="R117" s="134" t="e">
        <f>+P117/P115</f>
        <v>#DIV/0!</v>
      </c>
      <c r="S117" s="134" t="e">
        <f>+Q117/Q115</f>
        <v>#DIV/0!</v>
      </c>
      <c r="T117" s="134" t="e">
        <f t="shared" si="39"/>
        <v>#DIV/0!</v>
      </c>
      <c r="U117" s="134" t="e">
        <f t="shared" si="39"/>
        <v>#DIV/0!</v>
      </c>
      <c r="W117" s="100" t="s">
        <v>149</v>
      </c>
      <c r="X117" s="131"/>
      <c r="Y117" s="131"/>
      <c r="Z117" s="131"/>
      <c r="AA117" s="131"/>
      <c r="AB117" s="134" t="e">
        <f>+Z117/Z115</f>
        <v>#DIV/0!</v>
      </c>
      <c r="AC117" s="134" t="e">
        <f>+AA117/AA115</f>
        <v>#DIV/0!</v>
      </c>
      <c r="AD117" s="134" t="e">
        <f t="shared" si="40"/>
        <v>#DIV/0!</v>
      </c>
      <c r="AE117" s="134" t="e">
        <f t="shared" si="40"/>
        <v>#DIV/0!</v>
      </c>
      <c r="AG117" s="100" t="s">
        <v>149</v>
      </c>
      <c r="AH117" s="131"/>
      <c r="AI117" s="131"/>
      <c r="AJ117" s="131"/>
      <c r="AK117" s="131"/>
      <c r="AL117" s="134" t="e">
        <f>+AJ117/AJ115</f>
        <v>#DIV/0!</v>
      </c>
      <c r="AM117" s="134" t="e">
        <f>+AK117/AK115</f>
        <v>#DIV/0!</v>
      </c>
      <c r="AN117" s="134" t="e">
        <f t="shared" si="41"/>
        <v>#DIV/0!</v>
      </c>
      <c r="AO117" s="134" t="e">
        <f t="shared" si="41"/>
        <v>#DIV/0!</v>
      </c>
      <c r="AP117" s="1"/>
      <c r="AQ117" s="148"/>
      <c r="AR117" s="146"/>
      <c r="AS117" s="146"/>
      <c r="AT117" s="146"/>
      <c r="AU117" s="146"/>
      <c r="AV117" s="149"/>
      <c r="AW117" s="149"/>
      <c r="AX117" s="149"/>
      <c r="AY117" s="149"/>
      <c r="AZ117" s="7"/>
      <c r="BA117" s="8"/>
    </row>
    <row r="118" spans="2:53" x14ac:dyDescent="0.3">
      <c r="B118" s="100" t="s">
        <v>150</v>
      </c>
      <c r="C118" s="131"/>
      <c r="D118" s="131"/>
      <c r="E118" s="131"/>
      <c r="F118" s="131"/>
      <c r="G118" s="134" t="e">
        <f>+E118/E115</f>
        <v>#DIV/0!</v>
      </c>
      <c r="H118" s="134" t="e">
        <f>+F118/F115</f>
        <v>#DIV/0!</v>
      </c>
      <c r="I118" s="134" t="e">
        <f t="shared" si="38"/>
        <v>#DIV/0!</v>
      </c>
      <c r="J118" s="134" t="e">
        <f t="shared" si="38"/>
        <v>#DIV/0!</v>
      </c>
      <c r="M118" s="100" t="s">
        <v>150</v>
      </c>
      <c r="N118" s="131"/>
      <c r="O118" s="131"/>
      <c r="P118" s="131"/>
      <c r="Q118" s="131"/>
      <c r="R118" s="134" t="e">
        <f>+P118/P115</f>
        <v>#DIV/0!</v>
      </c>
      <c r="S118" s="134" t="e">
        <f>+Q118/Q115</f>
        <v>#DIV/0!</v>
      </c>
      <c r="T118" s="134" t="e">
        <f t="shared" si="39"/>
        <v>#DIV/0!</v>
      </c>
      <c r="U118" s="134" t="e">
        <f t="shared" si="39"/>
        <v>#DIV/0!</v>
      </c>
      <c r="W118" s="100" t="s">
        <v>150</v>
      </c>
      <c r="X118" s="131"/>
      <c r="Y118" s="131"/>
      <c r="Z118" s="131"/>
      <c r="AA118" s="131"/>
      <c r="AB118" s="134" t="e">
        <f>+Z118/Z115</f>
        <v>#DIV/0!</v>
      </c>
      <c r="AC118" s="134" t="e">
        <f>+AA118/AA115</f>
        <v>#DIV/0!</v>
      </c>
      <c r="AD118" s="134" t="e">
        <f t="shared" si="40"/>
        <v>#DIV/0!</v>
      </c>
      <c r="AE118" s="134" t="e">
        <f t="shared" si="40"/>
        <v>#DIV/0!</v>
      </c>
      <c r="AG118" s="100" t="s">
        <v>150</v>
      </c>
      <c r="AH118" s="131"/>
      <c r="AI118" s="131"/>
      <c r="AJ118" s="131"/>
      <c r="AK118" s="131"/>
      <c r="AL118" s="134" t="e">
        <f>+AJ118/AJ115</f>
        <v>#DIV/0!</v>
      </c>
      <c r="AM118" s="134" t="e">
        <f>+AK118/AK115</f>
        <v>#DIV/0!</v>
      </c>
      <c r="AN118" s="134" t="e">
        <f t="shared" si="41"/>
        <v>#DIV/0!</v>
      </c>
      <c r="AO118" s="134" t="e">
        <f t="shared" si="41"/>
        <v>#DIV/0!</v>
      </c>
      <c r="AP118" s="1"/>
      <c r="AQ118" s="148"/>
      <c r="AR118" s="146"/>
      <c r="AS118" s="146"/>
      <c r="AT118" s="146"/>
      <c r="AU118" s="146"/>
      <c r="AV118" s="149"/>
      <c r="AW118" s="149"/>
      <c r="AX118" s="149"/>
      <c r="AY118" s="149"/>
      <c r="AZ118" s="7"/>
      <c r="BA118" s="8"/>
    </row>
    <row r="119" spans="2:53" x14ac:dyDescent="0.3">
      <c r="B119" s="100" t="s">
        <v>151</v>
      </c>
      <c r="C119" s="131"/>
      <c r="D119" s="131"/>
      <c r="E119" s="131"/>
      <c r="F119" s="131"/>
      <c r="G119" s="134" t="e">
        <f>+E119/E115</f>
        <v>#DIV/0!</v>
      </c>
      <c r="H119" s="134" t="e">
        <f>+F119/F115</f>
        <v>#DIV/0!</v>
      </c>
      <c r="I119" s="134" t="e">
        <f t="shared" si="38"/>
        <v>#DIV/0!</v>
      </c>
      <c r="J119" s="134" t="e">
        <f t="shared" si="38"/>
        <v>#DIV/0!</v>
      </c>
      <c r="M119" s="100" t="s">
        <v>151</v>
      </c>
      <c r="N119" s="131"/>
      <c r="O119" s="131"/>
      <c r="P119" s="131"/>
      <c r="Q119" s="131"/>
      <c r="R119" s="134" t="e">
        <f>+P119/P115</f>
        <v>#DIV/0!</v>
      </c>
      <c r="S119" s="134" t="e">
        <f>+Q119/Q115</f>
        <v>#DIV/0!</v>
      </c>
      <c r="T119" s="134" t="e">
        <f t="shared" si="39"/>
        <v>#DIV/0!</v>
      </c>
      <c r="U119" s="134" t="e">
        <f t="shared" si="39"/>
        <v>#DIV/0!</v>
      </c>
      <c r="W119" s="100" t="s">
        <v>151</v>
      </c>
      <c r="X119" s="131"/>
      <c r="Y119" s="131"/>
      <c r="Z119" s="131"/>
      <c r="AA119" s="131"/>
      <c r="AB119" s="134" t="e">
        <f>+Z119/Z115</f>
        <v>#DIV/0!</v>
      </c>
      <c r="AC119" s="134" t="e">
        <f>+AA119/AA115</f>
        <v>#DIV/0!</v>
      </c>
      <c r="AD119" s="134" t="e">
        <f t="shared" si="40"/>
        <v>#DIV/0!</v>
      </c>
      <c r="AE119" s="134" t="e">
        <f t="shared" si="40"/>
        <v>#DIV/0!</v>
      </c>
      <c r="AG119" s="100" t="s">
        <v>151</v>
      </c>
      <c r="AH119" s="131"/>
      <c r="AI119" s="131"/>
      <c r="AJ119" s="131"/>
      <c r="AK119" s="131"/>
      <c r="AL119" s="134" t="e">
        <f>+AJ119/AJ115</f>
        <v>#DIV/0!</v>
      </c>
      <c r="AM119" s="134" t="e">
        <f>+AK119/AK115</f>
        <v>#DIV/0!</v>
      </c>
      <c r="AN119" s="134" t="e">
        <f t="shared" si="41"/>
        <v>#DIV/0!</v>
      </c>
      <c r="AO119" s="134" t="e">
        <f t="shared" si="41"/>
        <v>#DIV/0!</v>
      </c>
      <c r="AP119" s="1"/>
      <c r="AQ119" s="148"/>
      <c r="AR119" s="146"/>
      <c r="AS119" s="146"/>
      <c r="AT119" s="146"/>
      <c r="AU119" s="146"/>
      <c r="AV119" s="149"/>
      <c r="AW119" s="149"/>
      <c r="AX119" s="149"/>
      <c r="AY119" s="149"/>
      <c r="AZ119" s="7"/>
      <c r="BA119" s="8"/>
    </row>
    <row r="120" spans="2:53" x14ac:dyDescent="0.3">
      <c r="B120" s="100" t="s">
        <v>152</v>
      </c>
      <c r="C120" s="131"/>
      <c r="D120" s="131"/>
      <c r="E120" s="131"/>
      <c r="F120" s="131"/>
      <c r="G120" s="134" t="e">
        <f>+E120/E115</f>
        <v>#DIV/0!</v>
      </c>
      <c r="H120" s="134" t="e">
        <f>+F120/F115</f>
        <v>#DIV/0!</v>
      </c>
      <c r="I120" s="134" t="e">
        <f t="shared" si="38"/>
        <v>#DIV/0!</v>
      </c>
      <c r="J120" s="134" t="e">
        <f t="shared" si="38"/>
        <v>#DIV/0!</v>
      </c>
      <c r="M120" s="100" t="s">
        <v>152</v>
      </c>
      <c r="N120" s="131"/>
      <c r="O120" s="131"/>
      <c r="P120" s="131"/>
      <c r="Q120" s="131"/>
      <c r="R120" s="134" t="e">
        <f>+P120/P115</f>
        <v>#DIV/0!</v>
      </c>
      <c r="S120" s="134" t="e">
        <f>+Q120/Q115</f>
        <v>#DIV/0!</v>
      </c>
      <c r="T120" s="134" t="e">
        <f t="shared" si="39"/>
        <v>#DIV/0!</v>
      </c>
      <c r="U120" s="134" t="e">
        <f t="shared" si="39"/>
        <v>#DIV/0!</v>
      </c>
      <c r="W120" s="100" t="s">
        <v>152</v>
      </c>
      <c r="X120" s="131"/>
      <c r="Y120" s="131"/>
      <c r="Z120" s="131"/>
      <c r="AA120" s="131"/>
      <c r="AB120" s="134" t="e">
        <f>+Z120/Z115</f>
        <v>#DIV/0!</v>
      </c>
      <c r="AC120" s="134" t="e">
        <f>+AA120/AA115</f>
        <v>#DIV/0!</v>
      </c>
      <c r="AD120" s="134" t="e">
        <f t="shared" si="40"/>
        <v>#DIV/0!</v>
      </c>
      <c r="AE120" s="134" t="e">
        <f t="shared" si="40"/>
        <v>#DIV/0!</v>
      </c>
      <c r="AG120" s="100" t="s">
        <v>152</v>
      </c>
      <c r="AH120" s="131"/>
      <c r="AI120" s="131"/>
      <c r="AJ120" s="131"/>
      <c r="AK120" s="131"/>
      <c r="AL120" s="134" t="e">
        <f>+AJ120/AJ115</f>
        <v>#DIV/0!</v>
      </c>
      <c r="AM120" s="134" t="e">
        <f>+AK120/AK115</f>
        <v>#DIV/0!</v>
      </c>
      <c r="AN120" s="134" t="e">
        <f t="shared" si="41"/>
        <v>#DIV/0!</v>
      </c>
      <c r="AO120" s="134" t="e">
        <f t="shared" si="41"/>
        <v>#DIV/0!</v>
      </c>
      <c r="AP120" s="1"/>
      <c r="AQ120" s="148"/>
      <c r="AR120" s="146"/>
      <c r="AS120" s="146"/>
      <c r="AT120" s="146"/>
      <c r="AU120" s="146"/>
      <c r="AV120" s="149"/>
      <c r="AW120" s="149"/>
      <c r="AX120" s="149"/>
      <c r="AY120" s="149"/>
      <c r="AZ120" s="7"/>
      <c r="BA120" s="8"/>
    </row>
    <row r="121" spans="2:53" x14ac:dyDescent="0.3">
      <c r="B121" s="107" t="s">
        <v>92</v>
      </c>
      <c r="C121" s="131">
        <f>+SUM(C122:C126)</f>
        <v>0</v>
      </c>
      <c r="D121" s="131">
        <f>+SUM(D122:D126)</f>
        <v>0</v>
      </c>
      <c r="E121" s="131">
        <f>+SUM(E122:E126)</f>
        <v>0</v>
      </c>
      <c r="F121" s="131">
        <f>+SUM(F122:F126)</f>
        <v>0</v>
      </c>
      <c r="G121" s="136" t="e">
        <f>+E121/E169</f>
        <v>#DIV/0!</v>
      </c>
      <c r="H121" s="136" t="e">
        <f>+F121/F169</f>
        <v>#DIV/0!</v>
      </c>
      <c r="I121" s="136" t="e">
        <f t="shared" si="38"/>
        <v>#DIV/0!</v>
      </c>
      <c r="J121" s="136" t="e">
        <f t="shared" si="38"/>
        <v>#DIV/0!</v>
      </c>
      <c r="M121" s="107" t="s">
        <v>92</v>
      </c>
      <c r="N121" s="131">
        <f>+SUM(N122:N126)</f>
        <v>0</v>
      </c>
      <c r="O121" s="131">
        <f>+SUM(O122:O126)</f>
        <v>0</v>
      </c>
      <c r="P121" s="131">
        <f>+SUM(P122:P126)</f>
        <v>0</v>
      </c>
      <c r="Q121" s="131">
        <f>+SUM(Q122:Q126)</f>
        <v>0</v>
      </c>
      <c r="R121" s="136" t="e">
        <f>+P121/P169</f>
        <v>#DIV/0!</v>
      </c>
      <c r="S121" s="136" t="e">
        <f>+Q121/Q169</f>
        <v>#DIV/0!</v>
      </c>
      <c r="T121" s="136" t="e">
        <f t="shared" si="39"/>
        <v>#DIV/0!</v>
      </c>
      <c r="U121" s="136" t="e">
        <f t="shared" si="39"/>
        <v>#DIV/0!</v>
      </c>
      <c r="W121" s="107" t="s">
        <v>92</v>
      </c>
      <c r="X121" s="131">
        <f>+SUM(X122:X126)</f>
        <v>0</v>
      </c>
      <c r="Y121" s="131">
        <f>+SUM(Y122:Y126)</f>
        <v>0</v>
      </c>
      <c r="Z121" s="131">
        <f>+SUM(Z122:Z126)</f>
        <v>0</v>
      </c>
      <c r="AA121" s="131">
        <f>+SUM(AA122:AA126)</f>
        <v>0</v>
      </c>
      <c r="AB121" s="136" t="e">
        <f>+Z121/Z169</f>
        <v>#DIV/0!</v>
      </c>
      <c r="AC121" s="136" t="e">
        <f>+AA121/AA169</f>
        <v>#DIV/0!</v>
      </c>
      <c r="AD121" s="136" t="e">
        <f t="shared" si="40"/>
        <v>#DIV/0!</v>
      </c>
      <c r="AE121" s="136" t="e">
        <f t="shared" si="40"/>
        <v>#DIV/0!</v>
      </c>
      <c r="AG121" s="107" t="s">
        <v>92</v>
      </c>
      <c r="AH121" s="131">
        <f>+SUM(AH122:AH126)</f>
        <v>0</v>
      </c>
      <c r="AI121" s="131">
        <f>+SUM(AI122:AI126)</f>
        <v>0</v>
      </c>
      <c r="AJ121" s="131">
        <f>+SUM(AJ122:AJ126)</f>
        <v>0</v>
      </c>
      <c r="AK121" s="131">
        <f>+SUM(AK122:AK126)</f>
        <v>0</v>
      </c>
      <c r="AL121" s="136" t="e">
        <f>+AJ121/AJ169</f>
        <v>#DIV/0!</v>
      </c>
      <c r="AM121" s="136" t="e">
        <f>+AK121/AK169</f>
        <v>#DIV/0!</v>
      </c>
      <c r="AN121" s="136" t="e">
        <f t="shared" si="41"/>
        <v>#DIV/0!</v>
      </c>
      <c r="AO121" s="136" t="e">
        <f t="shared" si="41"/>
        <v>#DIV/0!</v>
      </c>
      <c r="AP121" s="1"/>
      <c r="AQ121" s="145"/>
      <c r="AR121" s="146"/>
      <c r="AS121" s="146"/>
      <c r="AT121" s="146"/>
      <c r="AU121" s="146"/>
      <c r="AV121" s="150"/>
      <c r="AW121" s="150"/>
      <c r="AX121" s="150"/>
      <c r="AY121" s="150"/>
      <c r="AZ121" s="7"/>
      <c r="BA121" s="8"/>
    </row>
    <row r="122" spans="2:53" x14ac:dyDescent="0.3">
      <c r="B122" s="100" t="s">
        <v>148</v>
      </c>
      <c r="C122" s="131"/>
      <c r="D122" s="131"/>
      <c r="E122" s="131"/>
      <c r="F122" s="131"/>
      <c r="G122" s="134" t="e">
        <f>+E122/E121</f>
        <v>#DIV/0!</v>
      </c>
      <c r="H122" s="134" t="e">
        <f>+F122/F121</f>
        <v>#DIV/0!</v>
      </c>
      <c r="I122" s="134" t="e">
        <f t="shared" si="38"/>
        <v>#DIV/0!</v>
      </c>
      <c r="J122" s="134" t="e">
        <f t="shared" si="38"/>
        <v>#DIV/0!</v>
      </c>
      <c r="M122" s="100" t="s">
        <v>148</v>
      </c>
      <c r="N122" s="131"/>
      <c r="O122" s="131"/>
      <c r="P122" s="131"/>
      <c r="Q122" s="131"/>
      <c r="R122" s="134" t="e">
        <f>+P122/P121</f>
        <v>#DIV/0!</v>
      </c>
      <c r="S122" s="134" t="e">
        <f>+Q122/Q121</f>
        <v>#DIV/0!</v>
      </c>
      <c r="T122" s="134" t="e">
        <f t="shared" si="39"/>
        <v>#DIV/0!</v>
      </c>
      <c r="U122" s="134" t="e">
        <f t="shared" si="39"/>
        <v>#DIV/0!</v>
      </c>
      <c r="W122" s="100" t="s">
        <v>148</v>
      </c>
      <c r="X122" s="131"/>
      <c r="Y122" s="131"/>
      <c r="Z122" s="131"/>
      <c r="AA122" s="131"/>
      <c r="AB122" s="134" t="e">
        <f>+Z122/Z121</f>
        <v>#DIV/0!</v>
      </c>
      <c r="AC122" s="134" t="e">
        <f>+AA122/AA121</f>
        <v>#DIV/0!</v>
      </c>
      <c r="AD122" s="134" t="e">
        <f t="shared" si="40"/>
        <v>#DIV/0!</v>
      </c>
      <c r="AE122" s="134" t="e">
        <f t="shared" si="40"/>
        <v>#DIV/0!</v>
      </c>
      <c r="AG122" s="100" t="s">
        <v>148</v>
      </c>
      <c r="AH122" s="131"/>
      <c r="AI122" s="131"/>
      <c r="AJ122" s="131"/>
      <c r="AK122" s="131"/>
      <c r="AL122" s="134" t="e">
        <f>+AJ122/AJ121</f>
        <v>#DIV/0!</v>
      </c>
      <c r="AM122" s="134" t="e">
        <f>+AK122/AK121</f>
        <v>#DIV/0!</v>
      </c>
      <c r="AN122" s="134" t="e">
        <f t="shared" si="41"/>
        <v>#DIV/0!</v>
      </c>
      <c r="AO122" s="134" t="e">
        <f t="shared" si="41"/>
        <v>#DIV/0!</v>
      </c>
      <c r="AP122" s="1"/>
      <c r="AQ122" s="148"/>
      <c r="AR122" s="146"/>
      <c r="AS122" s="146"/>
      <c r="AT122" s="146"/>
      <c r="AU122" s="146"/>
      <c r="AV122" s="149"/>
      <c r="AW122" s="149"/>
      <c r="AX122" s="149"/>
      <c r="AY122" s="149"/>
      <c r="AZ122" s="7"/>
      <c r="BA122" s="8"/>
    </row>
    <row r="123" spans="2:53" x14ac:dyDescent="0.3">
      <c r="B123" s="100" t="s">
        <v>149</v>
      </c>
      <c r="C123" s="131"/>
      <c r="D123" s="131"/>
      <c r="E123" s="131"/>
      <c r="F123" s="131"/>
      <c r="G123" s="134" t="e">
        <f>+E123/E121</f>
        <v>#DIV/0!</v>
      </c>
      <c r="H123" s="134" t="e">
        <f>+F123/F121</f>
        <v>#DIV/0!</v>
      </c>
      <c r="I123" s="134" t="e">
        <f t="shared" si="38"/>
        <v>#DIV/0!</v>
      </c>
      <c r="J123" s="134" t="e">
        <f t="shared" si="38"/>
        <v>#DIV/0!</v>
      </c>
      <c r="M123" s="100" t="s">
        <v>149</v>
      </c>
      <c r="N123" s="131"/>
      <c r="O123" s="131"/>
      <c r="P123" s="131"/>
      <c r="Q123" s="131"/>
      <c r="R123" s="134" t="e">
        <f>+P123/P121</f>
        <v>#DIV/0!</v>
      </c>
      <c r="S123" s="134" t="e">
        <f>+Q123/Q121</f>
        <v>#DIV/0!</v>
      </c>
      <c r="T123" s="134" t="e">
        <f t="shared" si="39"/>
        <v>#DIV/0!</v>
      </c>
      <c r="U123" s="134" t="e">
        <f t="shared" si="39"/>
        <v>#DIV/0!</v>
      </c>
      <c r="W123" s="100" t="s">
        <v>149</v>
      </c>
      <c r="X123" s="131"/>
      <c r="Y123" s="131"/>
      <c r="Z123" s="131"/>
      <c r="AA123" s="131"/>
      <c r="AB123" s="134" t="e">
        <f>+Z123/Z121</f>
        <v>#DIV/0!</v>
      </c>
      <c r="AC123" s="134" t="e">
        <f>+AA123/AA121</f>
        <v>#DIV/0!</v>
      </c>
      <c r="AD123" s="134" t="e">
        <f t="shared" si="40"/>
        <v>#DIV/0!</v>
      </c>
      <c r="AE123" s="134" t="e">
        <f t="shared" si="40"/>
        <v>#DIV/0!</v>
      </c>
      <c r="AG123" s="100" t="s">
        <v>149</v>
      </c>
      <c r="AH123" s="131"/>
      <c r="AI123" s="131"/>
      <c r="AJ123" s="131"/>
      <c r="AK123" s="131"/>
      <c r="AL123" s="134" t="e">
        <f>+AJ123/AJ121</f>
        <v>#DIV/0!</v>
      </c>
      <c r="AM123" s="134" t="e">
        <f>+AK123/AK121</f>
        <v>#DIV/0!</v>
      </c>
      <c r="AN123" s="134" t="e">
        <f t="shared" si="41"/>
        <v>#DIV/0!</v>
      </c>
      <c r="AO123" s="134" t="e">
        <f t="shared" si="41"/>
        <v>#DIV/0!</v>
      </c>
      <c r="AP123" s="1"/>
      <c r="AQ123" s="148"/>
      <c r="AR123" s="146"/>
      <c r="AS123" s="146"/>
      <c r="AT123" s="146"/>
      <c r="AU123" s="146"/>
      <c r="AV123" s="149"/>
      <c r="AW123" s="149"/>
      <c r="AX123" s="149"/>
      <c r="AY123" s="149"/>
      <c r="AZ123" s="7"/>
      <c r="BA123" s="8"/>
    </row>
    <row r="124" spans="2:53" x14ac:dyDescent="0.3">
      <c r="B124" s="100" t="s">
        <v>150</v>
      </c>
      <c r="C124" s="131"/>
      <c r="D124" s="131"/>
      <c r="E124" s="131"/>
      <c r="F124" s="131"/>
      <c r="G124" s="134" t="e">
        <f>+E124/E121</f>
        <v>#DIV/0!</v>
      </c>
      <c r="H124" s="134" t="e">
        <f>+F124/F121</f>
        <v>#DIV/0!</v>
      </c>
      <c r="I124" s="134" t="e">
        <f t="shared" si="38"/>
        <v>#DIV/0!</v>
      </c>
      <c r="J124" s="134" t="e">
        <f t="shared" si="38"/>
        <v>#DIV/0!</v>
      </c>
      <c r="M124" s="100" t="s">
        <v>150</v>
      </c>
      <c r="N124" s="131"/>
      <c r="O124" s="131"/>
      <c r="P124" s="131"/>
      <c r="Q124" s="131"/>
      <c r="R124" s="134" t="e">
        <f>+P124/P121</f>
        <v>#DIV/0!</v>
      </c>
      <c r="S124" s="134" t="e">
        <f>+Q124/Q121</f>
        <v>#DIV/0!</v>
      </c>
      <c r="T124" s="134" t="e">
        <f t="shared" si="39"/>
        <v>#DIV/0!</v>
      </c>
      <c r="U124" s="134" t="e">
        <f t="shared" si="39"/>
        <v>#DIV/0!</v>
      </c>
      <c r="W124" s="100" t="s">
        <v>150</v>
      </c>
      <c r="X124" s="131"/>
      <c r="Y124" s="131"/>
      <c r="Z124" s="131"/>
      <c r="AA124" s="131"/>
      <c r="AB124" s="134" t="e">
        <f>+Z124/Z121</f>
        <v>#DIV/0!</v>
      </c>
      <c r="AC124" s="134" t="e">
        <f>+AA124/AA121</f>
        <v>#DIV/0!</v>
      </c>
      <c r="AD124" s="134" t="e">
        <f t="shared" si="40"/>
        <v>#DIV/0!</v>
      </c>
      <c r="AE124" s="134" t="e">
        <f t="shared" si="40"/>
        <v>#DIV/0!</v>
      </c>
      <c r="AG124" s="100" t="s">
        <v>150</v>
      </c>
      <c r="AH124" s="131"/>
      <c r="AI124" s="131"/>
      <c r="AJ124" s="131"/>
      <c r="AK124" s="131"/>
      <c r="AL124" s="134" t="e">
        <f>+AJ124/AJ121</f>
        <v>#DIV/0!</v>
      </c>
      <c r="AM124" s="134" t="e">
        <f>+AK124/AK121</f>
        <v>#DIV/0!</v>
      </c>
      <c r="AN124" s="134" t="e">
        <f t="shared" si="41"/>
        <v>#DIV/0!</v>
      </c>
      <c r="AO124" s="134" t="e">
        <f t="shared" si="41"/>
        <v>#DIV/0!</v>
      </c>
      <c r="AP124" s="1"/>
      <c r="AQ124" s="148"/>
      <c r="AR124" s="146"/>
      <c r="AS124" s="146"/>
      <c r="AT124" s="146"/>
      <c r="AU124" s="146"/>
      <c r="AV124" s="149"/>
      <c r="AW124" s="149"/>
      <c r="AX124" s="149"/>
      <c r="AY124" s="149"/>
      <c r="AZ124" s="7"/>
      <c r="BA124" s="8"/>
    </row>
    <row r="125" spans="2:53" x14ac:dyDescent="0.3">
      <c r="B125" s="100" t="s">
        <v>151</v>
      </c>
      <c r="C125" s="131"/>
      <c r="D125" s="131"/>
      <c r="E125" s="131"/>
      <c r="F125" s="131"/>
      <c r="G125" s="134" t="e">
        <f>+E125/E121</f>
        <v>#DIV/0!</v>
      </c>
      <c r="H125" s="134" t="e">
        <f>+F125/F121</f>
        <v>#DIV/0!</v>
      </c>
      <c r="I125" s="134" t="e">
        <f t="shared" si="38"/>
        <v>#DIV/0!</v>
      </c>
      <c r="J125" s="134" t="e">
        <f t="shared" si="38"/>
        <v>#DIV/0!</v>
      </c>
      <c r="M125" s="100" t="s">
        <v>151</v>
      </c>
      <c r="N125" s="131"/>
      <c r="O125" s="131"/>
      <c r="P125" s="131"/>
      <c r="Q125" s="131"/>
      <c r="R125" s="134" t="e">
        <f>+P125/P121</f>
        <v>#DIV/0!</v>
      </c>
      <c r="S125" s="134" t="e">
        <f>+Q125/Q121</f>
        <v>#DIV/0!</v>
      </c>
      <c r="T125" s="134" t="e">
        <f t="shared" si="39"/>
        <v>#DIV/0!</v>
      </c>
      <c r="U125" s="134" t="e">
        <f t="shared" si="39"/>
        <v>#DIV/0!</v>
      </c>
      <c r="W125" s="100" t="s">
        <v>151</v>
      </c>
      <c r="X125" s="131"/>
      <c r="Y125" s="131"/>
      <c r="Z125" s="131"/>
      <c r="AA125" s="131"/>
      <c r="AB125" s="134" t="e">
        <f>+Z125/Z121</f>
        <v>#DIV/0!</v>
      </c>
      <c r="AC125" s="134" t="e">
        <f>+AA125/AA121</f>
        <v>#DIV/0!</v>
      </c>
      <c r="AD125" s="134" t="e">
        <f t="shared" si="40"/>
        <v>#DIV/0!</v>
      </c>
      <c r="AE125" s="134" t="e">
        <f t="shared" si="40"/>
        <v>#DIV/0!</v>
      </c>
      <c r="AG125" s="100" t="s">
        <v>151</v>
      </c>
      <c r="AH125" s="131"/>
      <c r="AI125" s="131"/>
      <c r="AJ125" s="131"/>
      <c r="AK125" s="131"/>
      <c r="AL125" s="134" t="e">
        <f>+AJ125/AJ121</f>
        <v>#DIV/0!</v>
      </c>
      <c r="AM125" s="134" t="e">
        <f>+AK125/AK121</f>
        <v>#DIV/0!</v>
      </c>
      <c r="AN125" s="134" t="e">
        <f t="shared" si="41"/>
        <v>#DIV/0!</v>
      </c>
      <c r="AO125" s="134" t="e">
        <f t="shared" si="41"/>
        <v>#DIV/0!</v>
      </c>
      <c r="AP125" s="1"/>
      <c r="AQ125" s="148"/>
      <c r="AR125" s="146"/>
      <c r="AS125" s="146"/>
      <c r="AT125" s="146"/>
      <c r="AU125" s="146"/>
      <c r="AV125" s="149"/>
      <c r="AW125" s="149"/>
      <c r="AX125" s="149"/>
      <c r="AY125" s="149"/>
      <c r="AZ125" s="7"/>
      <c r="BA125" s="8"/>
    </row>
    <row r="126" spans="2:53" x14ac:dyDescent="0.3">
      <c r="B126" s="100" t="s">
        <v>152</v>
      </c>
      <c r="C126" s="131"/>
      <c r="D126" s="131"/>
      <c r="E126" s="131"/>
      <c r="F126" s="131"/>
      <c r="G126" s="134" t="e">
        <f>+E126/E121</f>
        <v>#DIV/0!</v>
      </c>
      <c r="H126" s="134" t="e">
        <f>+F126/F121</f>
        <v>#DIV/0!</v>
      </c>
      <c r="I126" s="134" t="e">
        <f t="shared" si="38"/>
        <v>#DIV/0!</v>
      </c>
      <c r="J126" s="134" t="e">
        <f t="shared" si="38"/>
        <v>#DIV/0!</v>
      </c>
      <c r="M126" s="100" t="s">
        <v>152</v>
      </c>
      <c r="N126" s="131"/>
      <c r="O126" s="131"/>
      <c r="P126" s="131"/>
      <c r="Q126" s="131"/>
      <c r="R126" s="134" t="e">
        <f>+P126/P121</f>
        <v>#DIV/0!</v>
      </c>
      <c r="S126" s="134" t="e">
        <f>+Q126/Q121</f>
        <v>#DIV/0!</v>
      </c>
      <c r="T126" s="134" t="e">
        <f t="shared" si="39"/>
        <v>#DIV/0!</v>
      </c>
      <c r="U126" s="134" t="e">
        <f t="shared" si="39"/>
        <v>#DIV/0!</v>
      </c>
      <c r="W126" s="100" t="s">
        <v>152</v>
      </c>
      <c r="X126" s="131"/>
      <c r="Y126" s="131"/>
      <c r="Z126" s="131"/>
      <c r="AA126" s="131"/>
      <c r="AB126" s="134" t="e">
        <f>+Z126/Z121</f>
        <v>#DIV/0!</v>
      </c>
      <c r="AC126" s="134" t="e">
        <f>+AA126/AA121</f>
        <v>#DIV/0!</v>
      </c>
      <c r="AD126" s="134" t="e">
        <f t="shared" si="40"/>
        <v>#DIV/0!</v>
      </c>
      <c r="AE126" s="134" t="e">
        <f t="shared" si="40"/>
        <v>#DIV/0!</v>
      </c>
      <c r="AG126" s="100" t="s">
        <v>152</v>
      </c>
      <c r="AH126" s="131"/>
      <c r="AI126" s="131"/>
      <c r="AJ126" s="131"/>
      <c r="AK126" s="131"/>
      <c r="AL126" s="134" t="e">
        <f>+AJ126/AJ121</f>
        <v>#DIV/0!</v>
      </c>
      <c r="AM126" s="134" t="e">
        <f>+AK126/AK121</f>
        <v>#DIV/0!</v>
      </c>
      <c r="AN126" s="134" t="e">
        <f t="shared" si="41"/>
        <v>#DIV/0!</v>
      </c>
      <c r="AO126" s="134" t="e">
        <f t="shared" si="41"/>
        <v>#DIV/0!</v>
      </c>
      <c r="AP126" s="1"/>
      <c r="AQ126" s="148"/>
      <c r="AR126" s="146"/>
      <c r="AS126" s="146"/>
      <c r="AT126" s="146"/>
      <c r="AU126" s="146"/>
      <c r="AV126" s="149"/>
      <c r="AW126" s="149"/>
      <c r="AX126" s="149"/>
      <c r="AY126" s="149"/>
      <c r="AZ126" s="7"/>
      <c r="BA126" s="8"/>
    </row>
    <row r="127" spans="2:53" x14ac:dyDescent="0.3">
      <c r="B127" s="107" t="s">
        <v>97</v>
      </c>
      <c r="C127" s="131">
        <f>+SUM(C128:C132)</f>
        <v>0</v>
      </c>
      <c r="D127" s="131">
        <f>+SUM(D128:D132)</f>
        <v>0</v>
      </c>
      <c r="E127" s="131">
        <f>+SUM(E128:E132)</f>
        <v>0</v>
      </c>
      <c r="F127" s="131">
        <f>+SUM(F128:F132)</f>
        <v>0</v>
      </c>
      <c r="G127" s="136" t="e">
        <f>+E127/E169</f>
        <v>#DIV/0!</v>
      </c>
      <c r="H127" s="136" t="e">
        <f>+F127/F169</f>
        <v>#DIV/0!</v>
      </c>
      <c r="I127" s="136" t="e">
        <f t="shared" si="38"/>
        <v>#DIV/0!</v>
      </c>
      <c r="J127" s="136" t="e">
        <f t="shared" si="38"/>
        <v>#DIV/0!</v>
      </c>
      <c r="M127" s="107" t="s">
        <v>97</v>
      </c>
      <c r="N127" s="131">
        <f>+SUM(N128:N132)</f>
        <v>0</v>
      </c>
      <c r="O127" s="131">
        <f>+SUM(O128:O132)</f>
        <v>0</v>
      </c>
      <c r="P127" s="131">
        <f>+SUM(P128:P132)</f>
        <v>0</v>
      </c>
      <c r="Q127" s="131">
        <f>+SUM(Q128:Q132)</f>
        <v>0</v>
      </c>
      <c r="R127" s="136" t="e">
        <f>+P127/P169</f>
        <v>#DIV/0!</v>
      </c>
      <c r="S127" s="136" t="e">
        <f>+Q127/Q169</f>
        <v>#DIV/0!</v>
      </c>
      <c r="T127" s="136" t="e">
        <f t="shared" si="39"/>
        <v>#DIV/0!</v>
      </c>
      <c r="U127" s="136" t="e">
        <f t="shared" si="39"/>
        <v>#DIV/0!</v>
      </c>
      <c r="W127" s="107" t="s">
        <v>97</v>
      </c>
      <c r="X127" s="131">
        <f>+SUM(X128:X132)</f>
        <v>0</v>
      </c>
      <c r="Y127" s="131">
        <f>+SUM(Y128:Y132)</f>
        <v>0</v>
      </c>
      <c r="Z127" s="131">
        <f>+SUM(Z128:Z132)</f>
        <v>0</v>
      </c>
      <c r="AA127" s="131">
        <f>+SUM(AA128:AA132)</f>
        <v>0</v>
      </c>
      <c r="AB127" s="136" t="e">
        <f>+Z127/Z169</f>
        <v>#DIV/0!</v>
      </c>
      <c r="AC127" s="136" t="e">
        <f>+AA127/AA169</f>
        <v>#DIV/0!</v>
      </c>
      <c r="AD127" s="136" t="e">
        <f t="shared" si="40"/>
        <v>#DIV/0!</v>
      </c>
      <c r="AE127" s="136" t="e">
        <f t="shared" si="40"/>
        <v>#DIV/0!</v>
      </c>
      <c r="AG127" s="107" t="s">
        <v>97</v>
      </c>
      <c r="AH127" s="131">
        <f>+SUM(AH128:AH132)</f>
        <v>0</v>
      </c>
      <c r="AI127" s="131">
        <f>+SUM(AI128:AI132)</f>
        <v>0</v>
      </c>
      <c r="AJ127" s="131">
        <f>+SUM(AJ128:AJ132)</f>
        <v>0</v>
      </c>
      <c r="AK127" s="131">
        <f>+SUM(AK128:AK132)</f>
        <v>0</v>
      </c>
      <c r="AL127" s="136" t="e">
        <f>+AJ127/AJ169</f>
        <v>#DIV/0!</v>
      </c>
      <c r="AM127" s="136" t="e">
        <f>+AK127/AK169</f>
        <v>#DIV/0!</v>
      </c>
      <c r="AN127" s="136" t="e">
        <f t="shared" si="41"/>
        <v>#DIV/0!</v>
      </c>
      <c r="AO127" s="136" t="e">
        <f t="shared" si="41"/>
        <v>#DIV/0!</v>
      </c>
      <c r="AP127" s="1"/>
      <c r="AQ127" s="145"/>
      <c r="AR127" s="146"/>
      <c r="AS127" s="146"/>
      <c r="AT127" s="146"/>
      <c r="AU127" s="146"/>
      <c r="AV127" s="150"/>
      <c r="AW127" s="150"/>
      <c r="AX127" s="150"/>
      <c r="AY127" s="150"/>
      <c r="AZ127" s="7"/>
      <c r="BA127" s="8"/>
    </row>
    <row r="128" spans="2:53" x14ac:dyDescent="0.3">
      <c r="B128" s="100" t="s">
        <v>148</v>
      </c>
      <c r="C128" s="131"/>
      <c r="D128" s="131"/>
      <c r="E128" s="131"/>
      <c r="F128" s="131"/>
      <c r="G128" s="134" t="e">
        <f>+E128/E127</f>
        <v>#DIV/0!</v>
      </c>
      <c r="H128" s="134" t="e">
        <f>+F128/F127</f>
        <v>#DIV/0!</v>
      </c>
      <c r="I128" s="134" t="e">
        <f t="shared" si="38"/>
        <v>#DIV/0!</v>
      </c>
      <c r="J128" s="134" t="e">
        <f t="shared" si="38"/>
        <v>#DIV/0!</v>
      </c>
      <c r="M128" s="100" t="s">
        <v>148</v>
      </c>
      <c r="N128" s="131"/>
      <c r="O128" s="131"/>
      <c r="P128" s="131"/>
      <c r="Q128" s="131"/>
      <c r="R128" s="134" t="e">
        <f>+P128/P127</f>
        <v>#DIV/0!</v>
      </c>
      <c r="S128" s="134" t="e">
        <f>+Q128/Q127</f>
        <v>#DIV/0!</v>
      </c>
      <c r="T128" s="134" t="e">
        <f t="shared" si="39"/>
        <v>#DIV/0!</v>
      </c>
      <c r="U128" s="134" t="e">
        <f t="shared" si="39"/>
        <v>#DIV/0!</v>
      </c>
      <c r="W128" s="100" t="s">
        <v>148</v>
      </c>
      <c r="X128" s="131"/>
      <c r="Y128" s="131"/>
      <c r="Z128" s="131"/>
      <c r="AA128" s="131"/>
      <c r="AB128" s="134" t="e">
        <f>+Z128/Z127</f>
        <v>#DIV/0!</v>
      </c>
      <c r="AC128" s="134" t="e">
        <f>+AA128/AA127</f>
        <v>#DIV/0!</v>
      </c>
      <c r="AD128" s="134" t="e">
        <f t="shared" si="40"/>
        <v>#DIV/0!</v>
      </c>
      <c r="AE128" s="134" t="e">
        <f t="shared" si="40"/>
        <v>#DIV/0!</v>
      </c>
      <c r="AG128" s="100" t="s">
        <v>148</v>
      </c>
      <c r="AH128" s="131"/>
      <c r="AI128" s="131"/>
      <c r="AJ128" s="131"/>
      <c r="AK128" s="131"/>
      <c r="AL128" s="134" t="e">
        <f>+AJ128/AJ127</f>
        <v>#DIV/0!</v>
      </c>
      <c r="AM128" s="134" t="e">
        <f>+AK128/AK127</f>
        <v>#DIV/0!</v>
      </c>
      <c r="AN128" s="134" t="e">
        <f t="shared" si="41"/>
        <v>#DIV/0!</v>
      </c>
      <c r="AO128" s="134" t="e">
        <f t="shared" si="41"/>
        <v>#DIV/0!</v>
      </c>
      <c r="AP128" s="1"/>
      <c r="AQ128" s="148"/>
      <c r="AR128" s="146"/>
      <c r="AS128" s="146"/>
      <c r="AT128" s="146"/>
      <c r="AU128" s="146"/>
      <c r="AV128" s="149"/>
      <c r="AW128" s="149"/>
      <c r="AX128" s="149"/>
      <c r="AY128" s="149"/>
      <c r="AZ128" s="7"/>
      <c r="BA128" s="8"/>
    </row>
    <row r="129" spans="2:53" x14ac:dyDescent="0.3">
      <c r="B129" s="100" t="s">
        <v>149</v>
      </c>
      <c r="C129" s="131"/>
      <c r="D129" s="131"/>
      <c r="E129" s="131"/>
      <c r="F129" s="131"/>
      <c r="G129" s="134" t="e">
        <f>+E129/E127</f>
        <v>#DIV/0!</v>
      </c>
      <c r="H129" s="134" t="e">
        <f>+F129/F127</f>
        <v>#DIV/0!</v>
      </c>
      <c r="I129" s="134" t="e">
        <f t="shared" si="38"/>
        <v>#DIV/0!</v>
      </c>
      <c r="J129" s="134" t="e">
        <f t="shared" si="38"/>
        <v>#DIV/0!</v>
      </c>
      <c r="M129" s="100" t="s">
        <v>149</v>
      </c>
      <c r="N129" s="131"/>
      <c r="O129" s="131"/>
      <c r="P129" s="131"/>
      <c r="Q129" s="131"/>
      <c r="R129" s="134" t="e">
        <f>+P129/P127</f>
        <v>#DIV/0!</v>
      </c>
      <c r="S129" s="134" t="e">
        <f>+Q129/Q127</f>
        <v>#DIV/0!</v>
      </c>
      <c r="T129" s="134" t="e">
        <f t="shared" si="39"/>
        <v>#DIV/0!</v>
      </c>
      <c r="U129" s="134" t="e">
        <f t="shared" si="39"/>
        <v>#DIV/0!</v>
      </c>
      <c r="W129" s="100" t="s">
        <v>149</v>
      </c>
      <c r="X129" s="131"/>
      <c r="Y129" s="131"/>
      <c r="Z129" s="131"/>
      <c r="AA129" s="131"/>
      <c r="AB129" s="134" t="e">
        <f>+Z129/Z127</f>
        <v>#DIV/0!</v>
      </c>
      <c r="AC129" s="134" t="e">
        <f>+AA129/AA127</f>
        <v>#DIV/0!</v>
      </c>
      <c r="AD129" s="134" t="e">
        <f t="shared" si="40"/>
        <v>#DIV/0!</v>
      </c>
      <c r="AE129" s="134" t="e">
        <f t="shared" si="40"/>
        <v>#DIV/0!</v>
      </c>
      <c r="AG129" s="100" t="s">
        <v>149</v>
      </c>
      <c r="AH129" s="131"/>
      <c r="AI129" s="131"/>
      <c r="AJ129" s="131"/>
      <c r="AK129" s="131"/>
      <c r="AL129" s="134" t="e">
        <f>+AJ129/AJ127</f>
        <v>#DIV/0!</v>
      </c>
      <c r="AM129" s="134" t="e">
        <f>+AK129/AK127</f>
        <v>#DIV/0!</v>
      </c>
      <c r="AN129" s="134" t="e">
        <f t="shared" si="41"/>
        <v>#DIV/0!</v>
      </c>
      <c r="AO129" s="134" t="e">
        <f t="shared" si="41"/>
        <v>#DIV/0!</v>
      </c>
      <c r="AP129" s="1"/>
      <c r="AQ129" s="148"/>
      <c r="AR129" s="146"/>
      <c r="AS129" s="146"/>
      <c r="AT129" s="146"/>
      <c r="AU129" s="146"/>
      <c r="AV129" s="149"/>
      <c r="AW129" s="149"/>
      <c r="AX129" s="149"/>
      <c r="AY129" s="149"/>
      <c r="AZ129" s="7"/>
      <c r="BA129" s="8"/>
    </row>
    <row r="130" spans="2:53" x14ac:dyDescent="0.3">
      <c r="B130" s="100" t="s">
        <v>150</v>
      </c>
      <c r="C130" s="131"/>
      <c r="D130" s="131"/>
      <c r="E130" s="131"/>
      <c r="F130" s="131"/>
      <c r="G130" s="134" t="e">
        <f>+E130/E127</f>
        <v>#DIV/0!</v>
      </c>
      <c r="H130" s="134" t="e">
        <f>+F130/F127</f>
        <v>#DIV/0!</v>
      </c>
      <c r="I130" s="134" t="e">
        <f t="shared" si="38"/>
        <v>#DIV/0!</v>
      </c>
      <c r="J130" s="134" t="e">
        <f t="shared" si="38"/>
        <v>#DIV/0!</v>
      </c>
      <c r="M130" s="100" t="s">
        <v>150</v>
      </c>
      <c r="N130" s="131"/>
      <c r="O130" s="131"/>
      <c r="P130" s="131"/>
      <c r="Q130" s="131"/>
      <c r="R130" s="134" t="e">
        <f>+P130/P127</f>
        <v>#DIV/0!</v>
      </c>
      <c r="S130" s="134" t="e">
        <f>+Q130/Q127</f>
        <v>#DIV/0!</v>
      </c>
      <c r="T130" s="134" t="e">
        <f t="shared" si="39"/>
        <v>#DIV/0!</v>
      </c>
      <c r="U130" s="134" t="e">
        <f t="shared" si="39"/>
        <v>#DIV/0!</v>
      </c>
      <c r="W130" s="100" t="s">
        <v>150</v>
      </c>
      <c r="X130" s="131"/>
      <c r="Y130" s="131"/>
      <c r="Z130" s="131"/>
      <c r="AA130" s="131"/>
      <c r="AB130" s="134" t="e">
        <f>+Z130/Z127</f>
        <v>#DIV/0!</v>
      </c>
      <c r="AC130" s="134" t="e">
        <f>+AA130/AA127</f>
        <v>#DIV/0!</v>
      </c>
      <c r="AD130" s="134" t="e">
        <f t="shared" si="40"/>
        <v>#DIV/0!</v>
      </c>
      <c r="AE130" s="134" t="e">
        <f t="shared" si="40"/>
        <v>#DIV/0!</v>
      </c>
      <c r="AG130" s="100" t="s">
        <v>150</v>
      </c>
      <c r="AH130" s="131"/>
      <c r="AI130" s="131"/>
      <c r="AJ130" s="131"/>
      <c r="AK130" s="131"/>
      <c r="AL130" s="134" t="e">
        <f>+AJ130/AJ127</f>
        <v>#DIV/0!</v>
      </c>
      <c r="AM130" s="134" t="e">
        <f>+AK130/AK127</f>
        <v>#DIV/0!</v>
      </c>
      <c r="AN130" s="134" t="e">
        <f t="shared" si="41"/>
        <v>#DIV/0!</v>
      </c>
      <c r="AO130" s="134" t="e">
        <f t="shared" si="41"/>
        <v>#DIV/0!</v>
      </c>
      <c r="AP130" s="1"/>
      <c r="AQ130" s="148"/>
      <c r="AR130" s="146"/>
      <c r="AS130" s="146"/>
      <c r="AT130" s="146"/>
      <c r="AU130" s="146"/>
      <c r="AV130" s="149"/>
      <c r="AW130" s="149"/>
      <c r="AX130" s="149"/>
      <c r="AY130" s="149"/>
      <c r="AZ130" s="7"/>
      <c r="BA130" s="8"/>
    </row>
    <row r="131" spans="2:53" x14ac:dyDescent="0.3">
      <c r="B131" s="100" t="s">
        <v>151</v>
      </c>
      <c r="C131" s="131"/>
      <c r="D131" s="131"/>
      <c r="E131" s="131"/>
      <c r="F131" s="131"/>
      <c r="G131" s="134" t="e">
        <f>+E131/E127</f>
        <v>#DIV/0!</v>
      </c>
      <c r="H131" s="134" t="e">
        <f>+F131/F127</f>
        <v>#DIV/0!</v>
      </c>
      <c r="I131" s="134" t="e">
        <f t="shared" si="38"/>
        <v>#DIV/0!</v>
      </c>
      <c r="J131" s="134" t="e">
        <f t="shared" si="38"/>
        <v>#DIV/0!</v>
      </c>
      <c r="M131" s="100" t="s">
        <v>151</v>
      </c>
      <c r="N131" s="131"/>
      <c r="O131" s="131"/>
      <c r="P131" s="131"/>
      <c r="Q131" s="131"/>
      <c r="R131" s="134" t="e">
        <f>+P131/P127</f>
        <v>#DIV/0!</v>
      </c>
      <c r="S131" s="134" t="e">
        <f>+Q131/Q127</f>
        <v>#DIV/0!</v>
      </c>
      <c r="T131" s="134" t="e">
        <f t="shared" si="39"/>
        <v>#DIV/0!</v>
      </c>
      <c r="U131" s="134" t="e">
        <f t="shared" si="39"/>
        <v>#DIV/0!</v>
      </c>
      <c r="W131" s="100" t="s">
        <v>151</v>
      </c>
      <c r="X131" s="131"/>
      <c r="Y131" s="131"/>
      <c r="Z131" s="131"/>
      <c r="AA131" s="131"/>
      <c r="AB131" s="134" t="e">
        <f>+Z131/Z127</f>
        <v>#DIV/0!</v>
      </c>
      <c r="AC131" s="134" t="e">
        <f>+AA131/AA127</f>
        <v>#DIV/0!</v>
      </c>
      <c r="AD131" s="134" t="e">
        <f t="shared" si="40"/>
        <v>#DIV/0!</v>
      </c>
      <c r="AE131" s="134" t="e">
        <f t="shared" si="40"/>
        <v>#DIV/0!</v>
      </c>
      <c r="AG131" s="100" t="s">
        <v>151</v>
      </c>
      <c r="AH131" s="131"/>
      <c r="AI131" s="131"/>
      <c r="AJ131" s="131"/>
      <c r="AK131" s="131"/>
      <c r="AL131" s="134" t="e">
        <f>+AJ131/AJ127</f>
        <v>#DIV/0!</v>
      </c>
      <c r="AM131" s="134" t="e">
        <f>+AK131/AK127</f>
        <v>#DIV/0!</v>
      </c>
      <c r="AN131" s="134" t="e">
        <f t="shared" si="41"/>
        <v>#DIV/0!</v>
      </c>
      <c r="AO131" s="134" t="e">
        <f t="shared" si="41"/>
        <v>#DIV/0!</v>
      </c>
      <c r="AP131" s="1"/>
      <c r="AQ131" s="148"/>
      <c r="AR131" s="146"/>
      <c r="AS131" s="146"/>
      <c r="AT131" s="146"/>
      <c r="AU131" s="146"/>
      <c r="AV131" s="149"/>
      <c r="AW131" s="149"/>
      <c r="AX131" s="149"/>
      <c r="AY131" s="149"/>
      <c r="AZ131" s="7"/>
      <c r="BA131" s="8"/>
    </row>
    <row r="132" spans="2:53" x14ac:dyDescent="0.3">
      <c r="B132" s="100" t="s">
        <v>152</v>
      </c>
      <c r="C132" s="131"/>
      <c r="D132" s="131"/>
      <c r="E132" s="131"/>
      <c r="F132" s="131"/>
      <c r="G132" s="134" t="e">
        <f>+E132/E127</f>
        <v>#DIV/0!</v>
      </c>
      <c r="H132" s="134" t="e">
        <f>+F132/F127</f>
        <v>#DIV/0!</v>
      </c>
      <c r="I132" s="134" t="e">
        <f t="shared" si="38"/>
        <v>#DIV/0!</v>
      </c>
      <c r="J132" s="134" t="e">
        <f t="shared" si="38"/>
        <v>#DIV/0!</v>
      </c>
      <c r="M132" s="100" t="s">
        <v>152</v>
      </c>
      <c r="N132" s="131"/>
      <c r="O132" s="131"/>
      <c r="P132" s="131"/>
      <c r="Q132" s="131"/>
      <c r="R132" s="134" t="e">
        <f>+P132/P127</f>
        <v>#DIV/0!</v>
      </c>
      <c r="S132" s="134" t="e">
        <f>+Q132/Q127</f>
        <v>#DIV/0!</v>
      </c>
      <c r="T132" s="134" t="e">
        <f t="shared" si="39"/>
        <v>#DIV/0!</v>
      </c>
      <c r="U132" s="134" t="e">
        <f t="shared" si="39"/>
        <v>#DIV/0!</v>
      </c>
      <c r="W132" s="100" t="s">
        <v>152</v>
      </c>
      <c r="X132" s="131"/>
      <c r="Y132" s="131"/>
      <c r="Z132" s="131"/>
      <c r="AA132" s="131"/>
      <c r="AB132" s="134" t="e">
        <f>+Z132/Z127</f>
        <v>#DIV/0!</v>
      </c>
      <c r="AC132" s="134" t="e">
        <f>+AA132/AA127</f>
        <v>#DIV/0!</v>
      </c>
      <c r="AD132" s="134" t="e">
        <f t="shared" si="40"/>
        <v>#DIV/0!</v>
      </c>
      <c r="AE132" s="134" t="e">
        <f t="shared" si="40"/>
        <v>#DIV/0!</v>
      </c>
      <c r="AG132" s="100" t="s">
        <v>152</v>
      </c>
      <c r="AH132" s="131"/>
      <c r="AI132" s="131"/>
      <c r="AJ132" s="131"/>
      <c r="AK132" s="131"/>
      <c r="AL132" s="134" t="e">
        <f>+AJ132/AJ127</f>
        <v>#DIV/0!</v>
      </c>
      <c r="AM132" s="134" t="e">
        <f>+AK132/AK127</f>
        <v>#DIV/0!</v>
      </c>
      <c r="AN132" s="134" t="e">
        <f t="shared" si="41"/>
        <v>#DIV/0!</v>
      </c>
      <c r="AO132" s="134" t="e">
        <f t="shared" si="41"/>
        <v>#DIV/0!</v>
      </c>
      <c r="AP132" s="1"/>
      <c r="AQ132" s="148"/>
      <c r="AR132" s="146"/>
      <c r="AS132" s="146"/>
      <c r="AT132" s="146"/>
      <c r="AU132" s="146"/>
      <c r="AV132" s="149"/>
      <c r="AW132" s="149"/>
      <c r="AX132" s="149"/>
      <c r="AY132" s="149"/>
      <c r="AZ132" s="7"/>
      <c r="BA132" s="8"/>
    </row>
    <row r="133" spans="2:53" x14ac:dyDescent="0.3">
      <c r="B133" s="107" t="s">
        <v>93</v>
      </c>
      <c r="C133" s="131">
        <f>+SUM(C134:C138)</f>
        <v>0</v>
      </c>
      <c r="D133" s="131">
        <f>+SUM(D134:D138)</f>
        <v>0</v>
      </c>
      <c r="E133" s="131">
        <f>+SUM(E134:E138)</f>
        <v>0</v>
      </c>
      <c r="F133" s="131">
        <f>+SUM(F134:F138)</f>
        <v>0</v>
      </c>
      <c r="G133" s="136" t="e">
        <f>+E133/E169</f>
        <v>#DIV/0!</v>
      </c>
      <c r="H133" s="136" t="e">
        <f>+F133/F169</f>
        <v>#DIV/0!</v>
      </c>
      <c r="I133" s="136" t="e">
        <f t="shared" si="38"/>
        <v>#DIV/0!</v>
      </c>
      <c r="J133" s="136" t="e">
        <f t="shared" si="38"/>
        <v>#DIV/0!</v>
      </c>
      <c r="M133" s="107" t="s">
        <v>93</v>
      </c>
      <c r="N133" s="131">
        <f>+SUM(N134:N138)</f>
        <v>0</v>
      </c>
      <c r="O133" s="131">
        <f>+SUM(O134:O138)</f>
        <v>0</v>
      </c>
      <c r="P133" s="131">
        <f>+SUM(P134:P138)</f>
        <v>0</v>
      </c>
      <c r="Q133" s="131">
        <f>+SUM(Q134:Q138)</f>
        <v>0</v>
      </c>
      <c r="R133" s="136" t="e">
        <f>+P133/P169</f>
        <v>#DIV/0!</v>
      </c>
      <c r="S133" s="136" t="e">
        <f>+Q133/Q169</f>
        <v>#DIV/0!</v>
      </c>
      <c r="T133" s="136" t="e">
        <f t="shared" si="39"/>
        <v>#DIV/0!</v>
      </c>
      <c r="U133" s="136" t="e">
        <f t="shared" si="39"/>
        <v>#DIV/0!</v>
      </c>
      <c r="W133" s="107" t="s">
        <v>93</v>
      </c>
      <c r="X133" s="131">
        <f>+SUM(X134:X138)</f>
        <v>0</v>
      </c>
      <c r="Y133" s="131">
        <f>+SUM(Y134:Y138)</f>
        <v>0</v>
      </c>
      <c r="Z133" s="131">
        <f>+SUM(Z134:Z138)</f>
        <v>0</v>
      </c>
      <c r="AA133" s="131">
        <f>+SUM(AA134:AA138)</f>
        <v>0</v>
      </c>
      <c r="AB133" s="136" t="e">
        <f>+Z133/Z169</f>
        <v>#DIV/0!</v>
      </c>
      <c r="AC133" s="136" t="e">
        <f>+AA133/AA169</f>
        <v>#DIV/0!</v>
      </c>
      <c r="AD133" s="136" t="e">
        <f t="shared" si="40"/>
        <v>#DIV/0!</v>
      </c>
      <c r="AE133" s="136" t="e">
        <f t="shared" si="40"/>
        <v>#DIV/0!</v>
      </c>
      <c r="AG133" s="107" t="s">
        <v>93</v>
      </c>
      <c r="AH133" s="131">
        <f>+SUM(AH134:AH138)</f>
        <v>0</v>
      </c>
      <c r="AI133" s="131">
        <f>+SUM(AI134:AI138)</f>
        <v>0</v>
      </c>
      <c r="AJ133" s="131">
        <f>+SUM(AJ134:AJ138)</f>
        <v>0</v>
      </c>
      <c r="AK133" s="131">
        <f>+SUM(AK134:AK138)</f>
        <v>0</v>
      </c>
      <c r="AL133" s="136" t="e">
        <f>+AJ133/AJ169</f>
        <v>#DIV/0!</v>
      </c>
      <c r="AM133" s="136" t="e">
        <f>+AK133/AK169</f>
        <v>#DIV/0!</v>
      </c>
      <c r="AN133" s="136" t="e">
        <f t="shared" si="41"/>
        <v>#DIV/0!</v>
      </c>
      <c r="AO133" s="136" t="e">
        <f t="shared" si="41"/>
        <v>#DIV/0!</v>
      </c>
      <c r="AP133" s="1"/>
      <c r="AQ133" s="145"/>
      <c r="AR133" s="146"/>
      <c r="AS133" s="146"/>
      <c r="AT133" s="146"/>
      <c r="AU133" s="146"/>
      <c r="AV133" s="150"/>
      <c r="AW133" s="150"/>
      <c r="AX133" s="150"/>
      <c r="AY133" s="150"/>
      <c r="AZ133" s="7"/>
      <c r="BA133" s="8"/>
    </row>
    <row r="134" spans="2:53" x14ac:dyDescent="0.3">
      <c r="B134" s="100" t="s">
        <v>148</v>
      </c>
      <c r="C134" s="131"/>
      <c r="D134" s="131"/>
      <c r="E134" s="131"/>
      <c r="F134" s="131"/>
      <c r="G134" s="134" t="e">
        <f>+E134/E133</f>
        <v>#DIV/0!</v>
      </c>
      <c r="H134" s="134" t="e">
        <f>+F134/F133</f>
        <v>#DIV/0!</v>
      </c>
      <c r="I134" s="134" t="e">
        <f t="shared" si="38"/>
        <v>#DIV/0!</v>
      </c>
      <c r="J134" s="134" t="e">
        <f t="shared" si="38"/>
        <v>#DIV/0!</v>
      </c>
      <c r="M134" s="100" t="s">
        <v>148</v>
      </c>
      <c r="N134" s="131"/>
      <c r="O134" s="131"/>
      <c r="P134" s="131"/>
      <c r="Q134" s="131"/>
      <c r="R134" s="134" t="e">
        <f>+P134/P133</f>
        <v>#DIV/0!</v>
      </c>
      <c r="S134" s="134" t="e">
        <f>+Q134/Q133</f>
        <v>#DIV/0!</v>
      </c>
      <c r="T134" s="134" t="e">
        <f t="shared" si="39"/>
        <v>#DIV/0!</v>
      </c>
      <c r="U134" s="134" t="e">
        <f t="shared" si="39"/>
        <v>#DIV/0!</v>
      </c>
      <c r="W134" s="100" t="s">
        <v>148</v>
      </c>
      <c r="X134" s="131"/>
      <c r="Y134" s="131"/>
      <c r="Z134" s="131"/>
      <c r="AA134" s="131"/>
      <c r="AB134" s="134" t="e">
        <f>+Z134/Z133</f>
        <v>#DIV/0!</v>
      </c>
      <c r="AC134" s="134" t="e">
        <f>+AA134/AA133</f>
        <v>#DIV/0!</v>
      </c>
      <c r="AD134" s="134" t="e">
        <f t="shared" si="40"/>
        <v>#DIV/0!</v>
      </c>
      <c r="AE134" s="134" t="e">
        <f t="shared" si="40"/>
        <v>#DIV/0!</v>
      </c>
      <c r="AG134" s="100" t="s">
        <v>148</v>
      </c>
      <c r="AH134" s="131"/>
      <c r="AI134" s="131"/>
      <c r="AJ134" s="131"/>
      <c r="AK134" s="131"/>
      <c r="AL134" s="134" t="e">
        <f>+AJ134/AJ133</f>
        <v>#DIV/0!</v>
      </c>
      <c r="AM134" s="134" t="e">
        <f>+AK134/AK133</f>
        <v>#DIV/0!</v>
      </c>
      <c r="AN134" s="134" t="e">
        <f t="shared" si="41"/>
        <v>#DIV/0!</v>
      </c>
      <c r="AO134" s="134" t="e">
        <f t="shared" si="41"/>
        <v>#DIV/0!</v>
      </c>
      <c r="AP134" s="1"/>
      <c r="AQ134" s="148"/>
      <c r="AR134" s="146"/>
      <c r="AS134" s="146"/>
      <c r="AT134" s="146"/>
      <c r="AU134" s="146"/>
      <c r="AV134" s="149"/>
      <c r="AW134" s="149"/>
      <c r="AX134" s="149"/>
      <c r="AY134" s="149"/>
      <c r="AZ134" s="7"/>
      <c r="BA134" s="8"/>
    </row>
    <row r="135" spans="2:53" x14ac:dyDescent="0.3">
      <c r="B135" s="100" t="s">
        <v>149</v>
      </c>
      <c r="C135" s="131"/>
      <c r="D135" s="131"/>
      <c r="E135" s="131"/>
      <c r="F135" s="131"/>
      <c r="G135" s="134" t="e">
        <f>+E135/E133</f>
        <v>#DIV/0!</v>
      </c>
      <c r="H135" s="134" t="e">
        <f>+F135/F133</f>
        <v>#DIV/0!</v>
      </c>
      <c r="I135" s="134" t="e">
        <f t="shared" si="38"/>
        <v>#DIV/0!</v>
      </c>
      <c r="J135" s="134" t="e">
        <f t="shared" si="38"/>
        <v>#DIV/0!</v>
      </c>
      <c r="M135" s="100" t="s">
        <v>149</v>
      </c>
      <c r="N135" s="131"/>
      <c r="O135" s="131"/>
      <c r="P135" s="131"/>
      <c r="Q135" s="131"/>
      <c r="R135" s="134" t="e">
        <f>+P135/P133</f>
        <v>#DIV/0!</v>
      </c>
      <c r="S135" s="134" t="e">
        <f>+Q135/Q133</f>
        <v>#DIV/0!</v>
      </c>
      <c r="T135" s="134" t="e">
        <f t="shared" si="39"/>
        <v>#DIV/0!</v>
      </c>
      <c r="U135" s="134" t="e">
        <f t="shared" si="39"/>
        <v>#DIV/0!</v>
      </c>
      <c r="W135" s="100" t="s">
        <v>149</v>
      </c>
      <c r="X135" s="131"/>
      <c r="Y135" s="131"/>
      <c r="Z135" s="131"/>
      <c r="AA135" s="131"/>
      <c r="AB135" s="134" t="e">
        <f>+Z135/Z133</f>
        <v>#DIV/0!</v>
      </c>
      <c r="AC135" s="134" t="e">
        <f>+AA135/AA133</f>
        <v>#DIV/0!</v>
      </c>
      <c r="AD135" s="134" t="e">
        <f t="shared" si="40"/>
        <v>#DIV/0!</v>
      </c>
      <c r="AE135" s="134" t="e">
        <f t="shared" si="40"/>
        <v>#DIV/0!</v>
      </c>
      <c r="AG135" s="100" t="s">
        <v>149</v>
      </c>
      <c r="AH135" s="131"/>
      <c r="AI135" s="131"/>
      <c r="AJ135" s="131"/>
      <c r="AK135" s="131"/>
      <c r="AL135" s="134" t="e">
        <f>+AJ135/AJ133</f>
        <v>#DIV/0!</v>
      </c>
      <c r="AM135" s="134" t="e">
        <f>+AK135/AK133</f>
        <v>#DIV/0!</v>
      </c>
      <c r="AN135" s="134" t="e">
        <f t="shared" si="41"/>
        <v>#DIV/0!</v>
      </c>
      <c r="AO135" s="134" t="e">
        <f t="shared" si="41"/>
        <v>#DIV/0!</v>
      </c>
      <c r="AP135" s="1"/>
      <c r="AQ135" s="148"/>
      <c r="AR135" s="146"/>
      <c r="AS135" s="146"/>
      <c r="AT135" s="146"/>
      <c r="AU135" s="146"/>
      <c r="AV135" s="149"/>
      <c r="AW135" s="149"/>
      <c r="AX135" s="149"/>
      <c r="AY135" s="149"/>
      <c r="AZ135" s="7"/>
      <c r="BA135" s="8"/>
    </row>
    <row r="136" spans="2:53" x14ac:dyDescent="0.3">
      <c r="B136" s="100" t="s">
        <v>150</v>
      </c>
      <c r="C136" s="131"/>
      <c r="D136" s="131"/>
      <c r="E136" s="131"/>
      <c r="F136" s="131"/>
      <c r="G136" s="134" t="e">
        <f>+E136/E133</f>
        <v>#DIV/0!</v>
      </c>
      <c r="H136" s="134" t="e">
        <f>+F136/F133</f>
        <v>#DIV/0!</v>
      </c>
      <c r="I136" s="134" t="e">
        <f t="shared" si="38"/>
        <v>#DIV/0!</v>
      </c>
      <c r="J136" s="134" t="e">
        <f t="shared" si="38"/>
        <v>#DIV/0!</v>
      </c>
      <c r="M136" s="100" t="s">
        <v>150</v>
      </c>
      <c r="N136" s="131"/>
      <c r="O136" s="131"/>
      <c r="P136" s="131"/>
      <c r="Q136" s="131"/>
      <c r="R136" s="134" t="e">
        <f>+P136/P133</f>
        <v>#DIV/0!</v>
      </c>
      <c r="S136" s="134" t="e">
        <f>+Q136/Q133</f>
        <v>#DIV/0!</v>
      </c>
      <c r="T136" s="134" t="e">
        <f t="shared" si="39"/>
        <v>#DIV/0!</v>
      </c>
      <c r="U136" s="134" t="e">
        <f t="shared" si="39"/>
        <v>#DIV/0!</v>
      </c>
      <c r="W136" s="100" t="s">
        <v>150</v>
      </c>
      <c r="X136" s="131"/>
      <c r="Y136" s="131"/>
      <c r="Z136" s="131"/>
      <c r="AA136" s="131"/>
      <c r="AB136" s="134" t="e">
        <f>+Z136/Z133</f>
        <v>#DIV/0!</v>
      </c>
      <c r="AC136" s="134" t="e">
        <f>+AA136/AA133</f>
        <v>#DIV/0!</v>
      </c>
      <c r="AD136" s="134" t="e">
        <f t="shared" si="40"/>
        <v>#DIV/0!</v>
      </c>
      <c r="AE136" s="134" t="e">
        <f t="shared" si="40"/>
        <v>#DIV/0!</v>
      </c>
      <c r="AG136" s="100" t="s">
        <v>150</v>
      </c>
      <c r="AH136" s="131"/>
      <c r="AI136" s="131"/>
      <c r="AJ136" s="131"/>
      <c r="AK136" s="131"/>
      <c r="AL136" s="134" t="e">
        <f>+AJ136/AJ133</f>
        <v>#DIV/0!</v>
      </c>
      <c r="AM136" s="134" t="e">
        <f>+AK136/AK133</f>
        <v>#DIV/0!</v>
      </c>
      <c r="AN136" s="134" t="e">
        <f t="shared" si="41"/>
        <v>#DIV/0!</v>
      </c>
      <c r="AO136" s="134" t="e">
        <f t="shared" si="41"/>
        <v>#DIV/0!</v>
      </c>
      <c r="AP136" s="1"/>
      <c r="AQ136" s="148"/>
      <c r="AR136" s="146"/>
      <c r="AS136" s="146"/>
      <c r="AT136" s="146"/>
      <c r="AU136" s="146"/>
      <c r="AV136" s="149"/>
      <c r="AW136" s="149"/>
      <c r="AX136" s="149"/>
      <c r="AY136" s="149"/>
      <c r="AZ136" s="7"/>
      <c r="BA136" s="8"/>
    </row>
    <row r="137" spans="2:53" x14ac:dyDescent="0.3">
      <c r="B137" s="100" t="s">
        <v>151</v>
      </c>
      <c r="C137" s="131"/>
      <c r="D137" s="131"/>
      <c r="E137" s="131"/>
      <c r="F137" s="131"/>
      <c r="G137" s="134" t="e">
        <f>+E137/E133</f>
        <v>#DIV/0!</v>
      </c>
      <c r="H137" s="134" t="e">
        <f>+F137/F133</f>
        <v>#DIV/0!</v>
      </c>
      <c r="I137" s="134" t="e">
        <f t="shared" si="38"/>
        <v>#DIV/0!</v>
      </c>
      <c r="J137" s="134" t="e">
        <f t="shared" si="38"/>
        <v>#DIV/0!</v>
      </c>
      <c r="M137" s="100" t="s">
        <v>151</v>
      </c>
      <c r="N137" s="131"/>
      <c r="O137" s="131"/>
      <c r="P137" s="131"/>
      <c r="Q137" s="131"/>
      <c r="R137" s="134" t="e">
        <f>+P137/P133</f>
        <v>#DIV/0!</v>
      </c>
      <c r="S137" s="134" t="e">
        <f>+Q137/Q133</f>
        <v>#DIV/0!</v>
      </c>
      <c r="T137" s="134" t="e">
        <f t="shared" si="39"/>
        <v>#DIV/0!</v>
      </c>
      <c r="U137" s="134" t="e">
        <f t="shared" si="39"/>
        <v>#DIV/0!</v>
      </c>
      <c r="W137" s="100" t="s">
        <v>151</v>
      </c>
      <c r="X137" s="131"/>
      <c r="Y137" s="131"/>
      <c r="Z137" s="131"/>
      <c r="AA137" s="131"/>
      <c r="AB137" s="134" t="e">
        <f>+Z137/Z133</f>
        <v>#DIV/0!</v>
      </c>
      <c r="AC137" s="134" t="e">
        <f>+AA137/AA133</f>
        <v>#DIV/0!</v>
      </c>
      <c r="AD137" s="134" t="e">
        <f t="shared" si="40"/>
        <v>#DIV/0!</v>
      </c>
      <c r="AE137" s="134" t="e">
        <f t="shared" si="40"/>
        <v>#DIV/0!</v>
      </c>
      <c r="AG137" s="100" t="s">
        <v>151</v>
      </c>
      <c r="AH137" s="131"/>
      <c r="AI137" s="131"/>
      <c r="AJ137" s="131"/>
      <c r="AK137" s="131"/>
      <c r="AL137" s="134" t="e">
        <f>+AJ137/AJ133</f>
        <v>#DIV/0!</v>
      </c>
      <c r="AM137" s="134" t="e">
        <f>+AK137/AK133</f>
        <v>#DIV/0!</v>
      </c>
      <c r="AN137" s="134" t="e">
        <f t="shared" si="41"/>
        <v>#DIV/0!</v>
      </c>
      <c r="AO137" s="134" t="e">
        <f t="shared" si="41"/>
        <v>#DIV/0!</v>
      </c>
      <c r="AP137" s="1"/>
      <c r="AQ137" s="148"/>
      <c r="AR137" s="146"/>
      <c r="AS137" s="146"/>
      <c r="AT137" s="146"/>
      <c r="AU137" s="146"/>
      <c r="AV137" s="149"/>
      <c r="AW137" s="149"/>
      <c r="AX137" s="149"/>
      <c r="AY137" s="149"/>
      <c r="AZ137" s="7"/>
      <c r="BA137" s="8"/>
    </row>
    <row r="138" spans="2:53" x14ac:dyDescent="0.3">
      <c r="B138" s="100" t="s">
        <v>152</v>
      </c>
      <c r="C138" s="131"/>
      <c r="D138" s="131"/>
      <c r="E138" s="131"/>
      <c r="F138" s="131"/>
      <c r="G138" s="134" t="e">
        <f>+E138/E133</f>
        <v>#DIV/0!</v>
      </c>
      <c r="H138" s="134" t="e">
        <f>+F138/F133</f>
        <v>#DIV/0!</v>
      </c>
      <c r="I138" s="134" t="e">
        <f t="shared" si="38"/>
        <v>#DIV/0!</v>
      </c>
      <c r="J138" s="134" t="e">
        <f t="shared" si="38"/>
        <v>#DIV/0!</v>
      </c>
      <c r="M138" s="100" t="s">
        <v>152</v>
      </c>
      <c r="N138" s="131"/>
      <c r="O138" s="131"/>
      <c r="P138" s="131"/>
      <c r="Q138" s="131"/>
      <c r="R138" s="134" t="e">
        <f>+P138/P133</f>
        <v>#DIV/0!</v>
      </c>
      <c r="S138" s="134" t="e">
        <f>+Q138/Q133</f>
        <v>#DIV/0!</v>
      </c>
      <c r="T138" s="134" t="e">
        <f t="shared" si="39"/>
        <v>#DIV/0!</v>
      </c>
      <c r="U138" s="134" t="e">
        <f t="shared" si="39"/>
        <v>#DIV/0!</v>
      </c>
      <c r="W138" s="100" t="s">
        <v>152</v>
      </c>
      <c r="X138" s="131"/>
      <c r="Y138" s="131"/>
      <c r="Z138" s="131"/>
      <c r="AA138" s="131"/>
      <c r="AB138" s="134" t="e">
        <f>+Z138/Z133</f>
        <v>#DIV/0!</v>
      </c>
      <c r="AC138" s="134" t="e">
        <f>+AA138/AA133</f>
        <v>#DIV/0!</v>
      </c>
      <c r="AD138" s="134" t="e">
        <f t="shared" si="40"/>
        <v>#DIV/0!</v>
      </c>
      <c r="AE138" s="134" t="e">
        <f t="shared" si="40"/>
        <v>#DIV/0!</v>
      </c>
      <c r="AG138" s="100" t="s">
        <v>152</v>
      </c>
      <c r="AH138" s="131"/>
      <c r="AI138" s="131"/>
      <c r="AJ138" s="131"/>
      <c r="AK138" s="131"/>
      <c r="AL138" s="134" t="e">
        <f>+AJ138/AJ133</f>
        <v>#DIV/0!</v>
      </c>
      <c r="AM138" s="134" t="e">
        <f>+AK138/AK133</f>
        <v>#DIV/0!</v>
      </c>
      <c r="AN138" s="134" t="e">
        <f t="shared" si="41"/>
        <v>#DIV/0!</v>
      </c>
      <c r="AO138" s="134" t="e">
        <f t="shared" si="41"/>
        <v>#DIV/0!</v>
      </c>
      <c r="AP138" s="1"/>
      <c r="AQ138" s="148"/>
      <c r="AR138" s="146"/>
      <c r="AS138" s="146"/>
      <c r="AT138" s="146"/>
      <c r="AU138" s="146"/>
      <c r="AV138" s="149"/>
      <c r="AW138" s="149"/>
      <c r="AX138" s="149"/>
      <c r="AY138" s="149"/>
      <c r="AZ138" s="7"/>
      <c r="BA138" s="8"/>
    </row>
    <row r="139" spans="2:53" x14ac:dyDescent="0.3">
      <c r="B139" s="107" t="s">
        <v>94</v>
      </c>
      <c r="C139" s="131">
        <f>+SUM(C140:C144)</f>
        <v>0</v>
      </c>
      <c r="D139" s="131">
        <f>+SUM(D140:D144)</f>
        <v>0</v>
      </c>
      <c r="E139" s="131">
        <f>+SUM(E140:E144)</f>
        <v>0</v>
      </c>
      <c r="F139" s="131">
        <f>+SUM(F140:F144)</f>
        <v>0</v>
      </c>
      <c r="G139" s="136" t="e">
        <f>+E139/E169</f>
        <v>#DIV/0!</v>
      </c>
      <c r="H139" s="136" t="e">
        <f>+F139/F169</f>
        <v>#DIV/0!</v>
      </c>
      <c r="I139" s="136" t="e">
        <f t="shared" si="38"/>
        <v>#DIV/0!</v>
      </c>
      <c r="J139" s="136" t="e">
        <f t="shared" si="38"/>
        <v>#DIV/0!</v>
      </c>
      <c r="M139" s="107" t="s">
        <v>94</v>
      </c>
      <c r="N139" s="131">
        <f>+SUM(N140:N144)</f>
        <v>0</v>
      </c>
      <c r="O139" s="131">
        <f>+SUM(O140:O144)</f>
        <v>0</v>
      </c>
      <c r="P139" s="131">
        <f>+SUM(P140:P144)</f>
        <v>0</v>
      </c>
      <c r="Q139" s="131">
        <f>+SUM(Q140:Q144)</f>
        <v>0</v>
      </c>
      <c r="R139" s="136" t="e">
        <f>+P139/P169</f>
        <v>#DIV/0!</v>
      </c>
      <c r="S139" s="136" t="e">
        <f>+Q139/Q169</f>
        <v>#DIV/0!</v>
      </c>
      <c r="T139" s="136" t="e">
        <f t="shared" si="39"/>
        <v>#DIV/0!</v>
      </c>
      <c r="U139" s="136" t="e">
        <f t="shared" si="39"/>
        <v>#DIV/0!</v>
      </c>
      <c r="W139" s="107" t="s">
        <v>94</v>
      </c>
      <c r="X139" s="131">
        <f>+SUM(X140:X144)</f>
        <v>0</v>
      </c>
      <c r="Y139" s="131">
        <f>+SUM(Y140:Y144)</f>
        <v>0</v>
      </c>
      <c r="Z139" s="131">
        <f>+SUM(Z140:Z144)</f>
        <v>0</v>
      </c>
      <c r="AA139" s="131">
        <f>+SUM(AA140:AA144)</f>
        <v>0</v>
      </c>
      <c r="AB139" s="136" t="e">
        <f>+Z139/Z169</f>
        <v>#DIV/0!</v>
      </c>
      <c r="AC139" s="136" t="e">
        <f>+AA139/AA169</f>
        <v>#DIV/0!</v>
      </c>
      <c r="AD139" s="136" t="e">
        <f t="shared" si="40"/>
        <v>#DIV/0!</v>
      </c>
      <c r="AE139" s="136" t="e">
        <f t="shared" si="40"/>
        <v>#DIV/0!</v>
      </c>
      <c r="AG139" s="107" t="s">
        <v>94</v>
      </c>
      <c r="AH139" s="131">
        <f>+SUM(AH140:AH144)</f>
        <v>0</v>
      </c>
      <c r="AI139" s="131">
        <f>+SUM(AI140:AI144)</f>
        <v>0</v>
      </c>
      <c r="AJ139" s="131">
        <f>+SUM(AJ140:AJ144)</f>
        <v>0</v>
      </c>
      <c r="AK139" s="131">
        <f>+SUM(AK140:AK144)</f>
        <v>0</v>
      </c>
      <c r="AL139" s="136" t="e">
        <f>+AJ139/AJ169</f>
        <v>#DIV/0!</v>
      </c>
      <c r="AM139" s="136" t="e">
        <f>+AK139/AK169</f>
        <v>#DIV/0!</v>
      </c>
      <c r="AN139" s="136" t="e">
        <f t="shared" si="41"/>
        <v>#DIV/0!</v>
      </c>
      <c r="AO139" s="136" t="e">
        <f t="shared" si="41"/>
        <v>#DIV/0!</v>
      </c>
      <c r="AP139" s="1"/>
      <c r="AQ139" s="145"/>
      <c r="AR139" s="146"/>
      <c r="AS139" s="146"/>
      <c r="AT139" s="146"/>
      <c r="AU139" s="146"/>
      <c r="AV139" s="150"/>
      <c r="AW139" s="150"/>
      <c r="AX139" s="150"/>
      <c r="AY139" s="150"/>
      <c r="AZ139" s="7"/>
      <c r="BA139" s="8"/>
    </row>
    <row r="140" spans="2:53" x14ac:dyDescent="0.3">
      <c r="B140" s="100" t="s">
        <v>148</v>
      </c>
      <c r="C140" s="131"/>
      <c r="D140" s="131"/>
      <c r="E140" s="131"/>
      <c r="F140" s="131"/>
      <c r="G140" s="134" t="e">
        <f>+E140/E139</f>
        <v>#DIV/0!</v>
      </c>
      <c r="H140" s="134" t="e">
        <f>+F140/F139</f>
        <v>#DIV/0!</v>
      </c>
      <c r="I140" s="134" t="e">
        <f t="shared" si="38"/>
        <v>#DIV/0!</v>
      </c>
      <c r="J140" s="134" t="e">
        <f t="shared" si="38"/>
        <v>#DIV/0!</v>
      </c>
      <c r="M140" s="100" t="s">
        <v>148</v>
      </c>
      <c r="N140" s="131"/>
      <c r="O140" s="131"/>
      <c r="P140" s="131"/>
      <c r="Q140" s="131"/>
      <c r="R140" s="134" t="e">
        <f>+P140/P139</f>
        <v>#DIV/0!</v>
      </c>
      <c r="S140" s="134" t="e">
        <f>+Q140/Q139</f>
        <v>#DIV/0!</v>
      </c>
      <c r="T140" s="134" t="e">
        <f t="shared" si="39"/>
        <v>#DIV/0!</v>
      </c>
      <c r="U140" s="134" t="e">
        <f t="shared" si="39"/>
        <v>#DIV/0!</v>
      </c>
      <c r="W140" s="100" t="s">
        <v>148</v>
      </c>
      <c r="X140" s="131"/>
      <c r="Y140" s="131"/>
      <c r="Z140" s="131"/>
      <c r="AA140" s="131"/>
      <c r="AB140" s="134" t="e">
        <f>+Z140/Z139</f>
        <v>#DIV/0!</v>
      </c>
      <c r="AC140" s="134" t="e">
        <f>+AA140/AA139</f>
        <v>#DIV/0!</v>
      </c>
      <c r="AD140" s="134" t="e">
        <f t="shared" si="40"/>
        <v>#DIV/0!</v>
      </c>
      <c r="AE140" s="134" t="e">
        <f t="shared" si="40"/>
        <v>#DIV/0!</v>
      </c>
      <c r="AG140" s="100" t="s">
        <v>148</v>
      </c>
      <c r="AH140" s="131"/>
      <c r="AI140" s="131"/>
      <c r="AJ140" s="131"/>
      <c r="AK140" s="131"/>
      <c r="AL140" s="134" t="e">
        <f>+AJ140/AJ139</f>
        <v>#DIV/0!</v>
      </c>
      <c r="AM140" s="134" t="e">
        <f>+AK140/AK139</f>
        <v>#DIV/0!</v>
      </c>
      <c r="AN140" s="134" t="e">
        <f t="shared" si="41"/>
        <v>#DIV/0!</v>
      </c>
      <c r="AO140" s="134" t="e">
        <f t="shared" si="41"/>
        <v>#DIV/0!</v>
      </c>
      <c r="AP140" s="1"/>
      <c r="AQ140" s="148"/>
      <c r="AR140" s="146"/>
      <c r="AS140" s="146"/>
      <c r="AT140" s="146"/>
      <c r="AU140" s="146"/>
      <c r="AV140" s="149"/>
      <c r="AW140" s="149"/>
      <c r="AX140" s="149"/>
      <c r="AY140" s="149"/>
      <c r="AZ140" s="7"/>
      <c r="BA140" s="8"/>
    </row>
    <row r="141" spans="2:53" x14ac:dyDescent="0.3">
      <c r="B141" s="100" t="s">
        <v>149</v>
      </c>
      <c r="C141" s="131"/>
      <c r="D141" s="131"/>
      <c r="E141" s="131"/>
      <c r="F141" s="131"/>
      <c r="G141" s="134" t="e">
        <f>+E141/E139</f>
        <v>#DIV/0!</v>
      </c>
      <c r="H141" s="134" t="e">
        <f>+F141/F139</f>
        <v>#DIV/0!</v>
      </c>
      <c r="I141" s="134" t="e">
        <f t="shared" si="38"/>
        <v>#DIV/0!</v>
      </c>
      <c r="J141" s="134" t="e">
        <f t="shared" si="38"/>
        <v>#DIV/0!</v>
      </c>
      <c r="M141" s="100" t="s">
        <v>149</v>
      </c>
      <c r="N141" s="131"/>
      <c r="O141" s="131"/>
      <c r="P141" s="131"/>
      <c r="Q141" s="131"/>
      <c r="R141" s="134" t="e">
        <f>+P141/P139</f>
        <v>#DIV/0!</v>
      </c>
      <c r="S141" s="134" t="e">
        <f>+Q141/Q139</f>
        <v>#DIV/0!</v>
      </c>
      <c r="T141" s="134" t="e">
        <f t="shared" si="39"/>
        <v>#DIV/0!</v>
      </c>
      <c r="U141" s="134" t="e">
        <f t="shared" si="39"/>
        <v>#DIV/0!</v>
      </c>
      <c r="W141" s="100" t="s">
        <v>149</v>
      </c>
      <c r="X141" s="131"/>
      <c r="Y141" s="131"/>
      <c r="Z141" s="131"/>
      <c r="AA141" s="131"/>
      <c r="AB141" s="134" t="e">
        <f>+Z141/Z139</f>
        <v>#DIV/0!</v>
      </c>
      <c r="AC141" s="134" t="e">
        <f>+AA141/AA139</f>
        <v>#DIV/0!</v>
      </c>
      <c r="AD141" s="134" t="e">
        <f t="shared" si="40"/>
        <v>#DIV/0!</v>
      </c>
      <c r="AE141" s="134" t="e">
        <f t="shared" si="40"/>
        <v>#DIV/0!</v>
      </c>
      <c r="AG141" s="100" t="s">
        <v>149</v>
      </c>
      <c r="AH141" s="131"/>
      <c r="AI141" s="131"/>
      <c r="AJ141" s="131"/>
      <c r="AK141" s="131"/>
      <c r="AL141" s="134" t="e">
        <f>+AJ141/AJ139</f>
        <v>#DIV/0!</v>
      </c>
      <c r="AM141" s="134" t="e">
        <f>+AK141/AK139</f>
        <v>#DIV/0!</v>
      </c>
      <c r="AN141" s="134" t="e">
        <f t="shared" si="41"/>
        <v>#DIV/0!</v>
      </c>
      <c r="AO141" s="134" t="e">
        <f t="shared" si="41"/>
        <v>#DIV/0!</v>
      </c>
      <c r="AP141" s="1"/>
      <c r="AQ141" s="148"/>
      <c r="AR141" s="146"/>
      <c r="AS141" s="146"/>
      <c r="AT141" s="146"/>
      <c r="AU141" s="146"/>
      <c r="AV141" s="149"/>
      <c r="AW141" s="149"/>
      <c r="AX141" s="149"/>
      <c r="AY141" s="149"/>
      <c r="AZ141" s="7"/>
      <c r="BA141" s="8"/>
    </row>
    <row r="142" spans="2:53" x14ac:dyDescent="0.3">
      <c r="B142" s="100" t="s">
        <v>150</v>
      </c>
      <c r="C142" s="131"/>
      <c r="D142" s="131"/>
      <c r="E142" s="131"/>
      <c r="F142" s="131"/>
      <c r="G142" s="134" t="e">
        <f>+E142/E139</f>
        <v>#DIV/0!</v>
      </c>
      <c r="H142" s="134" t="e">
        <f>+F142/F139</f>
        <v>#DIV/0!</v>
      </c>
      <c r="I142" s="134" t="e">
        <f t="shared" si="38"/>
        <v>#DIV/0!</v>
      </c>
      <c r="J142" s="134" t="e">
        <f t="shared" si="38"/>
        <v>#DIV/0!</v>
      </c>
      <c r="M142" s="100" t="s">
        <v>150</v>
      </c>
      <c r="N142" s="131"/>
      <c r="O142" s="131"/>
      <c r="P142" s="131"/>
      <c r="Q142" s="131"/>
      <c r="R142" s="134" t="e">
        <f>+P142/P139</f>
        <v>#DIV/0!</v>
      </c>
      <c r="S142" s="134" t="e">
        <f>+Q142/Q139</f>
        <v>#DIV/0!</v>
      </c>
      <c r="T142" s="134" t="e">
        <f t="shared" si="39"/>
        <v>#DIV/0!</v>
      </c>
      <c r="U142" s="134" t="e">
        <f t="shared" si="39"/>
        <v>#DIV/0!</v>
      </c>
      <c r="W142" s="100" t="s">
        <v>150</v>
      </c>
      <c r="X142" s="131"/>
      <c r="Y142" s="131"/>
      <c r="Z142" s="131"/>
      <c r="AA142" s="131"/>
      <c r="AB142" s="134" t="e">
        <f>+Z142/Z139</f>
        <v>#DIV/0!</v>
      </c>
      <c r="AC142" s="134" t="e">
        <f>+AA142/AA139</f>
        <v>#DIV/0!</v>
      </c>
      <c r="AD142" s="134" t="e">
        <f t="shared" si="40"/>
        <v>#DIV/0!</v>
      </c>
      <c r="AE142" s="134" t="e">
        <f t="shared" si="40"/>
        <v>#DIV/0!</v>
      </c>
      <c r="AG142" s="100" t="s">
        <v>150</v>
      </c>
      <c r="AH142" s="131"/>
      <c r="AI142" s="131"/>
      <c r="AJ142" s="131"/>
      <c r="AK142" s="131"/>
      <c r="AL142" s="134" t="e">
        <f>+AJ142/AJ139</f>
        <v>#DIV/0!</v>
      </c>
      <c r="AM142" s="134" t="e">
        <f>+AK142/AK139</f>
        <v>#DIV/0!</v>
      </c>
      <c r="AN142" s="134" t="e">
        <f t="shared" si="41"/>
        <v>#DIV/0!</v>
      </c>
      <c r="AO142" s="134" t="e">
        <f t="shared" si="41"/>
        <v>#DIV/0!</v>
      </c>
      <c r="AP142" s="1"/>
      <c r="AQ142" s="148"/>
      <c r="AR142" s="146"/>
      <c r="AS142" s="146"/>
      <c r="AT142" s="146"/>
      <c r="AU142" s="146"/>
      <c r="AV142" s="149"/>
      <c r="AW142" s="149"/>
      <c r="AX142" s="149"/>
      <c r="AY142" s="149"/>
      <c r="AZ142" s="7"/>
      <c r="BA142" s="8"/>
    </row>
    <row r="143" spans="2:53" x14ac:dyDescent="0.3">
      <c r="B143" s="100" t="s">
        <v>151</v>
      </c>
      <c r="C143" s="131"/>
      <c r="D143" s="131"/>
      <c r="E143" s="131"/>
      <c r="F143" s="131"/>
      <c r="G143" s="134" t="e">
        <f>+E143/E139</f>
        <v>#DIV/0!</v>
      </c>
      <c r="H143" s="134" t="e">
        <f>+F143/F139</f>
        <v>#DIV/0!</v>
      </c>
      <c r="I143" s="134" t="e">
        <f t="shared" si="38"/>
        <v>#DIV/0!</v>
      </c>
      <c r="J143" s="134" t="e">
        <f t="shared" si="38"/>
        <v>#DIV/0!</v>
      </c>
      <c r="M143" s="100" t="s">
        <v>151</v>
      </c>
      <c r="N143" s="131"/>
      <c r="O143" s="131"/>
      <c r="P143" s="131"/>
      <c r="Q143" s="131"/>
      <c r="R143" s="134" t="e">
        <f>+P143/P139</f>
        <v>#DIV/0!</v>
      </c>
      <c r="S143" s="134" t="e">
        <f>+Q143/Q139</f>
        <v>#DIV/0!</v>
      </c>
      <c r="T143" s="134" t="e">
        <f t="shared" si="39"/>
        <v>#DIV/0!</v>
      </c>
      <c r="U143" s="134" t="e">
        <f t="shared" si="39"/>
        <v>#DIV/0!</v>
      </c>
      <c r="W143" s="100" t="s">
        <v>151</v>
      </c>
      <c r="X143" s="131"/>
      <c r="Y143" s="131"/>
      <c r="Z143" s="131"/>
      <c r="AA143" s="131"/>
      <c r="AB143" s="134" t="e">
        <f>+Z143/Z139</f>
        <v>#DIV/0!</v>
      </c>
      <c r="AC143" s="134" t="e">
        <f>+AA143/AA139</f>
        <v>#DIV/0!</v>
      </c>
      <c r="AD143" s="134" t="e">
        <f t="shared" si="40"/>
        <v>#DIV/0!</v>
      </c>
      <c r="AE143" s="134" t="e">
        <f t="shared" si="40"/>
        <v>#DIV/0!</v>
      </c>
      <c r="AG143" s="100" t="s">
        <v>151</v>
      </c>
      <c r="AH143" s="131"/>
      <c r="AI143" s="131"/>
      <c r="AJ143" s="131"/>
      <c r="AK143" s="131"/>
      <c r="AL143" s="134" t="e">
        <f>+AJ143/AJ139</f>
        <v>#DIV/0!</v>
      </c>
      <c r="AM143" s="134" t="e">
        <f>+AK143/AK139</f>
        <v>#DIV/0!</v>
      </c>
      <c r="AN143" s="134" t="e">
        <f t="shared" si="41"/>
        <v>#DIV/0!</v>
      </c>
      <c r="AO143" s="134" t="e">
        <f t="shared" si="41"/>
        <v>#DIV/0!</v>
      </c>
      <c r="AP143" s="1"/>
      <c r="AQ143" s="148"/>
      <c r="AR143" s="146"/>
      <c r="AS143" s="146"/>
      <c r="AT143" s="146"/>
      <c r="AU143" s="146"/>
      <c r="AV143" s="149"/>
      <c r="AW143" s="149"/>
      <c r="AX143" s="149"/>
      <c r="AY143" s="149"/>
      <c r="AZ143" s="7"/>
      <c r="BA143" s="8"/>
    </row>
    <row r="144" spans="2:53" x14ac:dyDescent="0.3">
      <c r="B144" s="100" t="s">
        <v>152</v>
      </c>
      <c r="C144" s="131"/>
      <c r="D144" s="131"/>
      <c r="E144" s="131"/>
      <c r="F144" s="131"/>
      <c r="G144" s="134" t="e">
        <f>+E144/E139</f>
        <v>#DIV/0!</v>
      </c>
      <c r="H144" s="134" t="e">
        <f>+F144/F139</f>
        <v>#DIV/0!</v>
      </c>
      <c r="I144" s="134" t="e">
        <f t="shared" si="38"/>
        <v>#DIV/0!</v>
      </c>
      <c r="J144" s="134" t="e">
        <f t="shared" si="38"/>
        <v>#DIV/0!</v>
      </c>
      <c r="M144" s="100" t="s">
        <v>152</v>
      </c>
      <c r="N144" s="131"/>
      <c r="O144" s="131"/>
      <c r="P144" s="131"/>
      <c r="Q144" s="131"/>
      <c r="R144" s="134" t="e">
        <f>+P144/P139</f>
        <v>#DIV/0!</v>
      </c>
      <c r="S144" s="134" t="e">
        <f>+Q144/Q139</f>
        <v>#DIV/0!</v>
      </c>
      <c r="T144" s="134" t="e">
        <f t="shared" si="39"/>
        <v>#DIV/0!</v>
      </c>
      <c r="U144" s="134" t="e">
        <f t="shared" si="39"/>
        <v>#DIV/0!</v>
      </c>
      <c r="W144" s="100" t="s">
        <v>152</v>
      </c>
      <c r="X144" s="131"/>
      <c r="Y144" s="131"/>
      <c r="Z144" s="131"/>
      <c r="AA144" s="131"/>
      <c r="AB144" s="134" t="e">
        <f>+Z144/Z139</f>
        <v>#DIV/0!</v>
      </c>
      <c r="AC144" s="134" t="e">
        <f>+AA144/AA139</f>
        <v>#DIV/0!</v>
      </c>
      <c r="AD144" s="134" t="e">
        <f t="shared" si="40"/>
        <v>#DIV/0!</v>
      </c>
      <c r="AE144" s="134" t="e">
        <f t="shared" si="40"/>
        <v>#DIV/0!</v>
      </c>
      <c r="AG144" s="100" t="s">
        <v>152</v>
      </c>
      <c r="AH144" s="131"/>
      <c r="AI144" s="131"/>
      <c r="AJ144" s="131"/>
      <c r="AK144" s="131"/>
      <c r="AL144" s="134" t="e">
        <f>+AJ144/AJ139</f>
        <v>#DIV/0!</v>
      </c>
      <c r="AM144" s="134" t="e">
        <f>+AK144/AK139</f>
        <v>#DIV/0!</v>
      </c>
      <c r="AN144" s="134" t="e">
        <f t="shared" si="41"/>
        <v>#DIV/0!</v>
      </c>
      <c r="AO144" s="134" t="e">
        <f t="shared" si="41"/>
        <v>#DIV/0!</v>
      </c>
      <c r="AP144" s="1"/>
      <c r="AQ144" s="148"/>
      <c r="AR144" s="146"/>
      <c r="AS144" s="146"/>
      <c r="AT144" s="146"/>
      <c r="AU144" s="146"/>
      <c r="AV144" s="149"/>
      <c r="AW144" s="149"/>
      <c r="AX144" s="149"/>
      <c r="AY144" s="149"/>
      <c r="AZ144" s="7"/>
      <c r="BA144" s="8"/>
    </row>
    <row r="145" spans="2:53" x14ac:dyDescent="0.3">
      <c r="B145" s="107" t="s">
        <v>113</v>
      </c>
      <c r="C145" s="131">
        <f>+SUM(C146:C150)</f>
        <v>0</v>
      </c>
      <c r="D145" s="131">
        <f>+SUM(D146:D150)</f>
        <v>0</v>
      </c>
      <c r="E145" s="131">
        <f>+SUM(E146:E150)</f>
        <v>0</v>
      </c>
      <c r="F145" s="131">
        <f>+SUM(F146:F150)</f>
        <v>0</v>
      </c>
      <c r="G145" s="136" t="e">
        <f>+E145/E169</f>
        <v>#DIV/0!</v>
      </c>
      <c r="H145" s="136" t="e">
        <f>+F145/F169</f>
        <v>#DIV/0!</v>
      </c>
      <c r="I145" s="136" t="e">
        <f t="shared" si="38"/>
        <v>#DIV/0!</v>
      </c>
      <c r="J145" s="136" t="e">
        <f t="shared" si="38"/>
        <v>#DIV/0!</v>
      </c>
      <c r="M145" s="107" t="s">
        <v>113</v>
      </c>
      <c r="N145" s="131">
        <f>+SUM(N146:N150)</f>
        <v>0</v>
      </c>
      <c r="O145" s="131">
        <f>+SUM(O146:O150)</f>
        <v>0</v>
      </c>
      <c r="P145" s="131">
        <f>+SUM(P146:P150)</f>
        <v>0</v>
      </c>
      <c r="Q145" s="131">
        <f>+SUM(Q146:Q150)</f>
        <v>0</v>
      </c>
      <c r="R145" s="136" t="e">
        <f>+P145/P169</f>
        <v>#DIV/0!</v>
      </c>
      <c r="S145" s="136" t="e">
        <f>+Q145/Q169</f>
        <v>#DIV/0!</v>
      </c>
      <c r="T145" s="136" t="e">
        <f t="shared" si="39"/>
        <v>#DIV/0!</v>
      </c>
      <c r="U145" s="136" t="e">
        <f t="shared" si="39"/>
        <v>#DIV/0!</v>
      </c>
      <c r="W145" s="107" t="s">
        <v>113</v>
      </c>
      <c r="X145" s="131">
        <f>+SUM(X146:X150)</f>
        <v>0</v>
      </c>
      <c r="Y145" s="131">
        <f>+SUM(Y146:Y150)</f>
        <v>0</v>
      </c>
      <c r="Z145" s="131">
        <f>+SUM(Z146:Z150)</f>
        <v>0</v>
      </c>
      <c r="AA145" s="131">
        <f>+SUM(AA146:AA150)</f>
        <v>0</v>
      </c>
      <c r="AB145" s="136" t="e">
        <f>+Z145/Z169</f>
        <v>#DIV/0!</v>
      </c>
      <c r="AC145" s="136" t="e">
        <f>+AA145/AA169</f>
        <v>#DIV/0!</v>
      </c>
      <c r="AD145" s="136" t="e">
        <f t="shared" si="40"/>
        <v>#DIV/0!</v>
      </c>
      <c r="AE145" s="136" t="e">
        <f t="shared" si="40"/>
        <v>#DIV/0!</v>
      </c>
      <c r="AG145" s="107" t="s">
        <v>113</v>
      </c>
      <c r="AH145" s="131">
        <f>+SUM(AH146:AH150)</f>
        <v>0</v>
      </c>
      <c r="AI145" s="131">
        <f>+SUM(AI146:AI150)</f>
        <v>0</v>
      </c>
      <c r="AJ145" s="131">
        <f>+SUM(AJ146:AJ150)</f>
        <v>0</v>
      </c>
      <c r="AK145" s="131">
        <f>+SUM(AK146:AK150)</f>
        <v>0</v>
      </c>
      <c r="AL145" s="136" t="e">
        <f>+AJ145/AJ169</f>
        <v>#DIV/0!</v>
      </c>
      <c r="AM145" s="136" t="e">
        <f>+AK145/AK169</f>
        <v>#DIV/0!</v>
      </c>
      <c r="AN145" s="136" t="e">
        <f t="shared" si="41"/>
        <v>#DIV/0!</v>
      </c>
      <c r="AO145" s="136" t="e">
        <f t="shared" si="41"/>
        <v>#DIV/0!</v>
      </c>
      <c r="AP145" s="1"/>
      <c r="AQ145" s="145"/>
      <c r="AR145" s="146"/>
      <c r="AS145" s="146"/>
      <c r="AT145" s="146"/>
      <c r="AU145" s="146"/>
      <c r="AV145" s="150"/>
      <c r="AW145" s="150"/>
      <c r="AX145" s="150"/>
      <c r="AY145" s="150"/>
      <c r="AZ145" s="7"/>
      <c r="BA145" s="8"/>
    </row>
    <row r="146" spans="2:53" x14ac:dyDescent="0.3">
      <c r="B146" s="100" t="s">
        <v>148</v>
      </c>
      <c r="C146" s="131"/>
      <c r="D146" s="131"/>
      <c r="E146" s="131"/>
      <c r="F146" s="131"/>
      <c r="G146" s="134" t="e">
        <f>+E146/E145</f>
        <v>#DIV/0!</v>
      </c>
      <c r="H146" s="134" t="e">
        <f>+F146/F145</f>
        <v>#DIV/0!</v>
      </c>
      <c r="I146" s="134" t="e">
        <f t="shared" si="38"/>
        <v>#DIV/0!</v>
      </c>
      <c r="J146" s="134" t="e">
        <f t="shared" si="38"/>
        <v>#DIV/0!</v>
      </c>
      <c r="M146" s="100" t="s">
        <v>148</v>
      </c>
      <c r="N146" s="131"/>
      <c r="O146" s="131"/>
      <c r="P146" s="131"/>
      <c r="Q146" s="131"/>
      <c r="R146" s="134" t="e">
        <f>+P146/P145</f>
        <v>#DIV/0!</v>
      </c>
      <c r="S146" s="134" t="e">
        <f>+Q146/Q145</f>
        <v>#DIV/0!</v>
      </c>
      <c r="T146" s="134" t="e">
        <f t="shared" si="39"/>
        <v>#DIV/0!</v>
      </c>
      <c r="U146" s="134" t="e">
        <f t="shared" si="39"/>
        <v>#DIV/0!</v>
      </c>
      <c r="W146" s="100" t="s">
        <v>148</v>
      </c>
      <c r="X146" s="131"/>
      <c r="Y146" s="131"/>
      <c r="Z146" s="131"/>
      <c r="AA146" s="131"/>
      <c r="AB146" s="134" t="e">
        <f>+Z146/Z145</f>
        <v>#DIV/0!</v>
      </c>
      <c r="AC146" s="134" t="e">
        <f>+AA146/AA145</f>
        <v>#DIV/0!</v>
      </c>
      <c r="AD146" s="134" t="e">
        <f t="shared" si="40"/>
        <v>#DIV/0!</v>
      </c>
      <c r="AE146" s="134" t="e">
        <f t="shared" si="40"/>
        <v>#DIV/0!</v>
      </c>
      <c r="AG146" s="100" t="s">
        <v>148</v>
      </c>
      <c r="AH146" s="131"/>
      <c r="AI146" s="131"/>
      <c r="AJ146" s="131"/>
      <c r="AK146" s="131"/>
      <c r="AL146" s="134" t="e">
        <f>+AJ146/AJ145</f>
        <v>#DIV/0!</v>
      </c>
      <c r="AM146" s="134" t="e">
        <f>+AK146/AK145</f>
        <v>#DIV/0!</v>
      </c>
      <c r="AN146" s="134" t="e">
        <f t="shared" si="41"/>
        <v>#DIV/0!</v>
      </c>
      <c r="AO146" s="134" t="e">
        <f t="shared" si="41"/>
        <v>#DIV/0!</v>
      </c>
      <c r="AP146" s="1"/>
      <c r="AQ146" s="148"/>
      <c r="AR146" s="146"/>
      <c r="AS146" s="146"/>
      <c r="AT146" s="146"/>
      <c r="AU146" s="146"/>
      <c r="AV146" s="149"/>
      <c r="AW146" s="149"/>
      <c r="AX146" s="149"/>
      <c r="AY146" s="149"/>
      <c r="AZ146" s="7"/>
      <c r="BA146" s="8"/>
    </row>
    <row r="147" spans="2:53" x14ac:dyDescent="0.3">
      <c r="B147" s="100" t="s">
        <v>149</v>
      </c>
      <c r="C147" s="131"/>
      <c r="D147" s="131"/>
      <c r="E147" s="131"/>
      <c r="F147" s="131"/>
      <c r="G147" s="134" t="e">
        <f>+E147/E145</f>
        <v>#DIV/0!</v>
      </c>
      <c r="H147" s="134" t="e">
        <f>+F147/F145</f>
        <v>#DIV/0!</v>
      </c>
      <c r="I147" s="134" t="e">
        <f t="shared" si="38"/>
        <v>#DIV/0!</v>
      </c>
      <c r="J147" s="134" t="e">
        <f t="shared" si="38"/>
        <v>#DIV/0!</v>
      </c>
      <c r="M147" s="100" t="s">
        <v>149</v>
      </c>
      <c r="N147" s="131"/>
      <c r="O147" s="131"/>
      <c r="P147" s="131"/>
      <c r="Q147" s="131"/>
      <c r="R147" s="134" t="e">
        <f>+P147/P145</f>
        <v>#DIV/0!</v>
      </c>
      <c r="S147" s="134" t="e">
        <f>+Q147/Q145</f>
        <v>#DIV/0!</v>
      </c>
      <c r="T147" s="134" t="e">
        <f t="shared" si="39"/>
        <v>#DIV/0!</v>
      </c>
      <c r="U147" s="134" t="e">
        <f t="shared" si="39"/>
        <v>#DIV/0!</v>
      </c>
      <c r="W147" s="100" t="s">
        <v>149</v>
      </c>
      <c r="X147" s="131"/>
      <c r="Y147" s="131"/>
      <c r="Z147" s="131"/>
      <c r="AA147" s="131"/>
      <c r="AB147" s="134" t="e">
        <f>+Z147/Z145</f>
        <v>#DIV/0!</v>
      </c>
      <c r="AC147" s="134" t="e">
        <f>+AA147/AA145</f>
        <v>#DIV/0!</v>
      </c>
      <c r="AD147" s="134" t="e">
        <f t="shared" si="40"/>
        <v>#DIV/0!</v>
      </c>
      <c r="AE147" s="134" t="e">
        <f t="shared" si="40"/>
        <v>#DIV/0!</v>
      </c>
      <c r="AG147" s="100" t="s">
        <v>149</v>
      </c>
      <c r="AH147" s="131"/>
      <c r="AI147" s="131"/>
      <c r="AJ147" s="131"/>
      <c r="AK147" s="131"/>
      <c r="AL147" s="134" t="e">
        <f>+AJ147/AJ145</f>
        <v>#DIV/0!</v>
      </c>
      <c r="AM147" s="134" t="e">
        <f>+AK147/AK145</f>
        <v>#DIV/0!</v>
      </c>
      <c r="AN147" s="134" t="e">
        <f t="shared" si="41"/>
        <v>#DIV/0!</v>
      </c>
      <c r="AO147" s="134" t="e">
        <f t="shared" si="41"/>
        <v>#DIV/0!</v>
      </c>
      <c r="AP147" s="1"/>
      <c r="AQ147" s="148"/>
      <c r="AR147" s="146"/>
      <c r="AS147" s="146"/>
      <c r="AT147" s="146"/>
      <c r="AU147" s="146"/>
      <c r="AV147" s="149"/>
      <c r="AW147" s="149"/>
      <c r="AX147" s="149"/>
      <c r="AY147" s="149"/>
      <c r="AZ147" s="7"/>
      <c r="BA147" s="8"/>
    </row>
    <row r="148" spans="2:53" x14ac:dyDescent="0.3">
      <c r="B148" s="100" t="s">
        <v>150</v>
      </c>
      <c r="C148" s="131"/>
      <c r="D148" s="131"/>
      <c r="E148" s="131"/>
      <c r="F148" s="131"/>
      <c r="G148" s="134" t="e">
        <f>+E148/E145</f>
        <v>#DIV/0!</v>
      </c>
      <c r="H148" s="134" t="e">
        <f>+F148/F145</f>
        <v>#DIV/0!</v>
      </c>
      <c r="I148" s="134" t="e">
        <f t="shared" si="38"/>
        <v>#DIV/0!</v>
      </c>
      <c r="J148" s="134" t="e">
        <f t="shared" si="38"/>
        <v>#DIV/0!</v>
      </c>
      <c r="M148" s="100" t="s">
        <v>150</v>
      </c>
      <c r="N148" s="131"/>
      <c r="O148" s="131"/>
      <c r="P148" s="131"/>
      <c r="Q148" s="131"/>
      <c r="R148" s="134" t="e">
        <f>+P148/P145</f>
        <v>#DIV/0!</v>
      </c>
      <c r="S148" s="134" t="e">
        <f>+Q148/Q145</f>
        <v>#DIV/0!</v>
      </c>
      <c r="T148" s="134" t="e">
        <f t="shared" si="39"/>
        <v>#DIV/0!</v>
      </c>
      <c r="U148" s="134" t="e">
        <f t="shared" si="39"/>
        <v>#DIV/0!</v>
      </c>
      <c r="W148" s="100" t="s">
        <v>150</v>
      </c>
      <c r="X148" s="131"/>
      <c r="Y148" s="131"/>
      <c r="Z148" s="131"/>
      <c r="AA148" s="131"/>
      <c r="AB148" s="134" t="e">
        <f>+Z148/Z145</f>
        <v>#DIV/0!</v>
      </c>
      <c r="AC148" s="134" t="e">
        <f>+AA148/AA145</f>
        <v>#DIV/0!</v>
      </c>
      <c r="AD148" s="134" t="e">
        <f t="shared" si="40"/>
        <v>#DIV/0!</v>
      </c>
      <c r="AE148" s="134" t="e">
        <f t="shared" si="40"/>
        <v>#DIV/0!</v>
      </c>
      <c r="AG148" s="100" t="s">
        <v>150</v>
      </c>
      <c r="AH148" s="131"/>
      <c r="AI148" s="131"/>
      <c r="AJ148" s="131"/>
      <c r="AK148" s="131"/>
      <c r="AL148" s="134" t="e">
        <f>+AJ148/AJ145</f>
        <v>#DIV/0!</v>
      </c>
      <c r="AM148" s="134" t="e">
        <f>+AK148/AK145</f>
        <v>#DIV/0!</v>
      </c>
      <c r="AN148" s="134" t="e">
        <f t="shared" si="41"/>
        <v>#DIV/0!</v>
      </c>
      <c r="AO148" s="134" t="e">
        <f t="shared" si="41"/>
        <v>#DIV/0!</v>
      </c>
      <c r="AP148" s="1"/>
      <c r="AQ148" s="148"/>
      <c r="AR148" s="146"/>
      <c r="AS148" s="146"/>
      <c r="AT148" s="146"/>
      <c r="AU148" s="146"/>
      <c r="AV148" s="149"/>
      <c r="AW148" s="149"/>
      <c r="AX148" s="149"/>
      <c r="AY148" s="149"/>
      <c r="AZ148" s="7"/>
      <c r="BA148" s="8"/>
    </row>
    <row r="149" spans="2:53" x14ac:dyDescent="0.3">
      <c r="B149" s="100" t="s">
        <v>151</v>
      </c>
      <c r="C149" s="131"/>
      <c r="D149" s="131"/>
      <c r="E149" s="131"/>
      <c r="F149" s="131"/>
      <c r="G149" s="134" t="e">
        <f>+E149/E145</f>
        <v>#DIV/0!</v>
      </c>
      <c r="H149" s="134" t="e">
        <f>+F149/F145</f>
        <v>#DIV/0!</v>
      </c>
      <c r="I149" s="134" t="e">
        <f t="shared" si="38"/>
        <v>#DIV/0!</v>
      </c>
      <c r="J149" s="134" t="e">
        <f t="shared" si="38"/>
        <v>#DIV/0!</v>
      </c>
      <c r="M149" s="100" t="s">
        <v>151</v>
      </c>
      <c r="N149" s="131"/>
      <c r="O149" s="131"/>
      <c r="P149" s="131"/>
      <c r="Q149" s="131"/>
      <c r="R149" s="134" t="e">
        <f>+P149/P145</f>
        <v>#DIV/0!</v>
      </c>
      <c r="S149" s="134" t="e">
        <f>+Q149/Q145</f>
        <v>#DIV/0!</v>
      </c>
      <c r="T149" s="134" t="e">
        <f t="shared" si="39"/>
        <v>#DIV/0!</v>
      </c>
      <c r="U149" s="134" t="e">
        <f t="shared" si="39"/>
        <v>#DIV/0!</v>
      </c>
      <c r="W149" s="100" t="s">
        <v>151</v>
      </c>
      <c r="X149" s="131"/>
      <c r="Y149" s="131"/>
      <c r="Z149" s="131"/>
      <c r="AA149" s="131"/>
      <c r="AB149" s="134" t="e">
        <f>+Z149/Z145</f>
        <v>#DIV/0!</v>
      </c>
      <c r="AC149" s="134" t="e">
        <f>+AA149/AA145</f>
        <v>#DIV/0!</v>
      </c>
      <c r="AD149" s="134" t="e">
        <f t="shared" si="40"/>
        <v>#DIV/0!</v>
      </c>
      <c r="AE149" s="134" t="e">
        <f t="shared" si="40"/>
        <v>#DIV/0!</v>
      </c>
      <c r="AG149" s="100" t="s">
        <v>151</v>
      </c>
      <c r="AH149" s="131"/>
      <c r="AI149" s="131"/>
      <c r="AJ149" s="131"/>
      <c r="AK149" s="131"/>
      <c r="AL149" s="134" t="e">
        <f>+AJ149/AJ145</f>
        <v>#DIV/0!</v>
      </c>
      <c r="AM149" s="134" t="e">
        <f>+AK149/AK145</f>
        <v>#DIV/0!</v>
      </c>
      <c r="AN149" s="134" t="e">
        <f t="shared" si="41"/>
        <v>#DIV/0!</v>
      </c>
      <c r="AO149" s="134" t="e">
        <f t="shared" si="41"/>
        <v>#DIV/0!</v>
      </c>
      <c r="AP149" s="1"/>
      <c r="AQ149" s="148"/>
      <c r="AR149" s="146"/>
      <c r="AS149" s="146"/>
      <c r="AT149" s="146"/>
      <c r="AU149" s="146"/>
      <c r="AV149" s="149"/>
      <c r="AW149" s="149"/>
      <c r="AX149" s="149"/>
      <c r="AY149" s="149"/>
      <c r="AZ149" s="7"/>
      <c r="BA149" s="8"/>
    </row>
    <row r="150" spans="2:53" x14ac:dyDescent="0.3">
      <c r="B150" s="100" t="s">
        <v>152</v>
      </c>
      <c r="C150" s="131"/>
      <c r="D150" s="131"/>
      <c r="E150" s="131"/>
      <c r="F150" s="131"/>
      <c r="G150" s="134" t="e">
        <f>+E150/E145</f>
        <v>#DIV/0!</v>
      </c>
      <c r="H150" s="134" t="e">
        <f>+F150/F145</f>
        <v>#DIV/0!</v>
      </c>
      <c r="I150" s="134" t="e">
        <f t="shared" si="38"/>
        <v>#DIV/0!</v>
      </c>
      <c r="J150" s="134" t="e">
        <f t="shared" si="38"/>
        <v>#DIV/0!</v>
      </c>
      <c r="M150" s="100" t="s">
        <v>152</v>
      </c>
      <c r="N150" s="131"/>
      <c r="O150" s="131"/>
      <c r="P150" s="131"/>
      <c r="Q150" s="131"/>
      <c r="R150" s="134" t="e">
        <f>+P150/P145</f>
        <v>#DIV/0!</v>
      </c>
      <c r="S150" s="134" t="e">
        <f>+Q150/Q145</f>
        <v>#DIV/0!</v>
      </c>
      <c r="T150" s="134" t="e">
        <f t="shared" si="39"/>
        <v>#DIV/0!</v>
      </c>
      <c r="U150" s="134" t="e">
        <f t="shared" si="39"/>
        <v>#DIV/0!</v>
      </c>
      <c r="W150" s="100" t="s">
        <v>152</v>
      </c>
      <c r="X150" s="131"/>
      <c r="Y150" s="131"/>
      <c r="Z150" s="131"/>
      <c r="AA150" s="131"/>
      <c r="AB150" s="134" t="e">
        <f>+Z150/Z145</f>
        <v>#DIV/0!</v>
      </c>
      <c r="AC150" s="134" t="e">
        <f>+AA150/AA145</f>
        <v>#DIV/0!</v>
      </c>
      <c r="AD150" s="134" t="e">
        <f t="shared" si="40"/>
        <v>#DIV/0!</v>
      </c>
      <c r="AE150" s="134" t="e">
        <f t="shared" si="40"/>
        <v>#DIV/0!</v>
      </c>
      <c r="AG150" s="100" t="s">
        <v>152</v>
      </c>
      <c r="AH150" s="131"/>
      <c r="AI150" s="131"/>
      <c r="AJ150" s="131"/>
      <c r="AK150" s="131"/>
      <c r="AL150" s="134" t="e">
        <f>+AJ150/AJ145</f>
        <v>#DIV/0!</v>
      </c>
      <c r="AM150" s="134" t="e">
        <f>+AK150/AK145</f>
        <v>#DIV/0!</v>
      </c>
      <c r="AN150" s="134" t="e">
        <f t="shared" si="41"/>
        <v>#DIV/0!</v>
      </c>
      <c r="AO150" s="134" t="e">
        <f t="shared" si="41"/>
        <v>#DIV/0!</v>
      </c>
      <c r="AP150" s="1"/>
      <c r="AQ150" s="148"/>
      <c r="AR150" s="146"/>
      <c r="AS150" s="146"/>
      <c r="AT150" s="146"/>
      <c r="AU150" s="146"/>
      <c r="AV150" s="149"/>
      <c r="AW150" s="149"/>
      <c r="AX150" s="149"/>
      <c r="AY150" s="149"/>
      <c r="AZ150" s="7"/>
      <c r="BA150" s="8"/>
    </row>
    <row r="151" spans="2:53" x14ac:dyDescent="0.3">
      <c r="B151" s="107" t="s">
        <v>114</v>
      </c>
      <c r="C151" s="131">
        <f>+SUM(C152:C156)</f>
        <v>0</v>
      </c>
      <c r="D151" s="131">
        <f>+SUM(D152:D156)</f>
        <v>0</v>
      </c>
      <c r="E151" s="131">
        <f>+SUM(E152:E156)</f>
        <v>0</v>
      </c>
      <c r="F151" s="131">
        <f>+SUM(F152:F156)</f>
        <v>0</v>
      </c>
      <c r="G151" s="136" t="e">
        <f>+E151/E169</f>
        <v>#DIV/0!</v>
      </c>
      <c r="H151" s="136" t="e">
        <f>+F151/F169</f>
        <v>#DIV/0!</v>
      </c>
      <c r="I151" s="136" t="e">
        <f t="shared" si="38"/>
        <v>#DIV/0!</v>
      </c>
      <c r="J151" s="136" t="e">
        <f t="shared" si="38"/>
        <v>#DIV/0!</v>
      </c>
      <c r="M151" s="107" t="s">
        <v>114</v>
      </c>
      <c r="N151" s="131">
        <f>+SUM(N152:N156)</f>
        <v>0</v>
      </c>
      <c r="O151" s="131">
        <f>+SUM(O152:O156)</f>
        <v>0</v>
      </c>
      <c r="P151" s="131">
        <f>+SUM(P152:P156)</f>
        <v>0</v>
      </c>
      <c r="Q151" s="131">
        <f>+SUM(Q152:Q156)</f>
        <v>0</v>
      </c>
      <c r="R151" s="136" t="e">
        <f>+P151/P169</f>
        <v>#DIV/0!</v>
      </c>
      <c r="S151" s="136" t="e">
        <f>+Q151/Q169</f>
        <v>#DIV/0!</v>
      </c>
      <c r="T151" s="136" t="e">
        <f t="shared" si="39"/>
        <v>#DIV/0!</v>
      </c>
      <c r="U151" s="136" t="e">
        <f t="shared" si="39"/>
        <v>#DIV/0!</v>
      </c>
      <c r="W151" s="107" t="s">
        <v>114</v>
      </c>
      <c r="X151" s="131">
        <f>+SUM(X152:X156)</f>
        <v>0</v>
      </c>
      <c r="Y151" s="131">
        <f>+SUM(Y152:Y156)</f>
        <v>0</v>
      </c>
      <c r="Z151" s="131">
        <f>+SUM(Z152:Z156)</f>
        <v>0</v>
      </c>
      <c r="AA151" s="131">
        <f>+SUM(AA152:AA156)</f>
        <v>0</v>
      </c>
      <c r="AB151" s="136" t="e">
        <f>+Z151/Z169</f>
        <v>#DIV/0!</v>
      </c>
      <c r="AC151" s="136" t="e">
        <f>+AA151/AA169</f>
        <v>#DIV/0!</v>
      </c>
      <c r="AD151" s="136" t="e">
        <f t="shared" si="40"/>
        <v>#DIV/0!</v>
      </c>
      <c r="AE151" s="136" t="e">
        <f t="shared" si="40"/>
        <v>#DIV/0!</v>
      </c>
      <c r="AG151" s="107" t="s">
        <v>114</v>
      </c>
      <c r="AH151" s="131">
        <f>+SUM(AH152:AH156)</f>
        <v>0</v>
      </c>
      <c r="AI151" s="131">
        <f>+SUM(AI152:AI156)</f>
        <v>0</v>
      </c>
      <c r="AJ151" s="131">
        <f>+SUM(AJ152:AJ156)</f>
        <v>0</v>
      </c>
      <c r="AK151" s="131">
        <f>+SUM(AK152:AK156)</f>
        <v>0</v>
      </c>
      <c r="AL151" s="136" t="e">
        <f>+AJ151/AJ169</f>
        <v>#DIV/0!</v>
      </c>
      <c r="AM151" s="136" t="e">
        <f>+AK151/AK169</f>
        <v>#DIV/0!</v>
      </c>
      <c r="AN151" s="136" t="e">
        <f t="shared" si="41"/>
        <v>#DIV/0!</v>
      </c>
      <c r="AO151" s="136" t="e">
        <f t="shared" si="41"/>
        <v>#DIV/0!</v>
      </c>
      <c r="AP151" s="1"/>
      <c r="AQ151" s="145"/>
      <c r="AR151" s="146"/>
      <c r="AS151" s="146"/>
      <c r="AT151" s="146"/>
      <c r="AU151" s="146"/>
      <c r="AV151" s="150"/>
      <c r="AW151" s="150"/>
      <c r="AX151" s="150"/>
      <c r="AY151" s="150"/>
      <c r="AZ151" s="7"/>
      <c r="BA151" s="8"/>
    </row>
    <row r="152" spans="2:53" x14ac:dyDescent="0.3">
      <c r="B152" s="100" t="s">
        <v>148</v>
      </c>
      <c r="C152" s="131"/>
      <c r="D152" s="131"/>
      <c r="E152" s="131"/>
      <c r="F152" s="131"/>
      <c r="G152" s="134" t="e">
        <f>+E152/E151</f>
        <v>#DIV/0!</v>
      </c>
      <c r="H152" s="134" t="e">
        <f>+F152/F151</f>
        <v>#DIV/0!</v>
      </c>
      <c r="I152" s="134" t="e">
        <f t="shared" si="38"/>
        <v>#DIV/0!</v>
      </c>
      <c r="J152" s="134" t="e">
        <f t="shared" si="38"/>
        <v>#DIV/0!</v>
      </c>
      <c r="M152" s="100" t="s">
        <v>148</v>
      </c>
      <c r="N152" s="131"/>
      <c r="O152" s="131"/>
      <c r="P152" s="131"/>
      <c r="Q152" s="131"/>
      <c r="R152" s="134" t="e">
        <f>+P152/P151</f>
        <v>#DIV/0!</v>
      </c>
      <c r="S152" s="134" t="e">
        <f>+Q152/Q151</f>
        <v>#DIV/0!</v>
      </c>
      <c r="T152" s="134" t="e">
        <f t="shared" si="39"/>
        <v>#DIV/0!</v>
      </c>
      <c r="U152" s="134" t="e">
        <f t="shared" si="39"/>
        <v>#DIV/0!</v>
      </c>
      <c r="W152" s="100" t="s">
        <v>148</v>
      </c>
      <c r="X152" s="131"/>
      <c r="Y152" s="131"/>
      <c r="Z152" s="131"/>
      <c r="AA152" s="131"/>
      <c r="AB152" s="134" t="e">
        <f>+Z152/Z151</f>
        <v>#DIV/0!</v>
      </c>
      <c r="AC152" s="134" t="e">
        <f>+AA152/AA151</f>
        <v>#DIV/0!</v>
      </c>
      <c r="AD152" s="134" t="e">
        <f t="shared" si="40"/>
        <v>#DIV/0!</v>
      </c>
      <c r="AE152" s="134" t="e">
        <f t="shared" si="40"/>
        <v>#DIV/0!</v>
      </c>
      <c r="AG152" s="100" t="s">
        <v>148</v>
      </c>
      <c r="AH152" s="131"/>
      <c r="AI152" s="131"/>
      <c r="AJ152" s="131"/>
      <c r="AK152" s="131"/>
      <c r="AL152" s="134" t="e">
        <f>+AJ152/AJ151</f>
        <v>#DIV/0!</v>
      </c>
      <c r="AM152" s="134" t="e">
        <f>+AK152/AK151</f>
        <v>#DIV/0!</v>
      </c>
      <c r="AN152" s="134" t="e">
        <f t="shared" si="41"/>
        <v>#DIV/0!</v>
      </c>
      <c r="AO152" s="134" t="e">
        <f t="shared" si="41"/>
        <v>#DIV/0!</v>
      </c>
      <c r="AP152" s="1"/>
      <c r="AQ152" s="148"/>
      <c r="AR152" s="146"/>
      <c r="AS152" s="146"/>
      <c r="AT152" s="146"/>
      <c r="AU152" s="146"/>
      <c r="AV152" s="149"/>
      <c r="AW152" s="149"/>
      <c r="AX152" s="149"/>
      <c r="AY152" s="149"/>
      <c r="AZ152" s="7"/>
      <c r="BA152" s="8"/>
    </row>
    <row r="153" spans="2:53" x14ac:dyDescent="0.3">
      <c r="B153" s="100" t="s">
        <v>149</v>
      </c>
      <c r="C153" s="131"/>
      <c r="D153" s="131"/>
      <c r="E153" s="131"/>
      <c r="F153" s="131"/>
      <c r="G153" s="134" t="e">
        <f>+E153/E151</f>
        <v>#DIV/0!</v>
      </c>
      <c r="H153" s="134" t="e">
        <f>+F153/F151</f>
        <v>#DIV/0!</v>
      </c>
      <c r="I153" s="134" t="e">
        <f t="shared" si="38"/>
        <v>#DIV/0!</v>
      </c>
      <c r="J153" s="134" t="e">
        <f t="shared" si="38"/>
        <v>#DIV/0!</v>
      </c>
      <c r="M153" s="100" t="s">
        <v>149</v>
      </c>
      <c r="N153" s="131"/>
      <c r="O153" s="131"/>
      <c r="P153" s="131"/>
      <c r="Q153" s="131"/>
      <c r="R153" s="134" t="e">
        <f>+P153/P151</f>
        <v>#DIV/0!</v>
      </c>
      <c r="S153" s="134" t="e">
        <f>+Q153/Q151</f>
        <v>#DIV/0!</v>
      </c>
      <c r="T153" s="134" t="e">
        <f t="shared" si="39"/>
        <v>#DIV/0!</v>
      </c>
      <c r="U153" s="134" t="e">
        <f t="shared" si="39"/>
        <v>#DIV/0!</v>
      </c>
      <c r="W153" s="100" t="s">
        <v>149</v>
      </c>
      <c r="X153" s="131"/>
      <c r="Y153" s="131"/>
      <c r="Z153" s="131"/>
      <c r="AA153" s="131"/>
      <c r="AB153" s="134" t="e">
        <f>+Z153/Z151</f>
        <v>#DIV/0!</v>
      </c>
      <c r="AC153" s="134" t="e">
        <f>+AA153/AA151</f>
        <v>#DIV/0!</v>
      </c>
      <c r="AD153" s="134" t="e">
        <f t="shared" si="40"/>
        <v>#DIV/0!</v>
      </c>
      <c r="AE153" s="134" t="e">
        <f t="shared" si="40"/>
        <v>#DIV/0!</v>
      </c>
      <c r="AG153" s="100" t="s">
        <v>149</v>
      </c>
      <c r="AH153" s="131"/>
      <c r="AI153" s="131"/>
      <c r="AJ153" s="131"/>
      <c r="AK153" s="131"/>
      <c r="AL153" s="134" t="e">
        <f>+AJ153/AJ151</f>
        <v>#DIV/0!</v>
      </c>
      <c r="AM153" s="134" t="e">
        <f>+AK153/AK151</f>
        <v>#DIV/0!</v>
      </c>
      <c r="AN153" s="134" t="e">
        <f t="shared" si="41"/>
        <v>#DIV/0!</v>
      </c>
      <c r="AO153" s="134" t="e">
        <f t="shared" si="41"/>
        <v>#DIV/0!</v>
      </c>
      <c r="AP153" s="1"/>
      <c r="AQ153" s="148"/>
      <c r="AR153" s="146"/>
      <c r="AS153" s="146"/>
      <c r="AT153" s="146"/>
      <c r="AU153" s="146"/>
      <c r="AV153" s="149"/>
      <c r="AW153" s="149"/>
      <c r="AX153" s="149"/>
      <c r="AY153" s="149"/>
      <c r="AZ153" s="7"/>
      <c r="BA153" s="8"/>
    </row>
    <row r="154" spans="2:53" x14ac:dyDescent="0.3">
      <c r="B154" s="100" t="s">
        <v>150</v>
      </c>
      <c r="C154" s="131"/>
      <c r="D154" s="131"/>
      <c r="E154" s="131"/>
      <c r="F154" s="131"/>
      <c r="G154" s="134" t="e">
        <f>+E154/E151</f>
        <v>#DIV/0!</v>
      </c>
      <c r="H154" s="134" t="e">
        <f>+F154/F151</f>
        <v>#DIV/0!</v>
      </c>
      <c r="I154" s="134" t="e">
        <f t="shared" si="38"/>
        <v>#DIV/0!</v>
      </c>
      <c r="J154" s="134" t="e">
        <f t="shared" si="38"/>
        <v>#DIV/0!</v>
      </c>
      <c r="M154" s="100" t="s">
        <v>150</v>
      </c>
      <c r="N154" s="131"/>
      <c r="O154" s="131"/>
      <c r="P154" s="131"/>
      <c r="Q154" s="131"/>
      <c r="R154" s="134" t="e">
        <f>+P154/P151</f>
        <v>#DIV/0!</v>
      </c>
      <c r="S154" s="134" t="e">
        <f>+Q154/Q151</f>
        <v>#DIV/0!</v>
      </c>
      <c r="T154" s="134" t="e">
        <f t="shared" si="39"/>
        <v>#DIV/0!</v>
      </c>
      <c r="U154" s="134" t="e">
        <f t="shared" si="39"/>
        <v>#DIV/0!</v>
      </c>
      <c r="W154" s="100" t="s">
        <v>150</v>
      </c>
      <c r="X154" s="131"/>
      <c r="Y154" s="131"/>
      <c r="Z154" s="131"/>
      <c r="AA154" s="131"/>
      <c r="AB154" s="134" t="e">
        <f>+Z154/Z151</f>
        <v>#DIV/0!</v>
      </c>
      <c r="AC154" s="134" t="e">
        <f>+AA154/AA151</f>
        <v>#DIV/0!</v>
      </c>
      <c r="AD154" s="134" t="e">
        <f t="shared" si="40"/>
        <v>#DIV/0!</v>
      </c>
      <c r="AE154" s="134" t="e">
        <f t="shared" si="40"/>
        <v>#DIV/0!</v>
      </c>
      <c r="AG154" s="100" t="s">
        <v>150</v>
      </c>
      <c r="AH154" s="131"/>
      <c r="AI154" s="131"/>
      <c r="AJ154" s="131"/>
      <c r="AK154" s="131"/>
      <c r="AL154" s="134" t="e">
        <f>+AJ154/AJ151</f>
        <v>#DIV/0!</v>
      </c>
      <c r="AM154" s="134" t="e">
        <f>+AK154/AK151</f>
        <v>#DIV/0!</v>
      </c>
      <c r="AN154" s="134" t="e">
        <f t="shared" si="41"/>
        <v>#DIV/0!</v>
      </c>
      <c r="AO154" s="134" t="e">
        <f t="shared" si="41"/>
        <v>#DIV/0!</v>
      </c>
      <c r="AP154" s="1"/>
      <c r="AQ154" s="148"/>
      <c r="AR154" s="146"/>
      <c r="AS154" s="146"/>
      <c r="AT154" s="146"/>
      <c r="AU154" s="146"/>
      <c r="AV154" s="149"/>
      <c r="AW154" s="149"/>
      <c r="AX154" s="149"/>
      <c r="AY154" s="149"/>
      <c r="AZ154" s="7"/>
      <c r="BA154" s="8"/>
    </row>
    <row r="155" spans="2:53" x14ac:dyDescent="0.3">
      <c r="B155" s="100" t="s">
        <v>151</v>
      </c>
      <c r="C155" s="131"/>
      <c r="D155" s="131"/>
      <c r="E155" s="131"/>
      <c r="F155" s="131"/>
      <c r="G155" s="134" t="e">
        <f>+E155/E151</f>
        <v>#DIV/0!</v>
      </c>
      <c r="H155" s="134" t="e">
        <f>+F155/F151</f>
        <v>#DIV/0!</v>
      </c>
      <c r="I155" s="134" t="e">
        <f t="shared" si="38"/>
        <v>#DIV/0!</v>
      </c>
      <c r="J155" s="134" t="e">
        <f t="shared" si="38"/>
        <v>#DIV/0!</v>
      </c>
      <c r="M155" s="100" t="s">
        <v>151</v>
      </c>
      <c r="N155" s="131"/>
      <c r="O155" s="131"/>
      <c r="P155" s="131"/>
      <c r="Q155" s="131"/>
      <c r="R155" s="134" t="e">
        <f>+P155/P151</f>
        <v>#DIV/0!</v>
      </c>
      <c r="S155" s="134" t="e">
        <f>+Q155/Q151</f>
        <v>#DIV/0!</v>
      </c>
      <c r="T155" s="134" t="e">
        <f t="shared" si="39"/>
        <v>#DIV/0!</v>
      </c>
      <c r="U155" s="134" t="e">
        <f t="shared" si="39"/>
        <v>#DIV/0!</v>
      </c>
      <c r="W155" s="100" t="s">
        <v>151</v>
      </c>
      <c r="X155" s="131"/>
      <c r="Y155" s="131"/>
      <c r="Z155" s="131"/>
      <c r="AA155" s="131"/>
      <c r="AB155" s="134" t="e">
        <f>+Z155/Z151</f>
        <v>#DIV/0!</v>
      </c>
      <c r="AC155" s="134" t="e">
        <f>+AA155/AA151</f>
        <v>#DIV/0!</v>
      </c>
      <c r="AD155" s="134" t="e">
        <f t="shared" si="40"/>
        <v>#DIV/0!</v>
      </c>
      <c r="AE155" s="134" t="e">
        <f t="shared" si="40"/>
        <v>#DIV/0!</v>
      </c>
      <c r="AG155" s="100" t="s">
        <v>151</v>
      </c>
      <c r="AH155" s="131"/>
      <c r="AI155" s="131"/>
      <c r="AJ155" s="131"/>
      <c r="AK155" s="131"/>
      <c r="AL155" s="134" t="e">
        <f>+AJ155/AJ151</f>
        <v>#DIV/0!</v>
      </c>
      <c r="AM155" s="134" t="e">
        <f>+AK155/AK151</f>
        <v>#DIV/0!</v>
      </c>
      <c r="AN155" s="134" t="e">
        <f t="shared" si="41"/>
        <v>#DIV/0!</v>
      </c>
      <c r="AO155" s="134" t="e">
        <f t="shared" si="41"/>
        <v>#DIV/0!</v>
      </c>
      <c r="AP155" s="1"/>
      <c r="AQ155" s="148"/>
      <c r="AR155" s="146"/>
      <c r="AS155" s="146"/>
      <c r="AT155" s="146"/>
      <c r="AU155" s="146"/>
      <c r="AV155" s="149"/>
      <c r="AW155" s="149"/>
      <c r="AX155" s="149"/>
      <c r="AY155" s="149"/>
      <c r="AZ155" s="7"/>
      <c r="BA155" s="8"/>
    </row>
    <row r="156" spans="2:53" x14ac:dyDescent="0.3">
      <c r="B156" s="100" t="s">
        <v>152</v>
      </c>
      <c r="C156" s="131"/>
      <c r="D156" s="131"/>
      <c r="E156" s="131"/>
      <c r="F156" s="131"/>
      <c r="G156" s="134" t="e">
        <f>+E156/E151</f>
        <v>#DIV/0!</v>
      </c>
      <c r="H156" s="134" t="e">
        <f>+F156/F151</f>
        <v>#DIV/0!</v>
      </c>
      <c r="I156" s="134" t="e">
        <f t="shared" ref="I156:J168" si="42">+(E156-C156)/C156</f>
        <v>#DIV/0!</v>
      </c>
      <c r="J156" s="134" t="e">
        <f t="shared" si="42"/>
        <v>#DIV/0!</v>
      </c>
      <c r="M156" s="100" t="s">
        <v>152</v>
      </c>
      <c r="N156" s="131"/>
      <c r="O156" s="131"/>
      <c r="P156" s="131"/>
      <c r="Q156" s="131"/>
      <c r="R156" s="134" t="e">
        <f>+P156/P151</f>
        <v>#DIV/0!</v>
      </c>
      <c r="S156" s="134" t="e">
        <f>+Q156/Q151</f>
        <v>#DIV/0!</v>
      </c>
      <c r="T156" s="134" t="e">
        <f t="shared" ref="T156:U168" si="43">+(P156-N156)/N156</f>
        <v>#DIV/0!</v>
      </c>
      <c r="U156" s="134" t="e">
        <f t="shared" si="43"/>
        <v>#DIV/0!</v>
      </c>
      <c r="W156" s="100" t="s">
        <v>152</v>
      </c>
      <c r="X156" s="131"/>
      <c r="Y156" s="131"/>
      <c r="Z156" s="131"/>
      <c r="AA156" s="131"/>
      <c r="AB156" s="134" t="e">
        <f>+Z156/Z151</f>
        <v>#DIV/0!</v>
      </c>
      <c r="AC156" s="134" t="e">
        <f>+AA156/AA151</f>
        <v>#DIV/0!</v>
      </c>
      <c r="AD156" s="134" t="e">
        <f t="shared" ref="AD156:AE168" si="44">+(Z156-X156)/X156</f>
        <v>#DIV/0!</v>
      </c>
      <c r="AE156" s="134" t="e">
        <f t="shared" si="44"/>
        <v>#DIV/0!</v>
      </c>
      <c r="AG156" s="100" t="s">
        <v>152</v>
      </c>
      <c r="AH156" s="131"/>
      <c r="AI156" s="131"/>
      <c r="AJ156" s="131"/>
      <c r="AK156" s="131"/>
      <c r="AL156" s="134" t="e">
        <f>+AJ156/AJ151</f>
        <v>#DIV/0!</v>
      </c>
      <c r="AM156" s="134" t="e">
        <f>+AK156/AK151</f>
        <v>#DIV/0!</v>
      </c>
      <c r="AN156" s="134" t="e">
        <f t="shared" ref="AN156:AO168" si="45">+(AJ156-AH156)/AH156</f>
        <v>#DIV/0!</v>
      </c>
      <c r="AO156" s="134" t="e">
        <f t="shared" si="45"/>
        <v>#DIV/0!</v>
      </c>
      <c r="AP156" s="1"/>
      <c r="AQ156" s="148"/>
      <c r="AR156" s="146"/>
      <c r="AS156" s="146"/>
      <c r="AT156" s="146"/>
      <c r="AU156" s="146"/>
      <c r="AV156" s="149"/>
      <c r="AW156" s="149"/>
      <c r="AX156" s="149"/>
      <c r="AY156" s="149"/>
      <c r="AZ156" s="7"/>
      <c r="BA156" s="8"/>
    </row>
    <row r="157" spans="2:53" x14ac:dyDescent="0.3">
      <c r="B157" s="107" t="s">
        <v>98</v>
      </c>
      <c r="C157" s="131">
        <f>+SUM(C158:C162)</f>
        <v>0</v>
      </c>
      <c r="D157" s="131">
        <f>+SUM(D158:D162)</f>
        <v>0</v>
      </c>
      <c r="E157" s="131">
        <f>+SUM(E158:E162)</f>
        <v>0</v>
      </c>
      <c r="F157" s="131">
        <f>+SUM(F158:F162)</f>
        <v>0</v>
      </c>
      <c r="G157" s="136" t="e">
        <f>+E157/E169</f>
        <v>#DIV/0!</v>
      </c>
      <c r="H157" s="136" t="e">
        <f>+F157/F169</f>
        <v>#DIV/0!</v>
      </c>
      <c r="I157" s="136" t="e">
        <f t="shared" si="42"/>
        <v>#DIV/0!</v>
      </c>
      <c r="J157" s="136" t="e">
        <f t="shared" si="42"/>
        <v>#DIV/0!</v>
      </c>
      <c r="M157" s="107" t="s">
        <v>98</v>
      </c>
      <c r="N157" s="131">
        <f>+SUM(N158:N162)</f>
        <v>0</v>
      </c>
      <c r="O157" s="131">
        <f>+SUM(O158:O162)</f>
        <v>0</v>
      </c>
      <c r="P157" s="131">
        <f>+SUM(P158:P162)</f>
        <v>0</v>
      </c>
      <c r="Q157" s="131">
        <f>+SUM(Q158:Q162)</f>
        <v>0</v>
      </c>
      <c r="R157" s="136" t="e">
        <f>+P157/P169</f>
        <v>#DIV/0!</v>
      </c>
      <c r="S157" s="136" t="e">
        <f>+Q157/Q169</f>
        <v>#DIV/0!</v>
      </c>
      <c r="T157" s="136" t="e">
        <f t="shared" si="43"/>
        <v>#DIV/0!</v>
      </c>
      <c r="U157" s="136" t="e">
        <f t="shared" si="43"/>
        <v>#DIV/0!</v>
      </c>
      <c r="W157" s="107" t="s">
        <v>98</v>
      </c>
      <c r="X157" s="131">
        <f>+SUM(X158:X162)</f>
        <v>0</v>
      </c>
      <c r="Y157" s="131">
        <f>+SUM(Y158:Y162)</f>
        <v>0</v>
      </c>
      <c r="Z157" s="131">
        <f>+SUM(Z158:Z162)</f>
        <v>0</v>
      </c>
      <c r="AA157" s="131">
        <f>+SUM(AA158:AA162)</f>
        <v>0</v>
      </c>
      <c r="AB157" s="136" t="e">
        <f>+Z157/Z169</f>
        <v>#DIV/0!</v>
      </c>
      <c r="AC157" s="136" t="e">
        <f>+AA157/AA169</f>
        <v>#DIV/0!</v>
      </c>
      <c r="AD157" s="136" t="e">
        <f t="shared" si="44"/>
        <v>#DIV/0!</v>
      </c>
      <c r="AE157" s="136" t="e">
        <f t="shared" si="44"/>
        <v>#DIV/0!</v>
      </c>
      <c r="AG157" s="107" t="s">
        <v>98</v>
      </c>
      <c r="AH157" s="131">
        <f>+SUM(AH158:AH162)</f>
        <v>0</v>
      </c>
      <c r="AI157" s="131">
        <f>+SUM(AI158:AI162)</f>
        <v>0</v>
      </c>
      <c r="AJ157" s="131">
        <f>+SUM(AJ158:AJ162)</f>
        <v>0</v>
      </c>
      <c r="AK157" s="131">
        <f>+SUM(AK158:AK162)</f>
        <v>0</v>
      </c>
      <c r="AL157" s="136" t="e">
        <f>+AJ157/AJ169</f>
        <v>#DIV/0!</v>
      </c>
      <c r="AM157" s="136" t="e">
        <f>+AK157/AK169</f>
        <v>#DIV/0!</v>
      </c>
      <c r="AN157" s="136" t="e">
        <f t="shared" si="45"/>
        <v>#DIV/0!</v>
      </c>
      <c r="AO157" s="136" t="e">
        <f t="shared" si="45"/>
        <v>#DIV/0!</v>
      </c>
      <c r="AP157" s="1"/>
      <c r="AQ157" s="145"/>
      <c r="AR157" s="146"/>
      <c r="AS157" s="146"/>
      <c r="AT157" s="146"/>
      <c r="AU157" s="146"/>
      <c r="AV157" s="150"/>
      <c r="AW157" s="150"/>
      <c r="AX157" s="150"/>
      <c r="AY157" s="150"/>
      <c r="AZ157" s="7"/>
      <c r="BA157" s="8"/>
    </row>
    <row r="158" spans="2:53" x14ac:dyDescent="0.3">
      <c r="B158" s="100" t="s">
        <v>148</v>
      </c>
      <c r="C158" s="131"/>
      <c r="D158" s="131"/>
      <c r="E158" s="131"/>
      <c r="F158" s="131"/>
      <c r="G158" s="134" t="e">
        <f>+E158/E157</f>
        <v>#DIV/0!</v>
      </c>
      <c r="H158" s="134" t="e">
        <f>+F158/F157</f>
        <v>#DIV/0!</v>
      </c>
      <c r="I158" s="134" t="e">
        <f t="shared" si="42"/>
        <v>#DIV/0!</v>
      </c>
      <c r="J158" s="134" t="e">
        <f t="shared" si="42"/>
        <v>#DIV/0!</v>
      </c>
      <c r="M158" s="100" t="s">
        <v>148</v>
      </c>
      <c r="N158" s="131"/>
      <c r="O158" s="131"/>
      <c r="P158" s="131"/>
      <c r="Q158" s="131"/>
      <c r="R158" s="134" t="e">
        <f>+P158/P157</f>
        <v>#DIV/0!</v>
      </c>
      <c r="S158" s="134" t="e">
        <f>+Q158/Q157</f>
        <v>#DIV/0!</v>
      </c>
      <c r="T158" s="134" t="e">
        <f t="shared" si="43"/>
        <v>#DIV/0!</v>
      </c>
      <c r="U158" s="134" t="e">
        <f t="shared" si="43"/>
        <v>#DIV/0!</v>
      </c>
      <c r="W158" s="100" t="s">
        <v>148</v>
      </c>
      <c r="X158" s="131"/>
      <c r="Y158" s="131"/>
      <c r="Z158" s="131"/>
      <c r="AA158" s="131"/>
      <c r="AB158" s="134" t="e">
        <f>+Z158/Z157</f>
        <v>#DIV/0!</v>
      </c>
      <c r="AC158" s="134" t="e">
        <f>+AA158/AA157</f>
        <v>#DIV/0!</v>
      </c>
      <c r="AD158" s="134" t="e">
        <f t="shared" si="44"/>
        <v>#DIV/0!</v>
      </c>
      <c r="AE158" s="134" t="e">
        <f t="shared" si="44"/>
        <v>#DIV/0!</v>
      </c>
      <c r="AG158" s="100" t="s">
        <v>148</v>
      </c>
      <c r="AH158" s="131"/>
      <c r="AI158" s="131"/>
      <c r="AJ158" s="131"/>
      <c r="AK158" s="131"/>
      <c r="AL158" s="134" t="e">
        <f>+AJ158/AJ157</f>
        <v>#DIV/0!</v>
      </c>
      <c r="AM158" s="134" t="e">
        <f>+AK158/AK157</f>
        <v>#DIV/0!</v>
      </c>
      <c r="AN158" s="134" t="e">
        <f t="shared" si="45"/>
        <v>#DIV/0!</v>
      </c>
      <c r="AO158" s="134" t="e">
        <f t="shared" si="45"/>
        <v>#DIV/0!</v>
      </c>
      <c r="AP158" s="1"/>
      <c r="AQ158" s="148"/>
      <c r="AR158" s="146"/>
      <c r="AS158" s="146"/>
      <c r="AT158" s="146"/>
      <c r="AU158" s="146"/>
      <c r="AV158" s="149"/>
      <c r="AW158" s="149"/>
      <c r="AX158" s="149"/>
      <c r="AY158" s="149"/>
      <c r="AZ158" s="7"/>
      <c r="BA158" s="8"/>
    </row>
    <row r="159" spans="2:53" x14ac:dyDescent="0.3">
      <c r="B159" s="100" t="s">
        <v>149</v>
      </c>
      <c r="C159" s="131"/>
      <c r="D159" s="131"/>
      <c r="E159" s="131"/>
      <c r="F159" s="131"/>
      <c r="G159" s="134" t="e">
        <f>+E159/E157</f>
        <v>#DIV/0!</v>
      </c>
      <c r="H159" s="134" t="e">
        <f>+F159/F157</f>
        <v>#DIV/0!</v>
      </c>
      <c r="I159" s="134" t="e">
        <f t="shared" si="42"/>
        <v>#DIV/0!</v>
      </c>
      <c r="J159" s="134" t="e">
        <f t="shared" si="42"/>
        <v>#DIV/0!</v>
      </c>
      <c r="M159" s="100" t="s">
        <v>149</v>
      </c>
      <c r="N159" s="131"/>
      <c r="O159" s="131"/>
      <c r="P159" s="131"/>
      <c r="Q159" s="131"/>
      <c r="R159" s="134" t="e">
        <f>+P159/P157</f>
        <v>#DIV/0!</v>
      </c>
      <c r="S159" s="134" t="e">
        <f>+Q159/Q157</f>
        <v>#DIV/0!</v>
      </c>
      <c r="T159" s="134" t="e">
        <f t="shared" si="43"/>
        <v>#DIV/0!</v>
      </c>
      <c r="U159" s="134" t="e">
        <f t="shared" si="43"/>
        <v>#DIV/0!</v>
      </c>
      <c r="W159" s="100" t="s">
        <v>149</v>
      </c>
      <c r="X159" s="131"/>
      <c r="Y159" s="131"/>
      <c r="Z159" s="131"/>
      <c r="AA159" s="131"/>
      <c r="AB159" s="134" t="e">
        <f>+Z159/Z157</f>
        <v>#DIV/0!</v>
      </c>
      <c r="AC159" s="134" t="e">
        <f>+AA159/AA157</f>
        <v>#DIV/0!</v>
      </c>
      <c r="AD159" s="134" t="e">
        <f t="shared" si="44"/>
        <v>#DIV/0!</v>
      </c>
      <c r="AE159" s="134" t="e">
        <f t="shared" si="44"/>
        <v>#DIV/0!</v>
      </c>
      <c r="AG159" s="100" t="s">
        <v>149</v>
      </c>
      <c r="AH159" s="131"/>
      <c r="AI159" s="131"/>
      <c r="AJ159" s="131"/>
      <c r="AK159" s="131"/>
      <c r="AL159" s="134" t="e">
        <f>+AJ159/AJ157</f>
        <v>#DIV/0!</v>
      </c>
      <c r="AM159" s="134" t="e">
        <f>+AK159/AK157</f>
        <v>#DIV/0!</v>
      </c>
      <c r="AN159" s="134" t="e">
        <f t="shared" si="45"/>
        <v>#DIV/0!</v>
      </c>
      <c r="AO159" s="134" t="e">
        <f t="shared" si="45"/>
        <v>#DIV/0!</v>
      </c>
      <c r="AP159" s="1"/>
      <c r="AQ159" s="148"/>
      <c r="AR159" s="146"/>
      <c r="AS159" s="146"/>
      <c r="AT159" s="146"/>
      <c r="AU159" s="146"/>
      <c r="AV159" s="149"/>
      <c r="AW159" s="149"/>
      <c r="AX159" s="149"/>
      <c r="AY159" s="149"/>
      <c r="AZ159" s="7"/>
      <c r="BA159" s="8"/>
    </row>
    <row r="160" spans="2:53" x14ac:dyDescent="0.3">
      <c r="B160" s="100" t="s">
        <v>150</v>
      </c>
      <c r="C160" s="131"/>
      <c r="D160" s="131"/>
      <c r="E160" s="131"/>
      <c r="F160" s="131"/>
      <c r="G160" s="134" t="e">
        <f>+E160/E157</f>
        <v>#DIV/0!</v>
      </c>
      <c r="H160" s="134" t="e">
        <f>+F160/F157</f>
        <v>#DIV/0!</v>
      </c>
      <c r="I160" s="134" t="e">
        <f t="shared" si="42"/>
        <v>#DIV/0!</v>
      </c>
      <c r="J160" s="134" t="e">
        <f t="shared" si="42"/>
        <v>#DIV/0!</v>
      </c>
      <c r="M160" s="100" t="s">
        <v>150</v>
      </c>
      <c r="N160" s="131"/>
      <c r="O160" s="131"/>
      <c r="P160" s="131"/>
      <c r="Q160" s="131"/>
      <c r="R160" s="134" t="e">
        <f>+P160/P157</f>
        <v>#DIV/0!</v>
      </c>
      <c r="S160" s="134" t="e">
        <f>+Q160/Q157</f>
        <v>#DIV/0!</v>
      </c>
      <c r="T160" s="134" t="e">
        <f t="shared" si="43"/>
        <v>#DIV/0!</v>
      </c>
      <c r="U160" s="134" t="e">
        <f t="shared" si="43"/>
        <v>#DIV/0!</v>
      </c>
      <c r="W160" s="100" t="s">
        <v>150</v>
      </c>
      <c r="X160" s="131"/>
      <c r="Y160" s="131"/>
      <c r="Z160" s="131"/>
      <c r="AA160" s="131"/>
      <c r="AB160" s="134" t="e">
        <f>+Z160/Z157</f>
        <v>#DIV/0!</v>
      </c>
      <c r="AC160" s="134" t="e">
        <f>+AA160/AA157</f>
        <v>#DIV/0!</v>
      </c>
      <c r="AD160" s="134" t="e">
        <f t="shared" si="44"/>
        <v>#DIV/0!</v>
      </c>
      <c r="AE160" s="134" t="e">
        <f t="shared" si="44"/>
        <v>#DIV/0!</v>
      </c>
      <c r="AG160" s="100" t="s">
        <v>150</v>
      </c>
      <c r="AH160" s="131"/>
      <c r="AI160" s="131"/>
      <c r="AJ160" s="131"/>
      <c r="AK160" s="131"/>
      <c r="AL160" s="134" t="e">
        <f>+AJ160/AJ157</f>
        <v>#DIV/0!</v>
      </c>
      <c r="AM160" s="134" t="e">
        <f>+AK160/AK157</f>
        <v>#DIV/0!</v>
      </c>
      <c r="AN160" s="134" t="e">
        <f t="shared" si="45"/>
        <v>#DIV/0!</v>
      </c>
      <c r="AO160" s="134" t="e">
        <f t="shared" si="45"/>
        <v>#DIV/0!</v>
      </c>
      <c r="AP160" s="1"/>
      <c r="AQ160" s="148"/>
      <c r="AR160" s="146"/>
      <c r="AS160" s="146"/>
      <c r="AT160" s="146"/>
      <c r="AU160" s="146"/>
      <c r="AV160" s="149"/>
      <c r="AW160" s="149"/>
      <c r="AX160" s="149"/>
      <c r="AY160" s="149"/>
      <c r="AZ160" s="7"/>
      <c r="BA160" s="8"/>
    </row>
    <row r="161" spans="2:53" x14ac:dyDescent="0.3">
      <c r="B161" s="100" t="s">
        <v>151</v>
      </c>
      <c r="C161" s="131"/>
      <c r="D161" s="131"/>
      <c r="E161" s="131"/>
      <c r="F161" s="131"/>
      <c r="G161" s="134" t="e">
        <f>+E161/E157</f>
        <v>#DIV/0!</v>
      </c>
      <c r="H161" s="134" t="e">
        <f>+F161/F157</f>
        <v>#DIV/0!</v>
      </c>
      <c r="I161" s="134" t="e">
        <f t="shared" si="42"/>
        <v>#DIV/0!</v>
      </c>
      <c r="J161" s="134" t="e">
        <f t="shared" si="42"/>
        <v>#DIV/0!</v>
      </c>
      <c r="M161" s="100" t="s">
        <v>151</v>
      </c>
      <c r="N161" s="131"/>
      <c r="O161" s="131"/>
      <c r="P161" s="131"/>
      <c r="Q161" s="131"/>
      <c r="R161" s="134" t="e">
        <f>+P161/P157</f>
        <v>#DIV/0!</v>
      </c>
      <c r="S161" s="134" t="e">
        <f>+Q161/Q157</f>
        <v>#DIV/0!</v>
      </c>
      <c r="T161" s="134" t="e">
        <f t="shared" si="43"/>
        <v>#DIV/0!</v>
      </c>
      <c r="U161" s="134" t="e">
        <f t="shared" si="43"/>
        <v>#DIV/0!</v>
      </c>
      <c r="W161" s="100" t="s">
        <v>151</v>
      </c>
      <c r="X161" s="131"/>
      <c r="Y161" s="131"/>
      <c r="Z161" s="131"/>
      <c r="AA161" s="131"/>
      <c r="AB161" s="134" t="e">
        <f>+Z161/Z157</f>
        <v>#DIV/0!</v>
      </c>
      <c r="AC161" s="134" t="e">
        <f>+AA161/AA157</f>
        <v>#DIV/0!</v>
      </c>
      <c r="AD161" s="134" t="e">
        <f t="shared" si="44"/>
        <v>#DIV/0!</v>
      </c>
      <c r="AE161" s="134" t="e">
        <f t="shared" si="44"/>
        <v>#DIV/0!</v>
      </c>
      <c r="AG161" s="100" t="s">
        <v>151</v>
      </c>
      <c r="AH161" s="131"/>
      <c r="AI161" s="131"/>
      <c r="AJ161" s="131"/>
      <c r="AK161" s="131"/>
      <c r="AL161" s="134" t="e">
        <f>+AJ161/AJ157</f>
        <v>#DIV/0!</v>
      </c>
      <c r="AM161" s="134" t="e">
        <f>+AK161/AK157</f>
        <v>#DIV/0!</v>
      </c>
      <c r="AN161" s="134" t="e">
        <f t="shared" si="45"/>
        <v>#DIV/0!</v>
      </c>
      <c r="AO161" s="134" t="e">
        <f t="shared" si="45"/>
        <v>#DIV/0!</v>
      </c>
      <c r="AP161" s="1"/>
      <c r="AQ161" s="148"/>
      <c r="AR161" s="146"/>
      <c r="AS161" s="146"/>
      <c r="AT161" s="146"/>
      <c r="AU161" s="146"/>
      <c r="AV161" s="149"/>
      <c r="AW161" s="149"/>
      <c r="AX161" s="149"/>
      <c r="AY161" s="149"/>
      <c r="AZ161" s="7"/>
      <c r="BA161" s="8"/>
    </row>
    <row r="162" spans="2:53" x14ac:dyDescent="0.3">
      <c r="B162" s="100" t="s">
        <v>152</v>
      </c>
      <c r="C162" s="131"/>
      <c r="D162" s="131"/>
      <c r="E162" s="131"/>
      <c r="F162" s="131"/>
      <c r="G162" s="134" t="e">
        <f>+E162/E157</f>
        <v>#DIV/0!</v>
      </c>
      <c r="H162" s="134" t="e">
        <f>+F162/F157</f>
        <v>#DIV/0!</v>
      </c>
      <c r="I162" s="134" t="e">
        <f t="shared" si="42"/>
        <v>#DIV/0!</v>
      </c>
      <c r="J162" s="134" t="e">
        <f t="shared" si="42"/>
        <v>#DIV/0!</v>
      </c>
      <c r="M162" s="100" t="s">
        <v>152</v>
      </c>
      <c r="N162" s="131"/>
      <c r="O162" s="131"/>
      <c r="P162" s="131"/>
      <c r="Q162" s="131"/>
      <c r="R162" s="134" t="e">
        <f>+P162/P157</f>
        <v>#DIV/0!</v>
      </c>
      <c r="S162" s="134" t="e">
        <f>+Q162/Q157</f>
        <v>#DIV/0!</v>
      </c>
      <c r="T162" s="134" t="e">
        <f t="shared" si="43"/>
        <v>#DIV/0!</v>
      </c>
      <c r="U162" s="134" t="e">
        <f t="shared" si="43"/>
        <v>#DIV/0!</v>
      </c>
      <c r="W162" s="100" t="s">
        <v>152</v>
      </c>
      <c r="X162" s="131"/>
      <c r="Y162" s="131"/>
      <c r="Z162" s="131"/>
      <c r="AA162" s="131"/>
      <c r="AB162" s="134" t="e">
        <f>+Z162/Z157</f>
        <v>#DIV/0!</v>
      </c>
      <c r="AC162" s="134" t="e">
        <f>+AA162/AA157</f>
        <v>#DIV/0!</v>
      </c>
      <c r="AD162" s="134" t="e">
        <f t="shared" si="44"/>
        <v>#DIV/0!</v>
      </c>
      <c r="AE162" s="134" t="e">
        <f t="shared" si="44"/>
        <v>#DIV/0!</v>
      </c>
      <c r="AG162" s="100" t="s">
        <v>152</v>
      </c>
      <c r="AH162" s="131"/>
      <c r="AI162" s="131"/>
      <c r="AJ162" s="131"/>
      <c r="AK162" s="131"/>
      <c r="AL162" s="134" t="e">
        <f>+AJ162/AJ157</f>
        <v>#DIV/0!</v>
      </c>
      <c r="AM162" s="134" t="e">
        <f>+AK162/AK157</f>
        <v>#DIV/0!</v>
      </c>
      <c r="AN162" s="134" t="e">
        <f t="shared" si="45"/>
        <v>#DIV/0!</v>
      </c>
      <c r="AO162" s="134" t="e">
        <f t="shared" si="45"/>
        <v>#DIV/0!</v>
      </c>
      <c r="AP162" s="1"/>
      <c r="AQ162" s="148"/>
      <c r="AR162" s="146"/>
      <c r="AS162" s="146"/>
      <c r="AT162" s="146"/>
      <c r="AU162" s="146"/>
      <c r="AV162" s="149"/>
      <c r="AW162" s="149"/>
      <c r="AX162" s="149"/>
      <c r="AY162" s="149"/>
      <c r="AZ162" s="7"/>
      <c r="BA162" s="8"/>
    </row>
    <row r="163" spans="2:53" x14ac:dyDescent="0.3">
      <c r="B163" s="107" t="s">
        <v>95</v>
      </c>
      <c r="C163" s="131">
        <f>+SUM(C164:C168)</f>
        <v>0</v>
      </c>
      <c r="D163" s="131">
        <f>+SUM(D164:D168)</f>
        <v>0</v>
      </c>
      <c r="E163" s="131">
        <f>+SUM(E164:E168)</f>
        <v>0</v>
      </c>
      <c r="F163" s="131">
        <f>+SUM(F164:F168)</f>
        <v>0</v>
      </c>
      <c r="G163" s="136" t="e">
        <f>+E163/E169</f>
        <v>#DIV/0!</v>
      </c>
      <c r="H163" s="136" t="e">
        <f>+F163/F169</f>
        <v>#DIV/0!</v>
      </c>
      <c r="I163" s="136" t="e">
        <f t="shared" si="42"/>
        <v>#DIV/0!</v>
      </c>
      <c r="J163" s="136" t="e">
        <f t="shared" si="42"/>
        <v>#DIV/0!</v>
      </c>
      <c r="M163" s="107" t="s">
        <v>95</v>
      </c>
      <c r="N163" s="131">
        <f>+SUM(N164:N168)</f>
        <v>0</v>
      </c>
      <c r="O163" s="131">
        <f>+SUM(O164:O168)</f>
        <v>0</v>
      </c>
      <c r="P163" s="131">
        <f>+SUM(P164:P168)</f>
        <v>0</v>
      </c>
      <c r="Q163" s="131">
        <f>+SUM(Q164:Q168)</f>
        <v>0</v>
      </c>
      <c r="R163" s="136" t="e">
        <f>+P163/P169</f>
        <v>#DIV/0!</v>
      </c>
      <c r="S163" s="136" t="e">
        <f>+Q163/Q169</f>
        <v>#DIV/0!</v>
      </c>
      <c r="T163" s="136" t="e">
        <f t="shared" si="43"/>
        <v>#DIV/0!</v>
      </c>
      <c r="U163" s="136" t="e">
        <f t="shared" si="43"/>
        <v>#DIV/0!</v>
      </c>
      <c r="W163" s="107" t="s">
        <v>95</v>
      </c>
      <c r="X163" s="131">
        <f>+SUM(X164:X168)</f>
        <v>0</v>
      </c>
      <c r="Y163" s="131">
        <f>+SUM(Y164:Y168)</f>
        <v>0</v>
      </c>
      <c r="Z163" s="131">
        <f>+SUM(Z164:Z168)</f>
        <v>0</v>
      </c>
      <c r="AA163" s="131">
        <f>+SUM(AA164:AA168)</f>
        <v>0</v>
      </c>
      <c r="AB163" s="136" t="e">
        <f>+Z163/Z169</f>
        <v>#DIV/0!</v>
      </c>
      <c r="AC163" s="136" t="e">
        <f>+AA163/AA169</f>
        <v>#DIV/0!</v>
      </c>
      <c r="AD163" s="136" t="e">
        <f t="shared" si="44"/>
        <v>#DIV/0!</v>
      </c>
      <c r="AE163" s="136" t="e">
        <f t="shared" si="44"/>
        <v>#DIV/0!</v>
      </c>
      <c r="AG163" s="107" t="s">
        <v>95</v>
      </c>
      <c r="AH163" s="131">
        <f>+SUM(AH164:AH168)</f>
        <v>0</v>
      </c>
      <c r="AI163" s="131">
        <f>+SUM(AI164:AI168)</f>
        <v>0</v>
      </c>
      <c r="AJ163" s="131">
        <f>+SUM(AJ164:AJ168)</f>
        <v>0</v>
      </c>
      <c r="AK163" s="131">
        <f>+SUM(AK164:AK168)</f>
        <v>0</v>
      </c>
      <c r="AL163" s="136" t="e">
        <f>+AJ163/AJ169</f>
        <v>#DIV/0!</v>
      </c>
      <c r="AM163" s="136" t="e">
        <f>+AK163/AK169</f>
        <v>#DIV/0!</v>
      </c>
      <c r="AN163" s="136" t="e">
        <f t="shared" si="45"/>
        <v>#DIV/0!</v>
      </c>
      <c r="AO163" s="136" t="e">
        <f t="shared" si="45"/>
        <v>#DIV/0!</v>
      </c>
      <c r="AP163" s="1"/>
      <c r="AQ163" s="145"/>
      <c r="AR163" s="146"/>
      <c r="AS163" s="146"/>
      <c r="AT163" s="146"/>
      <c r="AU163" s="146"/>
      <c r="AV163" s="150"/>
      <c r="AW163" s="150"/>
      <c r="AX163" s="150"/>
      <c r="AY163" s="150"/>
      <c r="AZ163" s="7"/>
      <c r="BA163" s="8"/>
    </row>
    <row r="164" spans="2:53" x14ac:dyDescent="0.3">
      <c r="B164" s="100" t="s">
        <v>148</v>
      </c>
      <c r="C164" s="131"/>
      <c r="D164" s="131"/>
      <c r="E164" s="131"/>
      <c r="F164" s="131"/>
      <c r="G164" s="134" t="e">
        <f>+E164/E163</f>
        <v>#DIV/0!</v>
      </c>
      <c r="H164" s="134" t="e">
        <f>+F164/F163</f>
        <v>#DIV/0!</v>
      </c>
      <c r="I164" s="134" t="e">
        <f t="shared" si="42"/>
        <v>#DIV/0!</v>
      </c>
      <c r="J164" s="134" t="e">
        <f t="shared" si="42"/>
        <v>#DIV/0!</v>
      </c>
      <c r="M164" s="100" t="s">
        <v>148</v>
      </c>
      <c r="N164" s="131"/>
      <c r="O164" s="131"/>
      <c r="P164" s="131"/>
      <c r="Q164" s="131"/>
      <c r="R164" s="134" t="e">
        <f>+P164/P163</f>
        <v>#DIV/0!</v>
      </c>
      <c r="S164" s="134" t="e">
        <f>+Q164/Q163</f>
        <v>#DIV/0!</v>
      </c>
      <c r="T164" s="134" t="e">
        <f t="shared" si="43"/>
        <v>#DIV/0!</v>
      </c>
      <c r="U164" s="134" t="e">
        <f t="shared" si="43"/>
        <v>#DIV/0!</v>
      </c>
      <c r="W164" s="100" t="s">
        <v>148</v>
      </c>
      <c r="X164" s="131"/>
      <c r="Y164" s="131"/>
      <c r="Z164" s="131"/>
      <c r="AA164" s="131"/>
      <c r="AB164" s="134" t="e">
        <f>+Z164/Z163</f>
        <v>#DIV/0!</v>
      </c>
      <c r="AC164" s="134" t="e">
        <f>+AA164/AA163</f>
        <v>#DIV/0!</v>
      </c>
      <c r="AD164" s="134" t="e">
        <f t="shared" si="44"/>
        <v>#DIV/0!</v>
      </c>
      <c r="AE164" s="134" t="e">
        <f t="shared" si="44"/>
        <v>#DIV/0!</v>
      </c>
      <c r="AG164" s="100" t="s">
        <v>148</v>
      </c>
      <c r="AH164" s="131"/>
      <c r="AI164" s="131"/>
      <c r="AJ164" s="131"/>
      <c r="AK164" s="131"/>
      <c r="AL164" s="134" t="e">
        <f>+AJ164/AJ163</f>
        <v>#DIV/0!</v>
      </c>
      <c r="AM164" s="134" t="e">
        <f>+AK164/AK163</f>
        <v>#DIV/0!</v>
      </c>
      <c r="AN164" s="134" t="e">
        <f t="shared" si="45"/>
        <v>#DIV/0!</v>
      </c>
      <c r="AO164" s="134" t="e">
        <f t="shared" si="45"/>
        <v>#DIV/0!</v>
      </c>
      <c r="AP164" s="1"/>
      <c r="AQ164" s="148"/>
      <c r="AR164" s="146"/>
      <c r="AS164" s="146"/>
      <c r="AT164" s="146"/>
      <c r="AU164" s="146"/>
      <c r="AV164" s="149"/>
      <c r="AW164" s="149"/>
      <c r="AX164" s="149"/>
      <c r="AY164" s="149"/>
      <c r="AZ164" s="7"/>
      <c r="BA164" s="8"/>
    </row>
    <row r="165" spans="2:53" x14ac:dyDescent="0.3">
      <c r="B165" s="100" t="s">
        <v>149</v>
      </c>
      <c r="C165" s="131"/>
      <c r="D165" s="131"/>
      <c r="E165" s="131"/>
      <c r="F165" s="131"/>
      <c r="G165" s="134" t="e">
        <f>+E165/E163</f>
        <v>#DIV/0!</v>
      </c>
      <c r="H165" s="134" t="e">
        <f>+F165/F163</f>
        <v>#DIV/0!</v>
      </c>
      <c r="I165" s="134" t="e">
        <f t="shared" si="42"/>
        <v>#DIV/0!</v>
      </c>
      <c r="J165" s="134" t="e">
        <f t="shared" si="42"/>
        <v>#DIV/0!</v>
      </c>
      <c r="M165" s="100" t="s">
        <v>149</v>
      </c>
      <c r="N165" s="131"/>
      <c r="O165" s="131"/>
      <c r="P165" s="131"/>
      <c r="Q165" s="131"/>
      <c r="R165" s="134" t="e">
        <f>+P165/P163</f>
        <v>#DIV/0!</v>
      </c>
      <c r="S165" s="134" t="e">
        <f>+Q165/Q163</f>
        <v>#DIV/0!</v>
      </c>
      <c r="T165" s="134" t="e">
        <f t="shared" si="43"/>
        <v>#DIV/0!</v>
      </c>
      <c r="U165" s="134" t="e">
        <f t="shared" si="43"/>
        <v>#DIV/0!</v>
      </c>
      <c r="W165" s="100" t="s">
        <v>149</v>
      </c>
      <c r="X165" s="131"/>
      <c r="Y165" s="131"/>
      <c r="Z165" s="131"/>
      <c r="AA165" s="131"/>
      <c r="AB165" s="134" t="e">
        <f>+Z165/Z163</f>
        <v>#DIV/0!</v>
      </c>
      <c r="AC165" s="134" t="e">
        <f>+AA165/AA163</f>
        <v>#DIV/0!</v>
      </c>
      <c r="AD165" s="134" t="e">
        <f t="shared" si="44"/>
        <v>#DIV/0!</v>
      </c>
      <c r="AE165" s="134" t="e">
        <f t="shared" si="44"/>
        <v>#DIV/0!</v>
      </c>
      <c r="AG165" s="100" t="s">
        <v>149</v>
      </c>
      <c r="AH165" s="131"/>
      <c r="AI165" s="131"/>
      <c r="AJ165" s="131"/>
      <c r="AK165" s="131"/>
      <c r="AL165" s="134" t="e">
        <f>+AJ165/AJ163</f>
        <v>#DIV/0!</v>
      </c>
      <c r="AM165" s="134" t="e">
        <f>+AK165/AK163</f>
        <v>#DIV/0!</v>
      </c>
      <c r="AN165" s="134" t="e">
        <f t="shared" si="45"/>
        <v>#DIV/0!</v>
      </c>
      <c r="AO165" s="134" t="e">
        <f t="shared" si="45"/>
        <v>#DIV/0!</v>
      </c>
      <c r="AP165" s="1"/>
      <c r="AQ165" s="148"/>
      <c r="AR165" s="146"/>
      <c r="AS165" s="146"/>
      <c r="AT165" s="146"/>
      <c r="AU165" s="146"/>
      <c r="AV165" s="149"/>
      <c r="AW165" s="149"/>
      <c r="AX165" s="149"/>
      <c r="AY165" s="149"/>
      <c r="AZ165" s="7"/>
      <c r="BA165" s="8"/>
    </row>
    <row r="166" spans="2:53" x14ac:dyDescent="0.3">
      <c r="B166" s="100" t="s">
        <v>150</v>
      </c>
      <c r="C166" s="131"/>
      <c r="D166" s="131"/>
      <c r="E166" s="131"/>
      <c r="F166" s="131"/>
      <c r="G166" s="134" t="e">
        <f>+E166/E163</f>
        <v>#DIV/0!</v>
      </c>
      <c r="H166" s="134" t="e">
        <f>+F166/F163</f>
        <v>#DIV/0!</v>
      </c>
      <c r="I166" s="134" t="e">
        <f t="shared" si="42"/>
        <v>#DIV/0!</v>
      </c>
      <c r="J166" s="134" t="e">
        <f t="shared" si="42"/>
        <v>#DIV/0!</v>
      </c>
      <c r="M166" s="100" t="s">
        <v>150</v>
      </c>
      <c r="N166" s="131"/>
      <c r="O166" s="131"/>
      <c r="P166" s="131"/>
      <c r="Q166" s="131"/>
      <c r="R166" s="134" t="e">
        <f>+P166/P163</f>
        <v>#DIV/0!</v>
      </c>
      <c r="S166" s="134" t="e">
        <f>+Q166/Q163</f>
        <v>#DIV/0!</v>
      </c>
      <c r="T166" s="134" t="e">
        <f t="shared" si="43"/>
        <v>#DIV/0!</v>
      </c>
      <c r="U166" s="134" t="e">
        <f t="shared" si="43"/>
        <v>#DIV/0!</v>
      </c>
      <c r="W166" s="100" t="s">
        <v>150</v>
      </c>
      <c r="X166" s="131"/>
      <c r="Y166" s="131"/>
      <c r="Z166" s="131"/>
      <c r="AA166" s="131"/>
      <c r="AB166" s="134" t="e">
        <f>+Z166/Z163</f>
        <v>#DIV/0!</v>
      </c>
      <c r="AC166" s="134" t="e">
        <f>+AA166/AA163</f>
        <v>#DIV/0!</v>
      </c>
      <c r="AD166" s="134" t="e">
        <f t="shared" si="44"/>
        <v>#DIV/0!</v>
      </c>
      <c r="AE166" s="134" t="e">
        <f t="shared" si="44"/>
        <v>#DIV/0!</v>
      </c>
      <c r="AG166" s="100" t="s">
        <v>150</v>
      </c>
      <c r="AH166" s="131"/>
      <c r="AI166" s="131"/>
      <c r="AJ166" s="131"/>
      <c r="AK166" s="131"/>
      <c r="AL166" s="134" t="e">
        <f>+AJ166/AJ163</f>
        <v>#DIV/0!</v>
      </c>
      <c r="AM166" s="134" t="e">
        <f>+AK166/AK163</f>
        <v>#DIV/0!</v>
      </c>
      <c r="AN166" s="134" t="e">
        <f t="shared" si="45"/>
        <v>#DIV/0!</v>
      </c>
      <c r="AO166" s="134" t="e">
        <f t="shared" si="45"/>
        <v>#DIV/0!</v>
      </c>
      <c r="AP166" s="1"/>
      <c r="AQ166" s="148"/>
      <c r="AR166" s="146"/>
      <c r="AS166" s="146"/>
      <c r="AT166" s="146"/>
      <c r="AU166" s="146"/>
      <c r="AV166" s="149"/>
      <c r="AW166" s="149"/>
      <c r="AX166" s="149"/>
      <c r="AY166" s="149"/>
      <c r="AZ166" s="7"/>
      <c r="BA166" s="8"/>
    </row>
    <row r="167" spans="2:53" x14ac:dyDescent="0.3">
      <c r="B167" s="100" t="s">
        <v>151</v>
      </c>
      <c r="C167" s="131"/>
      <c r="D167" s="131"/>
      <c r="E167" s="131"/>
      <c r="F167" s="131"/>
      <c r="G167" s="134" t="e">
        <f>+E167/E163</f>
        <v>#DIV/0!</v>
      </c>
      <c r="H167" s="134" t="e">
        <f>+F167/F163</f>
        <v>#DIV/0!</v>
      </c>
      <c r="I167" s="134" t="e">
        <f t="shared" si="42"/>
        <v>#DIV/0!</v>
      </c>
      <c r="J167" s="134" t="e">
        <f t="shared" si="42"/>
        <v>#DIV/0!</v>
      </c>
      <c r="M167" s="100" t="s">
        <v>151</v>
      </c>
      <c r="N167" s="131"/>
      <c r="O167" s="131"/>
      <c r="P167" s="131"/>
      <c r="Q167" s="131"/>
      <c r="R167" s="134" t="e">
        <f>+P167/P163</f>
        <v>#DIV/0!</v>
      </c>
      <c r="S167" s="134" t="e">
        <f>+Q167/Q163</f>
        <v>#DIV/0!</v>
      </c>
      <c r="T167" s="134" t="e">
        <f t="shared" si="43"/>
        <v>#DIV/0!</v>
      </c>
      <c r="U167" s="134" t="e">
        <f t="shared" si="43"/>
        <v>#DIV/0!</v>
      </c>
      <c r="W167" s="100" t="s">
        <v>151</v>
      </c>
      <c r="X167" s="131"/>
      <c r="Y167" s="131"/>
      <c r="Z167" s="131"/>
      <c r="AA167" s="131"/>
      <c r="AB167" s="134" t="e">
        <f>+Z167/Z163</f>
        <v>#DIV/0!</v>
      </c>
      <c r="AC167" s="134" t="e">
        <f>+AA167/AA163</f>
        <v>#DIV/0!</v>
      </c>
      <c r="AD167" s="134" t="e">
        <f t="shared" si="44"/>
        <v>#DIV/0!</v>
      </c>
      <c r="AE167" s="134" t="e">
        <f t="shared" si="44"/>
        <v>#DIV/0!</v>
      </c>
      <c r="AG167" s="100" t="s">
        <v>151</v>
      </c>
      <c r="AH167" s="131"/>
      <c r="AI167" s="131"/>
      <c r="AJ167" s="131"/>
      <c r="AK167" s="131"/>
      <c r="AL167" s="134" t="e">
        <f>+AJ167/AJ163</f>
        <v>#DIV/0!</v>
      </c>
      <c r="AM167" s="134" t="e">
        <f>+AK167/AK163</f>
        <v>#DIV/0!</v>
      </c>
      <c r="AN167" s="134" t="e">
        <f t="shared" si="45"/>
        <v>#DIV/0!</v>
      </c>
      <c r="AO167" s="134" t="e">
        <f t="shared" si="45"/>
        <v>#DIV/0!</v>
      </c>
      <c r="AP167" s="1"/>
      <c r="AQ167" s="148"/>
      <c r="AR167" s="146"/>
      <c r="AS167" s="146"/>
      <c r="AT167" s="146"/>
      <c r="AU167" s="146"/>
      <c r="AV167" s="149"/>
      <c r="AW167" s="149"/>
      <c r="AX167" s="149"/>
      <c r="AY167" s="149"/>
      <c r="AZ167" s="7"/>
      <c r="BA167" s="8"/>
    </row>
    <row r="168" spans="2:53" ht="15" thickBot="1" x14ac:dyDescent="0.35">
      <c r="B168" s="100" t="s">
        <v>152</v>
      </c>
      <c r="C168" s="131"/>
      <c r="D168" s="131"/>
      <c r="E168" s="131"/>
      <c r="F168" s="131"/>
      <c r="G168" s="138" t="e">
        <f>+E168/E163</f>
        <v>#DIV/0!</v>
      </c>
      <c r="H168" s="138" t="e">
        <f>+F168/F163</f>
        <v>#DIV/0!</v>
      </c>
      <c r="I168" s="138" t="e">
        <f t="shared" si="42"/>
        <v>#DIV/0!</v>
      </c>
      <c r="J168" s="138" t="e">
        <f t="shared" si="42"/>
        <v>#DIV/0!</v>
      </c>
      <c r="M168" s="100" t="s">
        <v>152</v>
      </c>
      <c r="N168" s="131"/>
      <c r="O168" s="131"/>
      <c r="P168" s="131"/>
      <c r="Q168" s="131"/>
      <c r="R168" s="138" t="e">
        <f>+P168/P163</f>
        <v>#DIV/0!</v>
      </c>
      <c r="S168" s="138" t="e">
        <f>+Q168/Q163</f>
        <v>#DIV/0!</v>
      </c>
      <c r="T168" s="138" t="e">
        <f t="shared" si="43"/>
        <v>#DIV/0!</v>
      </c>
      <c r="U168" s="138" t="e">
        <f t="shared" si="43"/>
        <v>#DIV/0!</v>
      </c>
      <c r="W168" s="100" t="s">
        <v>152</v>
      </c>
      <c r="X168" s="131"/>
      <c r="Y168" s="131"/>
      <c r="Z168" s="131"/>
      <c r="AA168" s="131"/>
      <c r="AB168" s="138" t="e">
        <f>+Z168/Z163</f>
        <v>#DIV/0!</v>
      </c>
      <c r="AC168" s="138" t="e">
        <f>+AA168/AA163</f>
        <v>#DIV/0!</v>
      </c>
      <c r="AD168" s="138" t="e">
        <f t="shared" si="44"/>
        <v>#DIV/0!</v>
      </c>
      <c r="AE168" s="138" t="e">
        <f t="shared" si="44"/>
        <v>#DIV/0!</v>
      </c>
      <c r="AG168" s="100" t="s">
        <v>152</v>
      </c>
      <c r="AH168" s="131"/>
      <c r="AI168" s="131"/>
      <c r="AJ168" s="131"/>
      <c r="AK168" s="131"/>
      <c r="AL168" s="138" t="e">
        <f>+AJ168/AJ163</f>
        <v>#DIV/0!</v>
      </c>
      <c r="AM168" s="138" t="e">
        <f>+AK168/AK163</f>
        <v>#DIV/0!</v>
      </c>
      <c r="AN168" s="138" t="e">
        <f t="shared" si="45"/>
        <v>#DIV/0!</v>
      </c>
      <c r="AO168" s="138" t="e">
        <f t="shared" si="45"/>
        <v>#DIV/0!</v>
      </c>
      <c r="AP168" s="1"/>
      <c r="AQ168" s="148"/>
      <c r="AR168" s="146"/>
      <c r="AS168" s="146"/>
      <c r="AT168" s="146"/>
      <c r="AU168" s="146"/>
      <c r="AV168" s="149"/>
      <c r="AW168" s="149"/>
      <c r="AX168" s="149"/>
      <c r="AY168" s="149"/>
      <c r="AZ168" s="7"/>
      <c r="BA168" s="8"/>
    </row>
    <row r="169" spans="2:53" ht="15" thickBot="1" x14ac:dyDescent="0.35">
      <c r="B169" s="139" t="s">
        <v>64</v>
      </c>
      <c r="C169" s="140">
        <f t="shared" ref="C169:H169" si="46">+C163+C157+C151+C145+C139+C133+C127+C121+C115+C109+C103+C97+C91</f>
        <v>0</v>
      </c>
      <c r="D169" s="140">
        <f t="shared" si="46"/>
        <v>0</v>
      </c>
      <c r="E169" s="140">
        <f t="shared" si="46"/>
        <v>0</v>
      </c>
      <c r="F169" s="140">
        <f t="shared" si="46"/>
        <v>0</v>
      </c>
      <c r="G169" s="141" t="e">
        <f t="shared" si="46"/>
        <v>#DIV/0!</v>
      </c>
      <c r="H169" s="141" t="e">
        <f t="shared" si="46"/>
        <v>#DIV/0!</v>
      </c>
      <c r="I169" s="141" t="e">
        <f>(E169-C169)/C169</f>
        <v>#DIV/0!</v>
      </c>
      <c r="J169" s="141" t="e">
        <f>(F169-D169)/D169</f>
        <v>#DIV/0!</v>
      </c>
      <c r="M169" s="139" t="s">
        <v>64</v>
      </c>
      <c r="N169" s="140">
        <f t="shared" ref="N169:S169" si="47">+N163+N157+N151+N145+N139+N133+N127+N121+N115+N109+N103+N97+N91</f>
        <v>0</v>
      </c>
      <c r="O169" s="140">
        <f t="shared" si="47"/>
        <v>0</v>
      </c>
      <c r="P169" s="140">
        <f t="shared" si="47"/>
        <v>0</v>
      </c>
      <c r="Q169" s="140">
        <f t="shared" si="47"/>
        <v>0</v>
      </c>
      <c r="R169" s="141" t="e">
        <f t="shared" si="47"/>
        <v>#DIV/0!</v>
      </c>
      <c r="S169" s="141" t="e">
        <f t="shared" si="47"/>
        <v>#DIV/0!</v>
      </c>
      <c r="T169" s="141" t="e">
        <f>(P169-N169)/N169</f>
        <v>#DIV/0!</v>
      </c>
      <c r="U169" s="141" t="e">
        <f>(Q169-O169)/O169</f>
        <v>#DIV/0!</v>
      </c>
      <c r="W169" s="139" t="s">
        <v>64</v>
      </c>
      <c r="X169" s="140">
        <f t="shared" ref="X169:AC169" si="48">+X163+X157+X151+X145+X139+X133+X127+X121+X115+X109+X103+X97+X91</f>
        <v>0</v>
      </c>
      <c r="Y169" s="140">
        <f t="shared" si="48"/>
        <v>0</v>
      </c>
      <c r="Z169" s="140">
        <f t="shared" si="48"/>
        <v>0</v>
      </c>
      <c r="AA169" s="140">
        <f t="shared" si="48"/>
        <v>0</v>
      </c>
      <c r="AB169" s="141" t="e">
        <f t="shared" si="48"/>
        <v>#DIV/0!</v>
      </c>
      <c r="AC169" s="141" t="e">
        <f t="shared" si="48"/>
        <v>#DIV/0!</v>
      </c>
      <c r="AD169" s="141" t="e">
        <f>(Z169-X169)/X169</f>
        <v>#DIV/0!</v>
      </c>
      <c r="AE169" s="141" t="e">
        <f>(AA169-Y169)/Y169</f>
        <v>#DIV/0!</v>
      </c>
      <c r="AG169" s="139" t="s">
        <v>64</v>
      </c>
      <c r="AH169" s="140">
        <f t="shared" ref="AH169:AM169" si="49">+AH163+AH157+AH151+AH145+AH139+AH133+AH127+AH121+AH115+AH109+AH103+AH97+AH91</f>
        <v>0</v>
      </c>
      <c r="AI169" s="140">
        <f t="shared" si="49"/>
        <v>0</v>
      </c>
      <c r="AJ169" s="140">
        <f t="shared" si="49"/>
        <v>0</v>
      </c>
      <c r="AK169" s="140">
        <f t="shared" si="49"/>
        <v>0</v>
      </c>
      <c r="AL169" s="141" t="e">
        <f t="shared" si="49"/>
        <v>#DIV/0!</v>
      </c>
      <c r="AM169" s="141" t="e">
        <f t="shared" si="49"/>
        <v>#DIV/0!</v>
      </c>
      <c r="AN169" s="141" t="e">
        <f>(AJ169-AH169)/AH169</f>
        <v>#DIV/0!</v>
      </c>
      <c r="AO169" s="141" t="e">
        <f>(AK169-AI169)/AI169</f>
        <v>#DIV/0!</v>
      </c>
      <c r="AP169" s="1"/>
      <c r="AQ169" s="28"/>
      <c r="AR169" s="151"/>
      <c r="AS169" s="151"/>
      <c r="AT169" s="151"/>
      <c r="AU169" s="151"/>
      <c r="AV169" s="152"/>
      <c r="AW169" s="152"/>
      <c r="AX169" s="152"/>
      <c r="AY169" s="152"/>
      <c r="AZ169" s="7"/>
      <c r="BA169" s="8"/>
    </row>
    <row r="170" spans="2:53" x14ac:dyDescent="0.3">
      <c r="AP170" s="1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8"/>
    </row>
    <row r="171" spans="2:53" ht="15" thickBot="1" x14ac:dyDescent="0.35">
      <c r="B171" s="57" t="s">
        <v>70</v>
      </c>
      <c r="C171" s="57"/>
      <c r="M171" s="57" t="s">
        <v>71</v>
      </c>
      <c r="N171" s="57"/>
      <c r="W171" s="57" t="s">
        <v>72</v>
      </c>
      <c r="X171" s="57"/>
      <c r="AG171" s="57" t="s">
        <v>73</v>
      </c>
      <c r="AH171" s="57"/>
      <c r="AP171" s="1"/>
      <c r="AQ171" s="143"/>
      <c r="AR171" s="143"/>
      <c r="AS171" s="7"/>
      <c r="AT171" s="7"/>
      <c r="AU171" s="7"/>
      <c r="AV171" s="7"/>
      <c r="AW171" s="7"/>
      <c r="AX171" s="7"/>
      <c r="AY171" s="7"/>
      <c r="AZ171" s="7"/>
      <c r="BA171" s="8"/>
    </row>
    <row r="172" spans="2:53" ht="15" thickBot="1" x14ac:dyDescent="0.35">
      <c r="B172" s="536" t="s">
        <v>80</v>
      </c>
      <c r="C172" s="499">
        <v>2020</v>
      </c>
      <c r="D172" s="500"/>
      <c r="E172" s="501">
        <v>2021</v>
      </c>
      <c r="F172" s="502"/>
      <c r="G172" s="501" t="s">
        <v>403</v>
      </c>
      <c r="H172" s="502"/>
      <c r="I172" s="501" t="s">
        <v>60</v>
      </c>
      <c r="J172" s="502"/>
      <c r="M172" s="536" t="s">
        <v>80</v>
      </c>
      <c r="N172" s="499">
        <v>2020</v>
      </c>
      <c r="O172" s="500"/>
      <c r="P172" s="501">
        <v>2021</v>
      </c>
      <c r="Q172" s="502"/>
      <c r="R172" s="501" t="s">
        <v>403</v>
      </c>
      <c r="S172" s="502"/>
      <c r="T172" s="501" t="s">
        <v>60</v>
      </c>
      <c r="U172" s="502"/>
      <c r="W172" s="536" t="s">
        <v>80</v>
      </c>
      <c r="X172" s="499">
        <v>2020</v>
      </c>
      <c r="Y172" s="500"/>
      <c r="Z172" s="501">
        <v>2021</v>
      </c>
      <c r="AA172" s="502"/>
      <c r="AB172" s="501" t="s">
        <v>403</v>
      </c>
      <c r="AC172" s="502"/>
      <c r="AD172" s="501" t="s">
        <v>60</v>
      </c>
      <c r="AE172" s="502"/>
      <c r="AG172" s="536" t="s">
        <v>80</v>
      </c>
      <c r="AH172" s="499">
        <v>2020</v>
      </c>
      <c r="AI172" s="500"/>
      <c r="AJ172" s="501">
        <v>2021</v>
      </c>
      <c r="AK172" s="502"/>
      <c r="AL172" s="501" t="s">
        <v>403</v>
      </c>
      <c r="AM172" s="502"/>
      <c r="AN172" s="501" t="s">
        <v>60</v>
      </c>
      <c r="AO172" s="502"/>
      <c r="AP172" s="1"/>
      <c r="AQ172" s="481"/>
      <c r="AR172" s="481"/>
      <c r="AS172" s="481"/>
      <c r="AT172" s="471"/>
      <c r="AU172" s="471"/>
      <c r="AV172" s="471"/>
      <c r="AW172" s="471"/>
      <c r="AX172" s="471"/>
      <c r="AY172" s="471"/>
      <c r="AZ172" s="7"/>
      <c r="BA172" s="8"/>
    </row>
    <row r="173" spans="2:53" ht="15" thickBot="1" x14ac:dyDescent="0.35">
      <c r="B173" s="537"/>
      <c r="C173" s="129" t="s">
        <v>143</v>
      </c>
      <c r="D173" s="129" t="s">
        <v>144</v>
      </c>
      <c r="E173" s="129" t="s">
        <v>143</v>
      </c>
      <c r="F173" s="129" t="s">
        <v>144</v>
      </c>
      <c r="G173" s="129" t="s">
        <v>143</v>
      </c>
      <c r="H173" s="129" t="s">
        <v>144</v>
      </c>
      <c r="I173" s="129" t="s">
        <v>143</v>
      </c>
      <c r="J173" s="129" t="s">
        <v>144</v>
      </c>
      <c r="M173" s="537"/>
      <c r="N173" s="129" t="s">
        <v>143</v>
      </c>
      <c r="O173" s="129" t="s">
        <v>144</v>
      </c>
      <c r="P173" s="129" t="s">
        <v>143</v>
      </c>
      <c r="Q173" s="129" t="s">
        <v>144</v>
      </c>
      <c r="R173" s="129" t="s">
        <v>143</v>
      </c>
      <c r="S173" s="129" t="s">
        <v>144</v>
      </c>
      <c r="T173" s="129" t="s">
        <v>143</v>
      </c>
      <c r="U173" s="129" t="s">
        <v>144</v>
      </c>
      <c r="W173" s="537"/>
      <c r="X173" s="129" t="s">
        <v>143</v>
      </c>
      <c r="Y173" s="129" t="s">
        <v>144</v>
      </c>
      <c r="Z173" s="129" t="s">
        <v>143</v>
      </c>
      <c r="AA173" s="129" t="s">
        <v>144</v>
      </c>
      <c r="AB173" s="129" t="s">
        <v>143</v>
      </c>
      <c r="AC173" s="129" t="s">
        <v>144</v>
      </c>
      <c r="AD173" s="129" t="s">
        <v>143</v>
      </c>
      <c r="AE173" s="129" t="s">
        <v>144</v>
      </c>
      <c r="AG173" s="537"/>
      <c r="AH173" s="129" t="s">
        <v>143</v>
      </c>
      <c r="AI173" s="129" t="s">
        <v>144</v>
      </c>
      <c r="AJ173" s="129" t="s">
        <v>143</v>
      </c>
      <c r="AK173" s="129" t="s">
        <v>144</v>
      </c>
      <c r="AL173" s="129" t="s">
        <v>143</v>
      </c>
      <c r="AM173" s="129" t="s">
        <v>144</v>
      </c>
      <c r="AN173" s="129" t="s">
        <v>143</v>
      </c>
      <c r="AO173" s="129" t="s">
        <v>144</v>
      </c>
      <c r="AP173" s="1"/>
      <c r="AQ173" s="481"/>
      <c r="AR173" s="144"/>
      <c r="AS173" s="144"/>
      <c r="AT173" s="144"/>
      <c r="AU173" s="144"/>
      <c r="AV173" s="144"/>
      <c r="AW173" s="144"/>
      <c r="AX173" s="144"/>
      <c r="AY173" s="144"/>
      <c r="AZ173" s="7"/>
      <c r="BA173" s="8"/>
    </row>
    <row r="174" spans="2:53" x14ac:dyDescent="0.3">
      <c r="B174" s="94" t="s">
        <v>84</v>
      </c>
      <c r="C174" s="131">
        <f>+SUM(C175:C179)</f>
        <v>0</v>
      </c>
      <c r="D174" s="131">
        <f>+SUM(D175:D179)</f>
        <v>0</v>
      </c>
      <c r="E174" s="131">
        <f>+SUM(E175:E179)</f>
        <v>0</v>
      </c>
      <c r="F174" s="131">
        <f>+SUM(F175:F179)</f>
        <v>0</v>
      </c>
      <c r="G174" s="132" t="e">
        <f>+E174/E252</f>
        <v>#DIV/0!</v>
      </c>
      <c r="H174" s="132" t="e">
        <f>+F174/F252</f>
        <v>#DIV/0!</v>
      </c>
      <c r="I174" s="132" t="e">
        <f>+(E174-C174)/C174</f>
        <v>#DIV/0!</v>
      </c>
      <c r="J174" s="132" t="e">
        <f>+(F174-D174)/D174</f>
        <v>#DIV/0!</v>
      </c>
      <c r="M174" s="94" t="s">
        <v>84</v>
      </c>
      <c r="N174" s="131">
        <f>+SUM(N175:N179)</f>
        <v>0</v>
      </c>
      <c r="O174" s="131">
        <f>+SUM(O175:O179)</f>
        <v>0</v>
      </c>
      <c r="P174" s="131">
        <f>+SUM(P175:P179)</f>
        <v>0</v>
      </c>
      <c r="Q174" s="131">
        <f>+SUM(Q175:Q179)</f>
        <v>0</v>
      </c>
      <c r="R174" s="132" t="e">
        <f>+P174/P252</f>
        <v>#DIV/0!</v>
      </c>
      <c r="S174" s="132" t="e">
        <f>+Q174/Q252</f>
        <v>#DIV/0!</v>
      </c>
      <c r="T174" s="132" t="e">
        <f>+(P174-N174)/N174</f>
        <v>#DIV/0!</v>
      </c>
      <c r="U174" s="132" t="e">
        <f>+(Q174-O174)/O174</f>
        <v>#DIV/0!</v>
      </c>
      <c r="W174" s="94" t="s">
        <v>84</v>
      </c>
      <c r="X174" s="131">
        <f>+SUM(X175:X179)</f>
        <v>0</v>
      </c>
      <c r="Y174" s="131">
        <f>+SUM(Y175:Y179)</f>
        <v>0</v>
      </c>
      <c r="Z174" s="131">
        <f>+SUM(Z175:Z179)</f>
        <v>0</v>
      </c>
      <c r="AA174" s="131">
        <f>+SUM(AA175:AA179)</f>
        <v>0</v>
      </c>
      <c r="AB174" s="132" t="e">
        <f>+Z174/Z252</f>
        <v>#DIV/0!</v>
      </c>
      <c r="AC174" s="132" t="e">
        <f>+AA174/AA252</f>
        <v>#DIV/0!</v>
      </c>
      <c r="AD174" s="132" t="e">
        <f>+(Z174-X174)/X174</f>
        <v>#DIV/0!</v>
      </c>
      <c r="AE174" s="132" t="e">
        <f>+(AA174-Y174)/Y174</f>
        <v>#DIV/0!</v>
      </c>
      <c r="AG174" s="94" t="s">
        <v>84</v>
      </c>
      <c r="AH174" s="131">
        <f>+SUM(AH175:AH179)</f>
        <v>0</v>
      </c>
      <c r="AI174" s="131">
        <f>+SUM(AI175:AI179)</f>
        <v>0</v>
      </c>
      <c r="AJ174" s="131">
        <f>+SUM(AJ175:AJ179)</f>
        <v>0</v>
      </c>
      <c r="AK174" s="131">
        <f>+SUM(AK175:AK179)</f>
        <v>0</v>
      </c>
      <c r="AL174" s="132" t="e">
        <f>+AJ174/AJ252</f>
        <v>#DIV/0!</v>
      </c>
      <c r="AM174" s="132" t="e">
        <f>+AK174/AK252</f>
        <v>#DIV/0!</v>
      </c>
      <c r="AN174" s="132" t="e">
        <f>+(AJ174-AH174)/AH174</f>
        <v>#DIV/0!</v>
      </c>
      <c r="AO174" s="132" t="e">
        <f>+(AK174-AI174)/AI174</f>
        <v>#DIV/0!</v>
      </c>
      <c r="AP174" s="1"/>
      <c r="AQ174" s="145"/>
      <c r="AR174" s="146"/>
      <c r="AS174" s="146"/>
      <c r="AT174" s="146"/>
      <c r="AU174" s="146"/>
      <c r="AV174" s="147"/>
      <c r="AW174" s="147"/>
      <c r="AX174" s="147"/>
      <c r="AY174" s="147"/>
      <c r="AZ174" s="7"/>
      <c r="BA174" s="8"/>
    </row>
    <row r="175" spans="2:53" x14ac:dyDescent="0.3">
      <c r="B175" s="100" t="s">
        <v>148</v>
      </c>
      <c r="C175" s="131"/>
      <c r="D175" s="131"/>
      <c r="E175" s="131"/>
      <c r="F175" s="131"/>
      <c r="G175" s="134" t="e">
        <f>+E175/E174</f>
        <v>#DIV/0!</v>
      </c>
      <c r="H175" s="134" t="e">
        <f>+F175/F174</f>
        <v>#DIV/0!</v>
      </c>
      <c r="I175" s="134" t="e">
        <f t="shared" ref="I175:J238" si="50">+(E175-C175)/C175</f>
        <v>#DIV/0!</v>
      </c>
      <c r="J175" s="134" t="e">
        <f t="shared" si="50"/>
        <v>#DIV/0!</v>
      </c>
      <c r="M175" s="100" t="s">
        <v>148</v>
      </c>
      <c r="N175" s="131"/>
      <c r="O175" s="131"/>
      <c r="P175" s="131"/>
      <c r="Q175" s="131"/>
      <c r="R175" s="134" t="e">
        <f>+P175/P174</f>
        <v>#DIV/0!</v>
      </c>
      <c r="S175" s="134" t="e">
        <f>+Q175/Q174</f>
        <v>#DIV/0!</v>
      </c>
      <c r="T175" s="134" t="e">
        <f t="shared" ref="T175:U238" si="51">+(P175-N175)/N175</f>
        <v>#DIV/0!</v>
      </c>
      <c r="U175" s="134" t="e">
        <f t="shared" si="51"/>
        <v>#DIV/0!</v>
      </c>
      <c r="W175" s="100" t="s">
        <v>148</v>
      </c>
      <c r="X175" s="131"/>
      <c r="Y175" s="131"/>
      <c r="Z175" s="131"/>
      <c r="AA175" s="131"/>
      <c r="AB175" s="134" t="e">
        <f>+Z175/Z174</f>
        <v>#DIV/0!</v>
      </c>
      <c r="AC175" s="134" t="e">
        <f>+AA175/AA174</f>
        <v>#DIV/0!</v>
      </c>
      <c r="AD175" s="134" t="e">
        <f t="shared" ref="AD175:AE238" si="52">+(Z175-X175)/X175</f>
        <v>#DIV/0!</v>
      </c>
      <c r="AE175" s="134" t="e">
        <f t="shared" si="52"/>
        <v>#DIV/0!</v>
      </c>
      <c r="AG175" s="100" t="s">
        <v>148</v>
      </c>
      <c r="AH175" s="131"/>
      <c r="AI175" s="131"/>
      <c r="AJ175" s="131"/>
      <c r="AK175" s="131"/>
      <c r="AL175" s="134" t="e">
        <f>+AJ175/AJ174</f>
        <v>#DIV/0!</v>
      </c>
      <c r="AM175" s="134" t="e">
        <f>+AK175/AK174</f>
        <v>#DIV/0!</v>
      </c>
      <c r="AN175" s="134" t="e">
        <f t="shared" ref="AN175:AO238" si="53">+(AJ175-AH175)/AH175</f>
        <v>#DIV/0!</v>
      </c>
      <c r="AO175" s="134" t="e">
        <f t="shared" si="53"/>
        <v>#DIV/0!</v>
      </c>
      <c r="AP175" s="1"/>
      <c r="AQ175" s="148"/>
      <c r="AR175" s="146"/>
      <c r="AS175" s="146"/>
      <c r="AT175" s="146"/>
      <c r="AU175" s="146"/>
      <c r="AV175" s="149"/>
      <c r="AW175" s="149"/>
      <c r="AX175" s="149"/>
      <c r="AY175" s="149"/>
      <c r="AZ175" s="7"/>
      <c r="BA175" s="8"/>
    </row>
    <row r="176" spans="2:53" x14ac:dyDescent="0.3">
      <c r="B176" s="100" t="s">
        <v>149</v>
      </c>
      <c r="C176" s="131"/>
      <c r="D176" s="131"/>
      <c r="E176" s="131"/>
      <c r="F176" s="131"/>
      <c r="G176" s="134" t="e">
        <f>+E176/E174</f>
        <v>#DIV/0!</v>
      </c>
      <c r="H176" s="134" t="e">
        <f>+F176/F174</f>
        <v>#DIV/0!</v>
      </c>
      <c r="I176" s="134" t="e">
        <f t="shared" si="50"/>
        <v>#DIV/0!</v>
      </c>
      <c r="J176" s="134" t="e">
        <f t="shared" si="50"/>
        <v>#DIV/0!</v>
      </c>
      <c r="M176" s="100" t="s">
        <v>149</v>
      </c>
      <c r="N176" s="131"/>
      <c r="O176" s="131"/>
      <c r="P176" s="131"/>
      <c r="Q176" s="131"/>
      <c r="R176" s="134" t="e">
        <f>+P176/P174</f>
        <v>#DIV/0!</v>
      </c>
      <c r="S176" s="134" t="e">
        <f>+Q176/Q174</f>
        <v>#DIV/0!</v>
      </c>
      <c r="T176" s="134" t="e">
        <f t="shared" si="51"/>
        <v>#DIV/0!</v>
      </c>
      <c r="U176" s="134" t="e">
        <f t="shared" si="51"/>
        <v>#DIV/0!</v>
      </c>
      <c r="W176" s="100" t="s">
        <v>149</v>
      </c>
      <c r="X176" s="131"/>
      <c r="Y176" s="131"/>
      <c r="Z176" s="131"/>
      <c r="AA176" s="131"/>
      <c r="AB176" s="134" t="e">
        <f>+Z176/Z174</f>
        <v>#DIV/0!</v>
      </c>
      <c r="AC176" s="134" t="e">
        <f>+AA176/AA174</f>
        <v>#DIV/0!</v>
      </c>
      <c r="AD176" s="134" t="e">
        <f t="shared" si="52"/>
        <v>#DIV/0!</v>
      </c>
      <c r="AE176" s="134" t="e">
        <f t="shared" si="52"/>
        <v>#DIV/0!</v>
      </c>
      <c r="AG176" s="100" t="s">
        <v>149</v>
      </c>
      <c r="AH176" s="131"/>
      <c r="AI176" s="131"/>
      <c r="AJ176" s="131"/>
      <c r="AK176" s="131"/>
      <c r="AL176" s="134" t="e">
        <f>+AJ176/AJ174</f>
        <v>#DIV/0!</v>
      </c>
      <c r="AM176" s="134" t="e">
        <f>+AK176/AK174</f>
        <v>#DIV/0!</v>
      </c>
      <c r="AN176" s="134" t="e">
        <f t="shared" si="53"/>
        <v>#DIV/0!</v>
      </c>
      <c r="AO176" s="134" t="e">
        <f t="shared" si="53"/>
        <v>#DIV/0!</v>
      </c>
      <c r="AP176" s="1"/>
      <c r="AQ176" s="148"/>
      <c r="AR176" s="146"/>
      <c r="AS176" s="146"/>
      <c r="AT176" s="146"/>
      <c r="AU176" s="146"/>
      <c r="AV176" s="149"/>
      <c r="AW176" s="149"/>
      <c r="AX176" s="149"/>
      <c r="AY176" s="149"/>
      <c r="AZ176" s="7"/>
      <c r="BA176" s="8"/>
    </row>
    <row r="177" spans="2:53" x14ac:dyDescent="0.3">
      <c r="B177" s="100" t="s">
        <v>150</v>
      </c>
      <c r="C177" s="131"/>
      <c r="D177" s="131"/>
      <c r="E177" s="131"/>
      <c r="F177" s="131"/>
      <c r="G177" s="134" t="e">
        <f>+E177/E174</f>
        <v>#DIV/0!</v>
      </c>
      <c r="H177" s="134" t="e">
        <f>+F177/F174</f>
        <v>#DIV/0!</v>
      </c>
      <c r="I177" s="134" t="e">
        <f t="shared" si="50"/>
        <v>#DIV/0!</v>
      </c>
      <c r="J177" s="134" t="e">
        <f t="shared" si="50"/>
        <v>#DIV/0!</v>
      </c>
      <c r="M177" s="100" t="s">
        <v>150</v>
      </c>
      <c r="N177" s="131"/>
      <c r="O177" s="131"/>
      <c r="P177" s="131"/>
      <c r="Q177" s="131"/>
      <c r="R177" s="134" t="e">
        <f>+P177/P174</f>
        <v>#DIV/0!</v>
      </c>
      <c r="S177" s="134" t="e">
        <f>+Q177/Q174</f>
        <v>#DIV/0!</v>
      </c>
      <c r="T177" s="134" t="e">
        <f t="shared" si="51"/>
        <v>#DIV/0!</v>
      </c>
      <c r="U177" s="134" t="e">
        <f t="shared" si="51"/>
        <v>#DIV/0!</v>
      </c>
      <c r="W177" s="100" t="s">
        <v>150</v>
      </c>
      <c r="X177" s="131"/>
      <c r="Y177" s="131"/>
      <c r="Z177" s="131"/>
      <c r="AA177" s="131"/>
      <c r="AB177" s="134" t="e">
        <f>+Z177/Z174</f>
        <v>#DIV/0!</v>
      </c>
      <c r="AC177" s="134" t="e">
        <f>+AA177/AA174</f>
        <v>#DIV/0!</v>
      </c>
      <c r="AD177" s="134" t="e">
        <f t="shared" si="52"/>
        <v>#DIV/0!</v>
      </c>
      <c r="AE177" s="134" t="e">
        <f t="shared" si="52"/>
        <v>#DIV/0!</v>
      </c>
      <c r="AG177" s="100" t="s">
        <v>150</v>
      </c>
      <c r="AH177" s="131"/>
      <c r="AI177" s="131"/>
      <c r="AJ177" s="131"/>
      <c r="AK177" s="131"/>
      <c r="AL177" s="134" t="e">
        <f>+AJ177/AJ174</f>
        <v>#DIV/0!</v>
      </c>
      <c r="AM177" s="134" t="e">
        <f>+AK177/AK174</f>
        <v>#DIV/0!</v>
      </c>
      <c r="AN177" s="134" t="e">
        <f t="shared" si="53"/>
        <v>#DIV/0!</v>
      </c>
      <c r="AO177" s="134" t="e">
        <f t="shared" si="53"/>
        <v>#DIV/0!</v>
      </c>
      <c r="AP177" s="1"/>
      <c r="AQ177" s="148"/>
      <c r="AR177" s="146"/>
      <c r="AS177" s="146"/>
      <c r="AT177" s="146"/>
      <c r="AU177" s="146"/>
      <c r="AV177" s="149"/>
      <c r="AW177" s="149"/>
      <c r="AX177" s="149"/>
      <c r="AY177" s="149"/>
      <c r="AZ177" s="7"/>
      <c r="BA177" s="8"/>
    </row>
    <row r="178" spans="2:53" x14ac:dyDescent="0.3">
      <c r="B178" s="100" t="s">
        <v>151</v>
      </c>
      <c r="C178" s="131"/>
      <c r="D178" s="131"/>
      <c r="E178" s="131"/>
      <c r="F178" s="131"/>
      <c r="G178" s="134" t="e">
        <f>+E178/E174</f>
        <v>#DIV/0!</v>
      </c>
      <c r="H178" s="134" t="e">
        <f>+F178/F174</f>
        <v>#DIV/0!</v>
      </c>
      <c r="I178" s="134" t="e">
        <f t="shared" si="50"/>
        <v>#DIV/0!</v>
      </c>
      <c r="J178" s="134" t="e">
        <f t="shared" si="50"/>
        <v>#DIV/0!</v>
      </c>
      <c r="M178" s="100" t="s">
        <v>151</v>
      </c>
      <c r="N178" s="131"/>
      <c r="O178" s="131"/>
      <c r="P178" s="131"/>
      <c r="Q178" s="131"/>
      <c r="R178" s="134" t="e">
        <f>+P178/P174</f>
        <v>#DIV/0!</v>
      </c>
      <c r="S178" s="134" t="e">
        <f>+Q178/Q174</f>
        <v>#DIV/0!</v>
      </c>
      <c r="T178" s="134" t="e">
        <f t="shared" si="51"/>
        <v>#DIV/0!</v>
      </c>
      <c r="U178" s="134" t="e">
        <f t="shared" si="51"/>
        <v>#DIV/0!</v>
      </c>
      <c r="W178" s="100" t="s">
        <v>151</v>
      </c>
      <c r="X178" s="131"/>
      <c r="Y178" s="131"/>
      <c r="Z178" s="131"/>
      <c r="AA178" s="131"/>
      <c r="AB178" s="134" t="e">
        <f>+Z178/Z174</f>
        <v>#DIV/0!</v>
      </c>
      <c r="AC178" s="134" t="e">
        <f>+AA178/AA174</f>
        <v>#DIV/0!</v>
      </c>
      <c r="AD178" s="134" t="e">
        <f t="shared" si="52"/>
        <v>#DIV/0!</v>
      </c>
      <c r="AE178" s="134" t="e">
        <f t="shared" si="52"/>
        <v>#DIV/0!</v>
      </c>
      <c r="AG178" s="100" t="s">
        <v>151</v>
      </c>
      <c r="AH178" s="131"/>
      <c r="AI178" s="131"/>
      <c r="AJ178" s="131"/>
      <c r="AK178" s="131"/>
      <c r="AL178" s="134" t="e">
        <f>+AJ178/AJ174</f>
        <v>#DIV/0!</v>
      </c>
      <c r="AM178" s="134" t="e">
        <f>+AK178/AK174</f>
        <v>#DIV/0!</v>
      </c>
      <c r="AN178" s="134" t="e">
        <f t="shared" si="53"/>
        <v>#DIV/0!</v>
      </c>
      <c r="AO178" s="134" t="e">
        <f t="shared" si="53"/>
        <v>#DIV/0!</v>
      </c>
      <c r="AP178" s="1"/>
      <c r="AQ178" s="148"/>
      <c r="AR178" s="146"/>
      <c r="AS178" s="146"/>
      <c r="AT178" s="146"/>
      <c r="AU178" s="146"/>
      <c r="AV178" s="149"/>
      <c r="AW178" s="149"/>
      <c r="AX178" s="149"/>
      <c r="AY178" s="149"/>
      <c r="AZ178" s="7"/>
      <c r="BA178" s="8"/>
    </row>
    <row r="179" spans="2:53" x14ac:dyDescent="0.3">
      <c r="B179" s="100" t="s">
        <v>152</v>
      </c>
      <c r="C179" s="131"/>
      <c r="D179" s="131"/>
      <c r="E179" s="131"/>
      <c r="F179" s="131"/>
      <c r="G179" s="134" t="e">
        <f>+E179/E174</f>
        <v>#DIV/0!</v>
      </c>
      <c r="H179" s="134" t="e">
        <f>+F179/F174</f>
        <v>#DIV/0!</v>
      </c>
      <c r="I179" s="134" t="e">
        <f t="shared" si="50"/>
        <v>#DIV/0!</v>
      </c>
      <c r="J179" s="134" t="e">
        <f t="shared" si="50"/>
        <v>#DIV/0!</v>
      </c>
      <c r="M179" s="100" t="s">
        <v>152</v>
      </c>
      <c r="N179" s="131"/>
      <c r="O179" s="131"/>
      <c r="P179" s="131"/>
      <c r="Q179" s="131"/>
      <c r="R179" s="134" t="e">
        <f>+P179/P174</f>
        <v>#DIV/0!</v>
      </c>
      <c r="S179" s="134" t="e">
        <f>+Q179/Q174</f>
        <v>#DIV/0!</v>
      </c>
      <c r="T179" s="134" t="e">
        <f t="shared" si="51"/>
        <v>#DIV/0!</v>
      </c>
      <c r="U179" s="134" t="e">
        <f t="shared" si="51"/>
        <v>#DIV/0!</v>
      </c>
      <c r="W179" s="100" t="s">
        <v>152</v>
      </c>
      <c r="X179" s="131"/>
      <c r="Y179" s="131"/>
      <c r="Z179" s="131"/>
      <c r="AA179" s="131"/>
      <c r="AB179" s="134" t="e">
        <f>+Z179/Z174</f>
        <v>#DIV/0!</v>
      </c>
      <c r="AC179" s="134" t="e">
        <f>+AA179/AA174</f>
        <v>#DIV/0!</v>
      </c>
      <c r="AD179" s="134" t="e">
        <f t="shared" si="52"/>
        <v>#DIV/0!</v>
      </c>
      <c r="AE179" s="134" t="e">
        <f t="shared" si="52"/>
        <v>#DIV/0!</v>
      </c>
      <c r="AG179" s="100" t="s">
        <v>152</v>
      </c>
      <c r="AH179" s="131"/>
      <c r="AI179" s="131"/>
      <c r="AJ179" s="131"/>
      <c r="AK179" s="131"/>
      <c r="AL179" s="134" t="e">
        <f>+AJ179/AJ174</f>
        <v>#DIV/0!</v>
      </c>
      <c r="AM179" s="134" t="e">
        <f>+AK179/AK174</f>
        <v>#DIV/0!</v>
      </c>
      <c r="AN179" s="134" t="e">
        <f t="shared" si="53"/>
        <v>#DIV/0!</v>
      </c>
      <c r="AO179" s="134" t="e">
        <f t="shared" si="53"/>
        <v>#DIV/0!</v>
      </c>
      <c r="AP179" s="1"/>
      <c r="AQ179" s="148"/>
      <c r="AR179" s="146"/>
      <c r="AS179" s="146"/>
      <c r="AT179" s="146"/>
      <c r="AU179" s="146"/>
      <c r="AV179" s="149"/>
      <c r="AW179" s="149"/>
      <c r="AX179" s="149"/>
      <c r="AY179" s="149"/>
      <c r="AZ179" s="7"/>
      <c r="BA179" s="8"/>
    </row>
    <row r="180" spans="2:53" x14ac:dyDescent="0.3">
      <c r="B180" s="107" t="s">
        <v>85</v>
      </c>
      <c r="C180" s="131">
        <f>+SUM(C181:C185)</f>
        <v>0</v>
      </c>
      <c r="D180" s="131">
        <f>+SUM(D181:D185)</f>
        <v>0</v>
      </c>
      <c r="E180" s="131">
        <f>+SUM(E181:E185)</f>
        <v>0</v>
      </c>
      <c r="F180" s="131">
        <f>+SUM(F181:F185)</f>
        <v>0</v>
      </c>
      <c r="G180" s="136" t="e">
        <f>+E180/E252</f>
        <v>#DIV/0!</v>
      </c>
      <c r="H180" s="136" t="e">
        <f>+F180/F252</f>
        <v>#DIV/0!</v>
      </c>
      <c r="I180" s="136" t="e">
        <f t="shared" si="50"/>
        <v>#DIV/0!</v>
      </c>
      <c r="J180" s="136" t="e">
        <f t="shared" si="50"/>
        <v>#DIV/0!</v>
      </c>
      <c r="M180" s="107" t="s">
        <v>85</v>
      </c>
      <c r="N180" s="131">
        <f>+SUM(N181:N185)</f>
        <v>0</v>
      </c>
      <c r="O180" s="131">
        <f>+SUM(O181:O185)</f>
        <v>0</v>
      </c>
      <c r="P180" s="131">
        <f>+SUM(P181:P185)</f>
        <v>0</v>
      </c>
      <c r="Q180" s="131">
        <f>+SUM(Q181:Q185)</f>
        <v>0</v>
      </c>
      <c r="R180" s="136" t="e">
        <f>+P180/P252</f>
        <v>#DIV/0!</v>
      </c>
      <c r="S180" s="136" t="e">
        <f>+Q180/Q252</f>
        <v>#DIV/0!</v>
      </c>
      <c r="T180" s="136" t="e">
        <f t="shared" si="51"/>
        <v>#DIV/0!</v>
      </c>
      <c r="U180" s="136" t="e">
        <f t="shared" si="51"/>
        <v>#DIV/0!</v>
      </c>
      <c r="W180" s="107" t="s">
        <v>85</v>
      </c>
      <c r="X180" s="131">
        <f>+SUM(X181:X185)</f>
        <v>0</v>
      </c>
      <c r="Y180" s="131">
        <f>+SUM(Y181:Y185)</f>
        <v>0</v>
      </c>
      <c r="Z180" s="131">
        <f>+SUM(Z181:Z185)</f>
        <v>0</v>
      </c>
      <c r="AA180" s="131">
        <f>+SUM(AA181:AA185)</f>
        <v>0</v>
      </c>
      <c r="AB180" s="136" t="e">
        <f>+Z180/Z252</f>
        <v>#DIV/0!</v>
      </c>
      <c r="AC180" s="136" t="e">
        <f>+AA180/AA252</f>
        <v>#DIV/0!</v>
      </c>
      <c r="AD180" s="136" t="e">
        <f t="shared" si="52"/>
        <v>#DIV/0!</v>
      </c>
      <c r="AE180" s="136" t="e">
        <f t="shared" si="52"/>
        <v>#DIV/0!</v>
      </c>
      <c r="AG180" s="107" t="s">
        <v>85</v>
      </c>
      <c r="AH180" s="131">
        <f>+SUM(AH181:AH185)</f>
        <v>0</v>
      </c>
      <c r="AI180" s="131">
        <f>+SUM(AI181:AI185)</f>
        <v>0</v>
      </c>
      <c r="AJ180" s="131">
        <f>+SUM(AJ181:AJ185)</f>
        <v>0</v>
      </c>
      <c r="AK180" s="131">
        <f>+SUM(AK181:AK185)</f>
        <v>0</v>
      </c>
      <c r="AL180" s="136" t="e">
        <f>+AJ180/AJ252</f>
        <v>#DIV/0!</v>
      </c>
      <c r="AM180" s="136" t="e">
        <f>+AK180/AK252</f>
        <v>#DIV/0!</v>
      </c>
      <c r="AN180" s="136" t="e">
        <f t="shared" si="53"/>
        <v>#DIV/0!</v>
      </c>
      <c r="AO180" s="136" t="e">
        <f t="shared" si="53"/>
        <v>#DIV/0!</v>
      </c>
      <c r="AP180" s="1"/>
      <c r="AQ180" s="145"/>
      <c r="AR180" s="146"/>
      <c r="AS180" s="146"/>
      <c r="AT180" s="146"/>
      <c r="AU180" s="146"/>
      <c r="AV180" s="150"/>
      <c r="AW180" s="150"/>
      <c r="AX180" s="150"/>
      <c r="AY180" s="150"/>
      <c r="AZ180" s="7"/>
      <c r="BA180" s="8"/>
    </row>
    <row r="181" spans="2:53" x14ac:dyDescent="0.3">
      <c r="B181" s="100" t="s">
        <v>148</v>
      </c>
      <c r="C181" s="131"/>
      <c r="D181" s="131"/>
      <c r="E181" s="131"/>
      <c r="F181" s="131"/>
      <c r="G181" s="134" t="e">
        <f>+E181/E180</f>
        <v>#DIV/0!</v>
      </c>
      <c r="H181" s="134" t="e">
        <f>+F181/F180</f>
        <v>#DIV/0!</v>
      </c>
      <c r="I181" s="134" t="e">
        <f t="shared" si="50"/>
        <v>#DIV/0!</v>
      </c>
      <c r="J181" s="134" t="e">
        <f t="shared" si="50"/>
        <v>#DIV/0!</v>
      </c>
      <c r="M181" s="100" t="s">
        <v>148</v>
      </c>
      <c r="N181" s="131"/>
      <c r="O181" s="131"/>
      <c r="P181" s="131"/>
      <c r="Q181" s="131"/>
      <c r="R181" s="134" t="e">
        <f>+P181/P180</f>
        <v>#DIV/0!</v>
      </c>
      <c r="S181" s="134" t="e">
        <f>+Q181/Q180</f>
        <v>#DIV/0!</v>
      </c>
      <c r="T181" s="134" t="e">
        <f t="shared" si="51"/>
        <v>#DIV/0!</v>
      </c>
      <c r="U181" s="134" t="e">
        <f t="shared" si="51"/>
        <v>#DIV/0!</v>
      </c>
      <c r="W181" s="100" t="s">
        <v>148</v>
      </c>
      <c r="X181" s="131"/>
      <c r="Y181" s="131"/>
      <c r="Z181" s="131"/>
      <c r="AA181" s="131"/>
      <c r="AB181" s="134" t="e">
        <f>+Z181/Z180</f>
        <v>#DIV/0!</v>
      </c>
      <c r="AC181" s="134" t="e">
        <f>+AA181/AA180</f>
        <v>#DIV/0!</v>
      </c>
      <c r="AD181" s="134" t="e">
        <f t="shared" si="52"/>
        <v>#DIV/0!</v>
      </c>
      <c r="AE181" s="134" t="e">
        <f t="shared" si="52"/>
        <v>#DIV/0!</v>
      </c>
      <c r="AG181" s="100" t="s">
        <v>148</v>
      </c>
      <c r="AH181" s="131"/>
      <c r="AI181" s="131"/>
      <c r="AJ181" s="131"/>
      <c r="AK181" s="131"/>
      <c r="AL181" s="134" t="e">
        <f>+AJ181/AJ180</f>
        <v>#DIV/0!</v>
      </c>
      <c r="AM181" s="134" t="e">
        <f>+AK181/AK180</f>
        <v>#DIV/0!</v>
      </c>
      <c r="AN181" s="134" t="e">
        <f t="shared" si="53"/>
        <v>#DIV/0!</v>
      </c>
      <c r="AO181" s="134" t="e">
        <f t="shared" si="53"/>
        <v>#DIV/0!</v>
      </c>
      <c r="AP181" s="1"/>
      <c r="AQ181" s="148"/>
      <c r="AR181" s="146"/>
      <c r="AS181" s="146"/>
      <c r="AT181" s="146"/>
      <c r="AU181" s="146"/>
      <c r="AV181" s="149"/>
      <c r="AW181" s="149"/>
      <c r="AX181" s="149"/>
      <c r="AY181" s="149"/>
      <c r="AZ181" s="7"/>
      <c r="BA181" s="8"/>
    </row>
    <row r="182" spans="2:53" x14ac:dyDescent="0.3">
      <c r="B182" s="100" t="s">
        <v>149</v>
      </c>
      <c r="C182" s="131"/>
      <c r="D182" s="131"/>
      <c r="E182" s="131"/>
      <c r="F182" s="131"/>
      <c r="G182" s="134" t="e">
        <f>+E182/E180</f>
        <v>#DIV/0!</v>
      </c>
      <c r="H182" s="134" t="e">
        <f>+F182/F180</f>
        <v>#DIV/0!</v>
      </c>
      <c r="I182" s="134" t="e">
        <f t="shared" si="50"/>
        <v>#DIV/0!</v>
      </c>
      <c r="J182" s="134" t="e">
        <f t="shared" si="50"/>
        <v>#DIV/0!</v>
      </c>
      <c r="M182" s="100" t="s">
        <v>149</v>
      </c>
      <c r="N182" s="131"/>
      <c r="O182" s="131"/>
      <c r="P182" s="131"/>
      <c r="Q182" s="131"/>
      <c r="R182" s="134" t="e">
        <f>+P182/P180</f>
        <v>#DIV/0!</v>
      </c>
      <c r="S182" s="134" t="e">
        <f>+Q182/Q180</f>
        <v>#DIV/0!</v>
      </c>
      <c r="T182" s="134" t="e">
        <f t="shared" si="51"/>
        <v>#DIV/0!</v>
      </c>
      <c r="U182" s="134" t="e">
        <f t="shared" si="51"/>
        <v>#DIV/0!</v>
      </c>
      <c r="W182" s="100" t="s">
        <v>149</v>
      </c>
      <c r="X182" s="131"/>
      <c r="Y182" s="131"/>
      <c r="Z182" s="131"/>
      <c r="AA182" s="131"/>
      <c r="AB182" s="134" t="e">
        <f>+Z182/Z180</f>
        <v>#DIV/0!</v>
      </c>
      <c r="AC182" s="134" t="e">
        <f>+AA182/AA180</f>
        <v>#DIV/0!</v>
      </c>
      <c r="AD182" s="134" t="e">
        <f t="shared" si="52"/>
        <v>#DIV/0!</v>
      </c>
      <c r="AE182" s="134" t="e">
        <f t="shared" si="52"/>
        <v>#DIV/0!</v>
      </c>
      <c r="AG182" s="100" t="s">
        <v>149</v>
      </c>
      <c r="AH182" s="131"/>
      <c r="AI182" s="131"/>
      <c r="AJ182" s="131"/>
      <c r="AK182" s="131"/>
      <c r="AL182" s="134" t="e">
        <f>+AJ182/AJ180</f>
        <v>#DIV/0!</v>
      </c>
      <c r="AM182" s="134" t="e">
        <f>+AK182/AK180</f>
        <v>#DIV/0!</v>
      </c>
      <c r="AN182" s="134" t="e">
        <f t="shared" si="53"/>
        <v>#DIV/0!</v>
      </c>
      <c r="AO182" s="134" t="e">
        <f t="shared" si="53"/>
        <v>#DIV/0!</v>
      </c>
      <c r="AP182" s="1"/>
      <c r="AQ182" s="148"/>
      <c r="AR182" s="146"/>
      <c r="AS182" s="146"/>
      <c r="AT182" s="146"/>
      <c r="AU182" s="146"/>
      <c r="AV182" s="149"/>
      <c r="AW182" s="149"/>
      <c r="AX182" s="149"/>
      <c r="AY182" s="149"/>
      <c r="AZ182" s="7"/>
      <c r="BA182" s="8"/>
    </row>
    <row r="183" spans="2:53" x14ac:dyDescent="0.3">
      <c r="B183" s="100" t="s">
        <v>150</v>
      </c>
      <c r="C183" s="131"/>
      <c r="D183" s="131"/>
      <c r="E183" s="131"/>
      <c r="F183" s="131"/>
      <c r="G183" s="134" t="e">
        <f>+E183/E180</f>
        <v>#DIV/0!</v>
      </c>
      <c r="H183" s="134" t="e">
        <f>+F183/F180</f>
        <v>#DIV/0!</v>
      </c>
      <c r="I183" s="134" t="e">
        <f t="shared" si="50"/>
        <v>#DIV/0!</v>
      </c>
      <c r="J183" s="134" t="e">
        <f t="shared" si="50"/>
        <v>#DIV/0!</v>
      </c>
      <c r="M183" s="100" t="s">
        <v>150</v>
      </c>
      <c r="N183" s="131"/>
      <c r="O183" s="131"/>
      <c r="P183" s="131"/>
      <c r="Q183" s="131"/>
      <c r="R183" s="134" t="e">
        <f>+P183/P180</f>
        <v>#DIV/0!</v>
      </c>
      <c r="S183" s="134" t="e">
        <f>+Q183/Q180</f>
        <v>#DIV/0!</v>
      </c>
      <c r="T183" s="134" t="e">
        <f t="shared" si="51"/>
        <v>#DIV/0!</v>
      </c>
      <c r="U183" s="134" t="e">
        <f t="shared" si="51"/>
        <v>#DIV/0!</v>
      </c>
      <c r="W183" s="100" t="s">
        <v>150</v>
      </c>
      <c r="X183" s="131"/>
      <c r="Y183" s="131"/>
      <c r="Z183" s="131"/>
      <c r="AA183" s="131"/>
      <c r="AB183" s="134" t="e">
        <f>+Z183/Z180</f>
        <v>#DIV/0!</v>
      </c>
      <c r="AC183" s="134" t="e">
        <f>+AA183/AA180</f>
        <v>#DIV/0!</v>
      </c>
      <c r="AD183" s="134" t="e">
        <f t="shared" si="52"/>
        <v>#DIV/0!</v>
      </c>
      <c r="AE183" s="134" t="e">
        <f t="shared" si="52"/>
        <v>#DIV/0!</v>
      </c>
      <c r="AG183" s="100" t="s">
        <v>150</v>
      </c>
      <c r="AH183" s="131"/>
      <c r="AI183" s="131"/>
      <c r="AJ183" s="131"/>
      <c r="AK183" s="131"/>
      <c r="AL183" s="134" t="e">
        <f>+AJ183/AJ180</f>
        <v>#DIV/0!</v>
      </c>
      <c r="AM183" s="134" t="e">
        <f>+AK183/AK180</f>
        <v>#DIV/0!</v>
      </c>
      <c r="AN183" s="134" t="e">
        <f t="shared" si="53"/>
        <v>#DIV/0!</v>
      </c>
      <c r="AO183" s="134" t="e">
        <f t="shared" si="53"/>
        <v>#DIV/0!</v>
      </c>
      <c r="AP183" s="1"/>
      <c r="AQ183" s="148"/>
      <c r="AR183" s="146"/>
      <c r="AS183" s="146"/>
      <c r="AT183" s="146"/>
      <c r="AU183" s="146"/>
      <c r="AV183" s="149"/>
      <c r="AW183" s="149"/>
      <c r="AX183" s="149"/>
      <c r="AY183" s="149"/>
      <c r="AZ183" s="7"/>
      <c r="BA183" s="8"/>
    </row>
    <row r="184" spans="2:53" x14ac:dyDescent="0.3">
      <c r="B184" s="100" t="s">
        <v>151</v>
      </c>
      <c r="C184" s="131"/>
      <c r="D184" s="131"/>
      <c r="E184" s="131"/>
      <c r="F184" s="131"/>
      <c r="G184" s="134" t="e">
        <f>+E184/E180</f>
        <v>#DIV/0!</v>
      </c>
      <c r="H184" s="134" t="e">
        <f>+F184/F180</f>
        <v>#DIV/0!</v>
      </c>
      <c r="I184" s="134" t="e">
        <f t="shared" si="50"/>
        <v>#DIV/0!</v>
      </c>
      <c r="J184" s="134" t="e">
        <f t="shared" si="50"/>
        <v>#DIV/0!</v>
      </c>
      <c r="M184" s="100" t="s">
        <v>151</v>
      </c>
      <c r="N184" s="131"/>
      <c r="O184" s="131"/>
      <c r="P184" s="131"/>
      <c r="Q184" s="131"/>
      <c r="R184" s="134" t="e">
        <f>+P184/P180</f>
        <v>#DIV/0!</v>
      </c>
      <c r="S184" s="134" t="e">
        <f>+Q184/Q180</f>
        <v>#DIV/0!</v>
      </c>
      <c r="T184" s="134" t="e">
        <f t="shared" si="51"/>
        <v>#DIV/0!</v>
      </c>
      <c r="U184" s="134" t="e">
        <f t="shared" si="51"/>
        <v>#DIV/0!</v>
      </c>
      <c r="W184" s="100" t="s">
        <v>151</v>
      </c>
      <c r="X184" s="131"/>
      <c r="Y184" s="131"/>
      <c r="Z184" s="131"/>
      <c r="AA184" s="131"/>
      <c r="AB184" s="134" t="e">
        <f>+Z184/Z180</f>
        <v>#DIV/0!</v>
      </c>
      <c r="AC184" s="134" t="e">
        <f>+AA184/AA180</f>
        <v>#DIV/0!</v>
      </c>
      <c r="AD184" s="134" t="e">
        <f t="shared" si="52"/>
        <v>#DIV/0!</v>
      </c>
      <c r="AE184" s="134" t="e">
        <f t="shared" si="52"/>
        <v>#DIV/0!</v>
      </c>
      <c r="AG184" s="100" t="s">
        <v>151</v>
      </c>
      <c r="AH184" s="131"/>
      <c r="AI184" s="131"/>
      <c r="AJ184" s="131"/>
      <c r="AK184" s="131"/>
      <c r="AL184" s="134" t="e">
        <f>+AJ184/AJ180</f>
        <v>#DIV/0!</v>
      </c>
      <c r="AM184" s="134" t="e">
        <f>+AK184/AK180</f>
        <v>#DIV/0!</v>
      </c>
      <c r="AN184" s="134" t="e">
        <f t="shared" si="53"/>
        <v>#DIV/0!</v>
      </c>
      <c r="AO184" s="134" t="e">
        <f t="shared" si="53"/>
        <v>#DIV/0!</v>
      </c>
      <c r="AP184" s="1"/>
      <c r="AQ184" s="148"/>
      <c r="AR184" s="146"/>
      <c r="AS184" s="146"/>
      <c r="AT184" s="146"/>
      <c r="AU184" s="146"/>
      <c r="AV184" s="149"/>
      <c r="AW184" s="149"/>
      <c r="AX184" s="149"/>
      <c r="AY184" s="149"/>
      <c r="AZ184" s="7"/>
      <c r="BA184" s="8"/>
    </row>
    <row r="185" spans="2:53" x14ac:dyDescent="0.3">
      <c r="B185" s="100" t="s">
        <v>152</v>
      </c>
      <c r="C185" s="131"/>
      <c r="D185" s="131"/>
      <c r="E185" s="131"/>
      <c r="F185" s="131"/>
      <c r="G185" s="134" t="e">
        <f>+E185/E180</f>
        <v>#DIV/0!</v>
      </c>
      <c r="H185" s="134" t="e">
        <f>+F185/F180</f>
        <v>#DIV/0!</v>
      </c>
      <c r="I185" s="134" t="e">
        <f t="shared" si="50"/>
        <v>#DIV/0!</v>
      </c>
      <c r="J185" s="134" t="e">
        <f t="shared" si="50"/>
        <v>#DIV/0!</v>
      </c>
      <c r="M185" s="100" t="s">
        <v>152</v>
      </c>
      <c r="N185" s="131"/>
      <c r="O185" s="131"/>
      <c r="P185" s="131"/>
      <c r="Q185" s="131"/>
      <c r="R185" s="134" t="e">
        <f>+P185/P180</f>
        <v>#DIV/0!</v>
      </c>
      <c r="S185" s="134" t="e">
        <f>+Q185/Q180</f>
        <v>#DIV/0!</v>
      </c>
      <c r="T185" s="134" t="e">
        <f t="shared" si="51"/>
        <v>#DIV/0!</v>
      </c>
      <c r="U185" s="134" t="e">
        <f t="shared" si="51"/>
        <v>#DIV/0!</v>
      </c>
      <c r="W185" s="100" t="s">
        <v>152</v>
      </c>
      <c r="X185" s="131"/>
      <c r="Y185" s="131"/>
      <c r="Z185" s="131"/>
      <c r="AA185" s="131"/>
      <c r="AB185" s="134" t="e">
        <f>+Z185/Z180</f>
        <v>#DIV/0!</v>
      </c>
      <c r="AC185" s="134" t="e">
        <f>+AA185/AA180</f>
        <v>#DIV/0!</v>
      </c>
      <c r="AD185" s="134" t="e">
        <f t="shared" si="52"/>
        <v>#DIV/0!</v>
      </c>
      <c r="AE185" s="134" t="e">
        <f t="shared" si="52"/>
        <v>#DIV/0!</v>
      </c>
      <c r="AG185" s="100" t="s">
        <v>152</v>
      </c>
      <c r="AH185" s="131"/>
      <c r="AI185" s="131"/>
      <c r="AJ185" s="131"/>
      <c r="AK185" s="131"/>
      <c r="AL185" s="134" t="e">
        <f>+AJ185/AJ180</f>
        <v>#DIV/0!</v>
      </c>
      <c r="AM185" s="134" t="e">
        <f>+AK185/AK180</f>
        <v>#DIV/0!</v>
      </c>
      <c r="AN185" s="134" t="e">
        <f t="shared" si="53"/>
        <v>#DIV/0!</v>
      </c>
      <c r="AO185" s="134" t="e">
        <f t="shared" si="53"/>
        <v>#DIV/0!</v>
      </c>
      <c r="AP185" s="1"/>
      <c r="AQ185" s="148"/>
      <c r="AR185" s="146"/>
      <c r="AS185" s="146"/>
      <c r="AT185" s="146"/>
      <c r="AU185" s="146"/>
      <c r="AV185" s="149"/>
      <c r="AW185" s="149"/>
      <c r="AX185" s="149"/>
      <c r="AY185" s="149"/>
      <c r="AZ185" s="7"/>
      <c r="BA185" s="8"/>
    </row>
    <row r="186" spans="2:53" x14ac:dyDescent="0.3">
      <c r="B186" s="107" t="s">
        <v>89</v>
      </c>
      <c r="C186" s="131">
        <f>+SUM(C187:C191)</f>
        <v>0</v>
      </c>
      <c r="D186" s="131">
        <f>+SUM(D187:D191)</f>
        <v>0</v>
      </c>
      <c r="E186" s="131">
        <f>+SUM(E187:E191)</f>
        <v>0</v>
      </c>
      <c r="F186" s="131">
        <f>+SUM(F187:F191)</f>
        <v>0</v>
      </c>
      <c r="G186" s="136" t="e">
        <f>+E186/E252</f>
        <v>#DIV/0!</v>
      </c>
      <c r="H186" s="136" t="e">
        <f>+F186/F252</f>
        <v>#DIV/0!</v>
      </c>
      <c r="I186" s="136" t="e">
        <f t="shared" si="50"/>
        <v>#DIV/0!</v>
      </c>
      <c r="J186" s="136" t="e">
        <f t="shared" si="50"/>
        <v>#DIV/0!</v>
      </c>
      <c r="M186" s="107" t="s">
        <v>89</v>
      </c>
      <c r="N186" s="131">
        <f>+SUM(N187:N191)</f>
        <v>0</v>
      </c>
      <c r="O186" s="131">
        <f>+SUM(O187:O191)</f>
        <v>0</v>
      </c>
      <c r="P186" s="131">
        <f>+SUM(P187:P191)</f>
        <v>0</v>
      </c>
      <c r="Q186" s="131">
        <f>+SUM(Q187:Q191)</f>
        <v>0</v>
      </c>
      <c r="R186" s="136" t="e">
        <f>+P186/P252</f>
        <v>#DIV/0!</v>
      </c>
      <c r="S186" s="136" t="e">
        <f>+Q186/Q252</f>
        <v>#DIV/0!</v>
      </c>
      <c r="T186" s="136" t="e">
        <f t="shared" si="51"/>
        <v>#DIV/0!</v>
      </c>
      <c r="U186" s="136" t="e">
        <f t="shared" si="51"/>
        <v>#DIV/0!</v>
      </c>
      <c r="W186" s="107" t="s">
        <v>89</v>
      </c>
      <c r="X186" s="131">
        <f>+SUM(X187:X191)</f>
        <v>0</v>
      </c>
      <c r="Y186" s="131">
        <f>+SUM(Y187:Y191)</f>
        <v>0</v>
      </c>
      <c r="Z186" s="131">
        <f>+SUM(Z187:Z191)</f>
        <v>0</v>
      </c>
      <c r="AA186" s="131">
        <f>+SUM(AA187:AA191)</f>
        <v>0</v>
      </c>
      <c r="AB186" s="136" t="e">
        <f>+Z186/Z252</f>
        <v>#DIV/0!</v>
      </c>
      <c r="AC186" s="136" t="e">
        <f>+AA186/AA252</f>
        <v>#DIV/0!</v>
      </c>
      <c r="AD186" s="136" t="e">
        <f t="shared" si="52"/>
        <v>#DIV/0!</v>
      </c>
      <c r="AE186" s="136" t="e">
        <f t="shared" si="52"/>
        <v>#DIV/0!</v>
      </c>
      <c r="AG186" s="107" t="s">
        <v>89</v>
      </c>
      <c r="AH186" s="131">
        <f>+SUM(AH187:AH191)</f>
        <v>0</v>
      </c>
      <c r="AI186" s="131">
        <f>+SUM(AI187:AI191)</f>
        <v>0</v>
      </c>
      <c r="AJ186" s="131">
        <f>+SUM(AJ187:AJ191)</f>
        <v>0</v>
      </c>
      <c r="AK186" s="131">
        <f>+SUM(AK187:AK191)</f>
        <v>0</v>
      </c>
      <c r="AL186" s="136" t="e">
        <f>+AJ186/AJ252</f>
        <v>#DIV/0!</v>
      </c>
      <c r="AM186" s="136" t="e">
        <f>+AK186/AK252</f>
        <v>#DIV/0!</v>
      </c>
      <c r="AN186" s="136" t="e">
        <f t="shared" si="53"/>
        <v>#DIV/0!</v>
      </c>
      <c r="AO186" s="136" t="e">
        <f t="shared" si="53"/>
        <v>#DIV/0!</v>
      </c>
      <c r="AP186" s="1"/>
      <c r="AQ186" s="145"/>
      <c r="AR186" s="146"/>
      <c r="AS186" s="146"/>
      <c r="AT186" s="146"/>
      <c r="AU186" s="146"/>
      <c r="AV186" s="150"/>
      <c r="AW186" s="150"/>
      <c r="AX186" s="150"/>
      <c r="AY186" s="150"/>
      <c r="AZ186" s="7"/>
      <c r="BA186" s="8"/>
    </row>
    <row r="187" spans="2:53" x14ac:dyDescent="0.3">
      <c r="B187" s="100" t="s">
        <v>148</v>
      </c>
      <c r="C187" s="131"/>
      <c r="D187" s="131"/>
      <c r="E187" s="131"/>
      <c r="F187" s="131"/>
      <c r="G187" s="134" t="e">
        <f>+E187/E186</f>
        <v>#DIV/0!</v>
      </c>
      <c r="H187" s="134" t="e">
        <f>+F187/F186</f>
        <v>#DIV/0!</v>
      </c>
      <c r="I187" s="134" t="e">
        <f t="shared" si="50"/>
        <v>#DIV/0!</v>
      </c>
      <c r="J187" s="134" t="e">
        <f t="shared" si="50"/>
        <v>#DIV/0!</v>
      </c>
      <c r="M187" s="100" t="s">
        <v>148</v>
      </c>
      <c r="N187" s="131"/>
      <c r="O187" s="131"/>
      <c r="P187" s="131"/>
      <c r="Q187" s="131"/>
      <c r="R187" s="134" t="e">
        <f>+P187/P186</f>
        <v>#DIV/0!</v>
      </c>
      <c r="S187" s="134" t="e">
        <f>+Q187/Q186</f>
        <v>#DIV/0!</v>
      </c>
      <c r="T187" s="134" t="e">
        <f t="shared" si="51"/>
        <v>#DIV/0!</v>
      </c>
      <c r="U187" s="134" t="e">
        <f t="shared" si="51"/>
        <v>#DIV/0!</v>
      </c>
      <c r="W187" s="100" t="s">
        <v>148</v>
      </c>
      <c r="X187" s="131"/>
      <c r="Y187" s="131"/>
      <c r="Z187" s="131"/>
      <c r="AA187" s="131"/>
      <c r="AB187" s="134" t="e">
        <f>+Z187/Z186</f>
        <v>#DIV/0!</v>
      </c>
      <c r="AC187" s="134" t="e">
        <f>+AA187/AA186</f>
        <v>#DIV/0!</v>
      </c>
      <c r="AD187" s="134" t="e">
        <f t="shared" si="52"/>
        <v>#DIV/0!</v>
      </c>
      <c r="AE187" s="134" t="e">
        <f t="shared" si="52"/>
        <v>#DIV/0!</v>
      </c>
      <c r="AG187" s="100" t="s">
        <v>148</v>
      </c>
      <c r="AH187" s="131"/>
      <c r="AI187" s="131"/>
      <c r="AJ187" s="131"/>
      <c r="AK187" s="131"/>
      <c r="AL187" s="134" t="e">
        <f>+AJ187/AJ186</f>
        <v>#DIV/0!</v>
      </c>
      <c r="AM187" s="134" t="e">
        <f>+AK187/AK186</f>
        <v>#DIV/0!</v>
      </c>
      <c r="AN187" s="134" t="e">
        <f t="shared" si="53"/>
        <v>#DIV/0!</v>
      </c>
      <c r="AO187" s="134" t="e">
        <f t="shared" si="53"/>
        <v>#DIV/0!</v>
      </c>
      <c r="AP187" s="1"/>
      <c r="AQ187" s="148"/>
      <c r="AR187" s="146"/>
      <c r="AS187" s="146"/>
      <c r="AT187" s="146"/>
      <c r="AU187" s="146"/>
      <c r="AV187" s="149"/>
      <c r="AW187" s="149"/>
      <c r="AX187" s="149"/>
      <c r="AY187" s="149"/>
      <c r="AZ187" s="7"/>
      <c r="BA187" s="8"/>
    </row>
    <row r="188" spans="2:53" x14ac:dyDescent="0.3">
      <c r="B188" s="100" t="s">
        <v>149</v>
      </c>
      <c r="C188" s="131"/>
      <c r="D188" s="131"/>
      <c r="E188" s="131"/>
      <c r="F188" s="131"/>
      <c r="G188" s="134" t="e">
        <f>+E188/E186</f>
        <v>#DIV/0!</v>
      </c>
      <c r="H188" s="134" t="e">
        <f>+F188/F186</f>
        <v>#DIV/0!</v>
      </c>
      <c r="I188" s="134" t="e">
        <f t="shared" si="50"/>
        <v>#DIV/0!</v>
      </c>
      <c r="J188" s="134" t="e">
        <f t="shared" si="50"/>
        <v>#DIV/0!</v>
      </c>
      <c r="M188" s="100" t="s">
        <v>149</v>
      </c>
      <c r="N188" s="131"/>
      <c r="O188" s="131"/>
      <c r="P188" s="131"/>
      <c r="Q188" s="131"/>
      <c r="R188" s="134" t="e">
        <f>+P188/P186</f>
        <v>#DIV/0!</v>
      </c>
      <c r="S188" s="134" t="e">
        <f>+Q188/Q186</f>
        <v>#DIV/0!</v>
      </c>
      <c r="T188" s="134" t="e">
        <f t="shared" si="51"/>
        <v>#DIV/0!</v>
      </c>
      <c r="U188" s="134" t="e">
        <f t="shared" si="51"/>
        <v>#DIV/0!</v>
      </c>
      <c r="W188" s="100" t="s">
        <v>149</v>
      </c>
      <c r="X188" s="131"/>
      <c r="Y188" s="131"/>
      <c r="Z188" s="131"/>
      <c r="AA188" s="131"/>
      <c r="AB188" s="134" t="e">
        <f>+Z188/Z186</f>
        <v>#DIV/0!</v>
      </c>
      <c r="AC188" s="134" t="e">
        <f>+AA188/AA186</f>
        <v>#DIV/0!</v>
      </c>
      <c r="AD188" s="134" t="e">
        <f t="shared" si="52"/>
        <v>#DIV/0!</v>
      </c>
      <c r="AE188" s="134" t="e">
        <f t="shared" si="52"/>
        <v>#DIV/0!</v>
      </c>
      <c r="AG188" s="100" t="s">
        <v>149</v>
      </c>
      <c r="AH188" s="131"/>
      <c r="AI188" s="131"/>
      <c r="AJ188" s="131"/>
      <c r="AK188" s="131"/>
      <c r="AL188" s="134" t="e">
        <f>+AJ188/AJ186</f>
        <v>#DIV/0!</v>
      </c>
      <c r="AM188" s="134" t="e">
        <f>+AK188/AK186</f>
        <v>#DIV/0!</v>
      </c>
      <c r="AN188" s="134" t="e">
        <f t="shared" si="53"/>
        <v>#DIV/0!</v>
      </c>
      <c r="AO188" s="134" t="e">
        <f t="shared" si="53"/>
        <v>#DIV/0!</v>
      </c>
      <c r="AP188" s="1"/>
      <c r="AQ188" s="148"/>
      <c r="AR188" s="146"/>
      <c r="AS188" s="146"/>
      <c r="AT188" s="146"/>
      <c r="AU188" s="146"/>
      <c r="AV188" s="149"/>
      <c r="AW188" s="149"/>
      <c r="AX188" s="149"/>
      <c r="AY188" s="149"/>
      <c r="AZ188" s="7"/>
      <c r="BA188" s="8"/>
    </row>
    <row r="189" spans="2:53" x14ac:dyDescent="0.3">
      <c r="B189" s="100" t="s">
        <v>150</v>
      </c>
      <c r="C189" s="131"/>
      <c r="D189" s="131"/>
      <c r="E189" s="131"/>
      <c r="F189" s="131"/>
      <c r="G189" s="134" t="e">
        <f>+E189/E186</f>
        <v>#DIV/0!</v>
      </c>
      <c r="H189" s="134" t="e">
        <f>+F189/F186</f>
        <v>#DIV/0!</v>
      </c>
      <c r="I189" s="134" t="e">
        <f t="shared" si="50"/>
        <v>#DIV/0!</v>
      </c>
      <c r="J189" s="134" t="e">
        <f t="shared" si="50"/>
        <v>#DIV/0!</v>
      </c>
      <c r="M189" s="100" t="s">
        <v>150</v>
      </c>
      <c r="N189" s="131"/>
      <c r="O189" s="131"/>
      <c r="P189" s="131"/>
      <c r="Q189" s="131"/>
      <c r="R189" s="134" t="e">
        <f>+P189/P186</f>
        <v>#DIV/0!</v>
      </c>
      <c r="S189" s="134" t="e">
        <f>+Q189/Q186</f>
        <v>#DIV/0!</v>
      </c>
      <c r="T189" s="134" t="e">
        <f t="shared" si="51"/>
        <v>#DIV/0!</v>
      </c>
      <c r="U189" s="134" t="e">
        <f t="shared" si="51"/>
        <v>#DIV/0!</v>
      </c>
      <c r="W189" s="100" t="s">
        <v>150</v>
      </c>
      <c r="X189" s="131"/>
      <c r="Y189" s="131"/>
      <c r="Z189" s="131"/>
      <c r="AA189" s="131"/>
      <c r="AB189" s="134" t="e">
        <f>+Z189/Z186</f>
        <v>#DIV/0!</v>
      </c>
      <c r="AC189" s="134" t="e">
        <f>+AA189/AA186</f>
        <v>#DIV/0!</v>
      </c>
      <c r="AD189" s="134" t="e">
        <f t="shared" si="52"/>
        <v>#DIV/0!</v>
      </c>
      <c r="AE189" s="134" t="e">
        <f t="shared" si="52"/>
        <v>#DIV/0!</v>
      </c>
      <c r="AG189" s="100" t="s">
        <v>150</v>
      </c>
      <c r="AH189" s="131"/>
      <c r="AI189" s="131"/>
      <c r="AJ189" s="131"/>
      <c r="AK189" s="131"/>
      <c r="AL189" s="134" t="e">
        <f>+AJ189/AJ186</f>
        <v>#DIV/0!</v>
      </c>
      <c r="AM189" s="134" t="e">
        <f>+AK189/AK186</f>
        <v>#DIV/0!</v>
      </c>
      <c r="AN189" s="134" t="e">
        <f t="shared" si="53"/>
        <v>#DIV/0!</v>
      </c>
      <c r="AO189" s="134" t="e">
        <f t="shared" si="53"/>
        <v>#DIV/0!</v>
      </c>
      <c r="AP189" s="1"/>
      <c r="AQ189" s="148"/>
      <c r="AR189" s="146"/>
      <c r="AS189" s="146"/>
      <c r="AT189" s="146"/>
      <c r="AU189" s="146"/>
      <c r="AV189" s="149"/>
      <c r="AW189" s="149"/>
      <c r="AX189" s="149"/>
      <c r="AY189" s="149"/>
      <c r="AZ189" s="7"/>
      <c r="BA189" s="8"/>
    </row>
    <row r="190" spans="2:53" x14ac:dyDescent="0.3">
      <c r="B190" s="100" t="s">
        <v>151</v>
      </c>
      <c r="C190" s="131"/>
      <c r="D190" s="131"/>
      <c r="E190" s="131"/>
      <c r="F190" s="131"/>
      <c r="G190" s="134" t="e">
        <f>+E190/E186</f>
        <v>#DIV/0!</v>
      </c>
      <c r="H190" s="134" t="e">
        <f>+F190/F186</f>
        <v>#DIV/0!</v>
      </c>
      <c r="I190" s="134" t="e">
        <f t="shared" si="50"/>
        <v>#DIV/0!</v>
      </c>
      <c r="J190" s="134" t="e">
        <f t="shared" si="50"/>
        <v>#DIV/0!</v>
      </c>
      <c r="M190" s="100" t="s">
        <v>151</v>
      </c>
      <c r="N190" s="131"/>
      <c r="O190" s="131"/>
      <c r="P190" s="131"/>
      <c r="Q190" s="131"/>
      <c r="R190" s="134" t="e">
        <f>+P190/P186</f>
        <v>#DIV/0!</v>
      </c>
      <c r="S190" s="134" t="e">
        <f>+Q190/Q186</f>
        <v>#DIV/0!</v>
      </c>
      <c r="T190" s="134" t="e">
        <f t="shared" si="51"/>
        <v>#DIV/0!</v>
      </c>
      <c r="U190" s="134" t="e">
        <f t="shared" si="51"/>
        <v>#DIV/0!</v>
      </c>
      <c r="W190" s="100" t="s">
        <v>151</v>
      </c>
      <c r="X190" s="131"/>
      <c r="Y190" s="131"/>
      <c r="Z190" s="131"/>
      <c r="AA190" s="131"/>
      <c r="AB190" s="134" t="e">
        <f>+Z190/Z186</f>
        <v>#DIV/0!</v>
      </c>
      <c r="AC190" s="134" t="e">
        <f>+AA190/AA186</f>
        <v>#DIV/0!</v>
      </c>
      <c r="AD190" s="134" t="e">
        <f t="shared" si="52"/>
        <v>#DIV/0!</v>
      </c>
      <c r="AE190" s="134" t="e">
        <f t="shared" si="52"/>
        <v>#DIV/0!</v>
      </c>
      <c r="AG190" s="100" t="s">
        <v>151</v>
      </c>
      <c r="AH190" s="131"/>
      <c r="AI190" s="131"/>
      <c r="AJ190" s="131"/>
      <c r="AK190" s="131"/>
      <c r="AL190" s="134" t="e">
        <f>+AJ190/AJ186</f>
        <v>#DIV/0!</v>
      </c>
      <c r="AM190" s="134" t="e">
        <f>+AK190/AK186</f>
        <v>#DIV/0!</v>
      </c>
      <c r="AN190" s="134" t="e">
        <f t="shared" si="53"/>
        <v>#DIV/0!</v>
      </c>
      <c r="AO190" s="134" t="e">
        <f t="shared" si="53"/>
        <v>#DIV/0!</v>
      </c>
      <c r="AP190" s="1"/>
      <c r="AQ190" s="148"/>
      <c r="AR190" s="146"/>
      <c r="AS190" s="146"/>
      <c r="AT190" s="146"/>
      <c r="AU190" s="146"/>
      <c r="AV190" s="149"/>
      <c r="AW190" s="149"/>
      <c r="AX190" s="149"/>
      <c r="AY190" s="149"/>
      <c r="AZ190" s="7"/>
      <c r="BA190" s="8"/>
    </row>
    <row r="191" spans="2:53" x14ac:dyDescent="0.3">
      <c r="B191" s="100" t="s">
        <v>152</v>
      </c>
      <c r="C191" s="131"/>
      <c r="D191" s="131"/>
      <c r="E191" s="131"/>
      <c r="F191" s="131"/>
      <c r="G191" s="134" t="e">
        <f>+E191/E186</f>
        <v>#DIV/0!</v>
      </c>
      <c r="H191" s="134" t="e">
        <f>+F191/F186</f>
        <v>#DIV/0!</v>
      </c>
      <c r="I191" s="134" t="e">
        <f t="shared" si="50"/>
        <v>#DIV/0!</v>
      </c>
      <c r="J191" s="134" t="e">
        <f t="shared" si="50"/>
        <v>#DIV/0!</v>
      </c>
      <c r="M191" s="100" t="s">
        <v>152</v>
      </c>
      <c r="N191" s="131"/>
      <c r="O191" s="131"/>
      <c r="P191" s="131"/>
      <c r="Q191" s="131"/>
      <c r="R191" s="134" t="e">
        <f>+P191/P186</f>
        <v>#DIV/0!</v>
      </c>
      <c r="S191" s="134" t="e">
        <f>+Q191/Q186</f>
        <v>#DIV/0!</v>
      </c>
      <c r="T191" s="134" t="e">
        <f t="shared" si="51"/>
        <v>#DIV/0!</v>
      </c>
      <c r="U191" s="134" t="e">
        <f t="shared" si="51"/>
        <v>#DIV/0!</v>
      </c>
      <c r="W191" s="100" t="s">
        <v>152</v>
      </c>
      <c r="X191" s="131"/>
      <c r="Y191" s="131"/>
      <c r="Z191" s="131"/>
      <c r="AA191" s="131"/>
      <c r="AB191" s="134" t="e">
        <f>+Z191/Z186</f>
        <v>#DIV/0!</v>
      </c>
      <c r="AC191" s="134" t="e">
        <f>+AA191/AA186</f>
        <v>#DIV/0!</v>
      </c>
      <c r="AD191" s="134" t="e">
        <f t="shared" si="52"/>
        <v>#DIV/0!</v>
      </c>
      <c r="AE191" s="134" t="e">
        <f t="shared" si="52"/>
        <v>#DIV/0!</v>
      </c>
      <c r="AG191" s="100" t="s">
        <v>152</v>
      </c>
      <c r="AH191" s="131"/>
      <c r="AI191" s="131"/>
      <c r="AJ191" s="131"/>
      <c r="AK191" s="131"/>
      <c r="AL191" s="134" t="e">
        <f>+AJ191/AJ186</f>
        <v>#DIV/0!</v>
      </c>
      <c r="AM191" s="134" t="e">
        <f>+AK191/AK186</f>
        <v>#DIV/0!</v>
      </c>
      <c r="AN191" s="134" t="e">
        <f t="shared" si="53"/>
        <v>#DIV/0!</v>
      </c>
      <c r="AO191" s="134" t="e">
        <f t="shared" si="53"/>
        <v>#DIV/0!</v>
      </c>
      <c r="AP191" s="1"/>
      <c r="AQ191" s="148"/>
      <c r="AR191" s="146"/>
      <c r="AS191" s="146"/>
      <c r="AT191" s="146"/>
      <c r="AU191" s="146"/>
      <c r="AV191" s="149"/>
      <c r="AW191" s="149"/>
      <c r="AX191" s="149"/>
      <c r="AY191" s="149"/>
      <c r="AZ191" s="7"/>
      <c r="BA191" s="8"/>
    </row>
    <row r="192" spans="2:53" x14ac:dyDescent="0.3">
      <c r="B192" s="107" t="s">
        <v>90</v>
      </c>
      <c r="C192" s="131">
        <f>+SUM(C193:C197)</f>
        <v>0</v>
      </c>
      <c r="D192" s="131">
        <f>+SUM(D193:D197)</f>
        <v>0</v>
      </c>
      <c r="E192" s="131">
        <f>+SUM(E193:E197)</f>
        <v>0</v>
      </c>
      <c r="F192" s="131">
        <f>+SUM(F193:F197)</f>
        <v>0</v>
      </c>
      <c r="G192" s="136" t="e">
        <f>+E192/E252</f>
        <v>#DIV/0!</v>
      </c>
      <c r="H192" s="136" t="e">
        <f>+F192/F252</f>
        <v>#DIV/0!</v>
      </c>
      <c r="I192" s="136" t="e">
        <f t="shared" si="50"/>
        <v>#DIV/0!</v>
      </c>
      <c r="J192" s="136" t="e">
        <f t="shared" si="50"/>
        <v>#DIV/0!</v>
      </c>
      <c r="M192" s="107" t="s">
        <v>90</v>
      </c>
      <c r="N192" s="131">
        <f>+SUM(N193:N197)</f>
        <v>0</v>
      </c>
      <c r="O192" s="131">
        <f>+SUM(O193:O197)</f>
        <v>0</v>
      </c>
      <c r="P192" s="131">
        <f>+SUM(P193:P197)</f>
        <v>0</v>
      </c>
      <c r="Q192" s="131">
        <f>+SUM(Q193:Q197)</f>
        <v>0</v>
      </c>
      <c r="R192" s="136" t="e">
        <f>+P192/P252</f>
        <v>#DIV/0!</v>
      </c>
      <c r="S192" s="136" t="e">
        <f>+Q192/Q252</f>
        <v>#DIV/0!</v>
      </c>
      <c r="T192" s="136" t="e">
        <f t="shared" si="51"/>
        <v>#DIV/0!</v>
      </c>
      <c r="U192" s="136" t="e">
        <f t="shared" si="51"/>
        <v>#DIV/0!</v>
      </c>
      <c r="W192" s="107" t="s">
        <v>90</v>
      </c>
      <c r="X192" s="131">
        <f>+SUM(X193:X197)</f>
        <v>0</v>
      </c>
      <c r="Y192" s="131">
        <f>+SUM(Y193:Y197)</f>
        <v>0</v>
      </c>
      <c r="Z192" s="131">
        <f>+SUM(Z193:Z197)</f>
        <v>0</v>
      </c>
      <c r="AA192" s="131">
        <f>+SUM(AA193:AA197)</f>
        <v>0</v>
      </c>
      <c r="AB192" s="136" t="e">
        <f>+Z192/Z252</f>
        <v>#DIV/0!</v>
      </c>
      <c r="AC192" s="136" t="e">
        <f>+AA192/AA252</f>
        <v>#DIV/0!</v>
      </c>
      <c r="AD192" s="136" t="e">
        <f t="shared" si="52"/>
        <v>#DIV/0!</v>
      </c>
      <c r="AE192" s="136" t="e">
        <f t="shared" si="52"/>
        <v>#DIV/0!</v>
      </c>
      <c r="AG192" s="107" t="s">
        <v>90</v>
      </c>
      <c r="AH192" s="131">
        <f>+SUM(AH193:AH197)</f>
        <v>0</v>
      </c>
      <c r="AI192" s="131">
        <f>+SUM(AI193:AI197)</f>
        <v>0</v>
      </c>
      <c r="AJ192" s="131">
        <f>+SUM(AJ193:AJ197)</f>
        <v>0</v>
      </c>
      <c r="AK192" s="131">
        <f>+SUM(AK193:AK197)</f>
        <v>0</v>
      </c>
      <c r="AL192" s="136" t="e">
        <f>+AJ192/AJ252</f>
        <v>#DIV/0!</v>
      </c>
      <c r="AM192" s="136" t="e">
        <f>+AK192/AK252</f>
        <v>#DIV/0!</v>
      </c>
      <c r="AN192" s="136" t="e">
        <f t="shared" si="53"/>
        <v>#DIV/0!</v>
      </c>
      <c r="AO192" s="136" t="e">
        <f t="shared" si="53"/>
        <v>#DIV/0!</v>
      </c>
      <c r="AP192" s="1"/>
      <c r="AQ192" s="145"/>
      <c r="AR192" s="146"/>
      <c r="AS192" s="146"/>
      <c r="AT192" s="146"/>
      <c r="AU192" s="146"/>
      <c r="AV192" s="150"/>
      <c r="AW192" s="150"/>
      <c r="AX192" s="150"/>
      <c r="AY192" s="150"/>
      <c r="AZ192" s="7"/>
      <c r="BA192" s="8"/>
    </row>
    <row r="193" spans="2:53" x14ac:dyDescent="0.3">
      <c r="B193" s="100" t="s">
        <v>148</v>
      </c>
      <c r="C193" s="131"/>
      <c r="D193" s="131"/>
      <c r="E193" s="131"/>
      <c r="F193" s="131"/>
      <c r="G193" s="134" t="e">
        <f>+E193/E192</f>
        <v>#DIV/0!</v>
      </c>
      <c r="H193" s="134" t="e">
        <f>+F193/F192</f>
        <v>#DIV/0!</v>
      </c>
      <c r="I193" s="134" t="e">
        <f t="shared" si="50"/>
        <v>#DIV/0!</v>
      </c>
      <c r="J193" s="134" t="e">
        <f t="shared" si="50"/>
        <v>#DIV/0!</v>
      </c>
      <c r="M193" s="100" t="s">
        <v>148</v>
      </c>
      <c r="N193" s="131"/>
      <c r="O193" s="131"/>
      <c r="P193" s="131"/>
      <c r="Q193" s="131"/>
      <c r="R193" s="134" t="e">
        <f>+P193/P192</f>
        <v>#DIV/0!</v>
      </c>
      <c r="S193" s="134" t="e">
        <f>+Q193/Q192</f>
        <v>#DIV/0!</v>
      </c>
      <c r="T193" s="134" t="e">
        <f t="shared" si="51"/>
        <v>#DIV/0!</v>
      </c>
      <c r="U193" s="134" t="e">
        <f t="shared" si="51"/>
        <v>#DIV/0!</v>
      </c>
      <c r="W193" s="100" t="s">
        <v>148</v>
      </c>
      <c r="X193" s="131"/>
      <c r="Y193" s="131"/>
      <c r="Z193" s="131"/>
      <c r="AA193" s="131"/>
      <c r="AB193" s="134" t="e">
        <f>+Z193/Z192</f>
        <v>#DIV/0!</v>
      </c>
      <c r="AC193" s="134" t="e">
        <f>+AA193/AA192</f>
        <v>#DIV/0!</v>
      </c>
      <c r="AD193" s="134" t="e">
        <f t="shared" si="52"/>
        <v>#DIV/0!</v>
      </c>
      <c r="AE193" s="134" t="e">
        <f t="shared" si="52"/>
        <v>#DIV/0!</v>
      </c>
      <c r="AG193" s="100" t="s">
        <v>148</v>
      </c>
      <c r="AH193" s="131"/>
      <c r="AI193" s="131"/>
      <c r="AJ193" s="131"/>
      <c r="AK193" s="131"/>
      <c r="AL193" s="134" t="e">
        <f>+AJ193/AJ192</f>
        <v>#DIV/0!</v>
      </c>
      <c r="AM193" s="134" t="e">
        <f>+AK193/AK192</f>
        <v>#DIV/0!</v>
      </c>
      <c r="AN193" s="134" t="e">
        <f t="shared" si="53"/>
        <v>#DIV/0!</v>
      </c>
      <c r="AO193" s="134" t="e">
        <f t="shared" si="53"/>
        <v>#DIV/0!</v>
      </c>
      <c r="AP193" s="1"/>
      <c r="AQ193" s="148"/>
      <c r="AR193" s="146"/>
      <c r="AS193" s="146"/>
      <c r="AT193" s="146"/>
      <c r="AU193" s="146"/>
      <c r="AV193" s="149"/>
      <c r="AW193" s="149"/>
      <c r="AX193" s="149"/>
      <c r="AY193" s="149"/>
      <c r="AZ193" s="7"/>
      <c r="BA193" s="8"/>
    </row>
    <row r="194" spans="2:53" x14ac:dyDescent="0.3">
      <c r="B194" s="100" t="s">
        <v>149</v>
      </c>
      <c r="C194" s="131"/>
      <c r="D194" s="131"/>
      <c r="E194" s="131"/>
      <c r="F194" s="131"/>
      <c r="G194" s="134" t="e">
        <f>+E194/E192</f>
        <v>#DIV/0!</v>
      </c>
      <c r="H194" s="134" t="e">
        <f>+F194/F192</f>
        <v>#DIV/0!</v>
      </c>
      <c r="I194" s="134" t="e">
        <f t="shared" si="50"/>
        <v>#DIV/0!</v>
      </c>
      <c r="J194" s="134" t="e">
        <f t="shared" si="50"/>
        <v>#DIV/0!</v>
      </c>
      <c r="M194" s="100" t="s">
        <v>149</v>
      </c>
      <c r="N194" s="131"/>
      <c r="O194" s="131"/>
      <c r="P194" s="131"/>
      <c r="Q194" s="131"/>
      <c r="R194" s="134" t="e">
        <f>+P194/P192</f>
        <v>#DIV/0!</v>
      </c>
      <c r="S194" s="134" t="e">
        <f>+Q194/Q192</f>
        <v>#DIV/0!</v>
      </c>
      <c r="T194" s="134" t="e">
        <f t="shared" si="51"/>
        <v>#DIV/0!</v>
      </c>
      <c r="U194" s="134" t="e">
        <f t="shared" si="51"/>
        <v>#DIV/0!</v>
      </c>
      <c r="W194" s="100" t="s">
        <v>149</v>
      </c>
      <c r="X194" s="131"/>
      <c r="Y194" s="131"/>
      <c r="Z194" s="131"/>
      <c r="AA194" s="131"/>
      <c r="AB194" s="134" t="e">
        <f>+Z194/Z192</f>
        <v>#DIV/0!</v>
      </c>
      <c r="AC194" s="134" t="e">
        <f>+AA194/AA192</f>
        <v>#DIV/0!</v>
      </c>
      <c r="AD194" s="134" t="e">
        <f t="shared" si="52"/>
        <v>#DIV/0!</v>
      </c>
      <c r="AE194" s="134" t="e">
        <f t="shared" si="52"/>
        <v>#DIV/0!</v>
      </c>
      <c r="AG194" s="100" t="s">
        <v>149</v>
      </c>
      <c r="AH194" s="131"/>
      <c r="AI194" s="131"/>
      <c r="AJ194" s="131"/>
      <c r="AK194" s="131"/>
      <c r="AL194" s="134" t="e">
        <f>+AJ194/AJ192</f>
        <v>#DIV/0!</v>
      </c>
      <c r="AM194" s="134" t="e">
        <f>+AK194/AK192</f>
        <v>#DIV/0!</v>
      </c>
      <c r="AN194" s="134" t="e">
        <f t="shared" si="53"/>
        <v>#DIV/0!</v>
      </c>
      <c r="AO194" s="134" t="e">
        <f t="shared" si="53"/>
        <v>#DIV/0!</v>
      </c>
      <c r="AP194" s="1"/>
      <c r="AQ194" s="148"/>
      <c r="AR194" s="146"/>
      <c r="AS194" s="146"/>
      <c r="AT194" s="146"/>
      <c r="AU194" s="146"/>
      <c r="AV194" s="149"/>
      <c r="AW194" s="149"/>
      <c r="AX194" s="149"/>
      <c r="AY194" s="149"/>
      <c r="AZ194" s="7"/>
      <c r="BA194" s="8"/>
    </row>
    <row r="195" spans="2:53" x14ac:dyDescent="0.3">
      <c r="B195" s="100" t="s">
        <v>150</v>
      </c>
      <c r="C195" s="131"/>
      <c r="D195" s="131"/>
      <c r="E195" s="131"/>
      <c r="F195" s="131"/>
      <c r="G195" s="134" t="e">
        <f>+E195/E192</f>
        <v>#DIV/0!</v>
      </c>
      <c r="H195" s="134" t="e">
        <f>+F195/F192</f>
        <v>#DIV/0!</v>
      </c>
      <c r="I195" s="134" t="e">
        <f t="shared" si="50"/>
        <v>#DIV/0!</v>
      </c>
      <c r="J195" s="134" t="e">
        <f t="shared" si="50"/>
        <v>#DIV/0!</v>
      </c>
      <c r="M195" s="100" t="s">
        <v>150</v>
      </c>
      <c r="N195" s="131"/>
      <c r="O195" s="131"/>
      <c r="P195" s="131"/>
      <c r="Q195" s="131"/>
      <c r="R195" s="134" t="e">
        <f>+P195/P192</f>
        <v>#DIV/0!</v>
      </c>
      <c r="S195" s="134" t="e">
        <f>+Q195/Q192</f>
        <v>#DIV/0!</v>
      </c>
      <c r="T195" s="134" t="e">
        <f t="shared" si="51"/>
        <v>#DIV/0!</v>
      </c>
      <c r="U195" s="134" t="e">
        <f t="shared" si="51"/>
        <v>#DIV/0!</v>
      </c>
      <c r="W195" s="100" t="s">
        <v>150</v>
      </c>
      <c r="X195" s="131"/>
      <c r="Y195" s="131"/>
      <c r="Z195" s="131"/>
      <c r="AA195" s="131"/>
      <c r="AB195" s="134" t="e">
        <f>+Z195/Z192</f>
        <v>#DIV/0!</v>
      </c>
      <c r="AC195" s="134" t="e">
        <f>+AA195/AA192</f>
        <v>#DIV/0!</v>
      </c>
      <c r="AD195" s="134" t="e">
        <f t="shared" si="52"/>
        <v>#DIV/0!</v>
      </c>
      <c r="AE195" s="134" t="e">
        <f t="shared" si="52"/>
        <v>#DIV/0!</v>
      </c>
      <c r="AG195" s="100" t="s">
        <v>150</v>
      </c>
      <c r="AH195" s="131"/>
      <c r="AI195" s="131"/>
      <c r="AJ195" s="131"/>
      <c r="AK195" s="131"/>
      <c r="AL195" s="134" t="e">
        <f>+AJ195/AJ192</f>
        <v>#DIV/0!</v>
      </c>
      <c r="AM195" s="134" t="e">
        <f>+AK195/AK192</f>
        <v>#DIV/0!</v>
      </c>
      <c r="AN195" s="134" t="e">
        <f t="shared" si="53"/>
        <v>#DIV/0!</v>
      </c>
      <c r="AO195" s="134" t="e">
        <f t="shared" si="53"/>
        <v>#DIV/0!</v>
      </c>
      <c r="AP195" s="1"/>
      <c r="AQ195" s="148"/>
      <c r="AR195" s="146"/>
      <c r="AS195" s="146"/>
      <c r="AT195" s="146"/>
      <c r="AU195" s="146"/>
      <c r="AV195" s="149"/>
      <c r="AW195" s="149"/>
      <c r="AX195" s="149"/>
      <c r="AY195" s="149"/>
      <c r="AZ195" s="7"/>
      <c r="BA195" s="8"/>
    </row>
    <row r="196" spans="2:53" x14ac:dyDescent="0.3">
      <c r="B196" s="100" t="s">
        <v>151</v>
      </c>
      <c r="C196" s="131"/>
      <c r="D196" s="131"/>
      <c r="E196" s="131"/>
      <c r="F196" s="131"/>
      <c r="G196" s="134" t="e">
        <f>+E196/E192</f>
        <v>#DIV/0!</v>
      </c>
      <c r="H196" s="134" t="e">
        <f>+F196/F192</f>
        <v>#DIV/0!</v>
      </c>
      <c r="I196" s="134" t="e">
        <f t="shared" si="50"/>
        <v>#DIV/0!</v>
      </c>
      <c r="J196" s="134" t="e">
        <f t="shared" si="50"/>
        <v>#DIV/0!</v>
      </c>
      <c r="M196" s="100" t="s">
        <v>151</v>
      </c>
      <c r="N196" s="131"/>
      <c r="O196" s="131"/>
      <c r="P196" s="131"/>
      <c r="Q196" s="131"/>
      <c r="R196" s="134" t="e">
        <f>+P196/P192</f>
        <v>#DIV/0!</v>
      </c>
      <c r="S196" s="134" t="e">
        <f>+Q196/Q192</f>
        <v>#DIV/0!</v>
      </c>
      <c r="T196" s="134" t="e">
        <f t="shared" si="51"/>
        <v>#DIV/0!</v>
      </c>
      <c r="U196" s="134" t="e">
        <f t="shared" si="51"/>
        <v>#DIV/0!</v>
      </c>
      <c r="W196" s="100" t="s">
        <v>151</v>
      </c>
      <c r="X196" s="131"/>
      <c r="Y196" s="131"/>
      <c r="Z196" s="131"/>
      <c r="AA196" s="131"/>
      <c r="AB196" s="134" t="e">
        <f>+Z196/Z192</f>
        <v>#DIV/0!</v>
      </c>
      <c r="AC196" s="134" t="e">
        <f>+AA196/AA192</f>
        <v>#DIV/0!</v>
      </c>
      <c r="AD196" s="134" t="e">
        <f t="shared" si="52"/>
        <v>#DIV/0!</v>
      </c>
      <c r="AE196" s="134" t="e">
        <f t="shared" si="52"/>
        <v>#DIV/0!</v>
      </c>
      <c r="AG196" s="100" t="s">
        <v>151</v>
      </c>
      <c r="AH196" s="131"/>
      <c r="AI196" s="131"/>
      <c r="AJ196" s="131"/>
      <c r="AK196" s="131"/>
      <c r="AL196" s="134" t="e">
        <f>+AJ196/AJ192</f>
        <v>#DIV/0!</v>
      </c>
      <c r="AM196" s="134" t="e">
        <f>+AK196/AK192</f>
        <v>#DIV/0!</v>
      </c>
      <c r="AN196" s="134" t="e">
        <f t="shared" si="53"/>
        <v>#DIV/0!</v>
      </c>
      <c r="AO196" s="134" t="e">
        <f t="shared" si="53"/>
        <v>#DIV/0!</v>
      </c>
      <c r="AP196" s="1"/>
      <c r="AQ196" s="148"/>
      <c r="AR196" s="146"/>
      <c r="AS196" s="146"/>
      <c r="AT196" s="146"/>
      <c r="AU196" s="146"/>
      <c r="AV196" s="149"/>
      <c r="AW196" s="149"/>
      <c r="AX196" s="149"/>
      <c r="AY196" s="149"/>
      <c r="AZ196" s="7"/>
      <c r="BA196" s="8"/>
    </row>
    <row r="197" spans="2:53" x14ac:dyDescent="0.3">
      <c r="B197" s="100" t="s">
        <v>152</v>
      </c>
      <c r="C197" s="131"/>
      <c r="D197" s="131"/>
      <c r="E197" s="131"/>
      <c r="F197" s="131"/>
      <c r="G197" s="134" t="e">
        <f>+E197/E192</f>
        <v>#DIV/0!</v>
      </c>
      <c r="H197" s="134" t="e">
        <f>+F197/F192</f>
        <v>#DIV/0!</v>
      </c>
      <c r="I197" s="134" t="e">
        <f t="shared" si="50"/>
        <v>#DIV/0!</v>
      </c>
      <c r="J197" s="134" t="e">
        <f t="shared" si="50"/>
        <v>#DIV/0!</v>
      </c>
      <c r="M197" s="100" t="s">
        <v>152</v>
      </c>
      <c r="N197" s="131"/>
      <c r="O197" s="131"/>
      <c r="P197" s="131"/>
      <c r="Q197" s="131"/>
      <c r="R197" s="134" t="e">
        <f>+P197/P192</f>
        <v>#DIV/0!</v>
      </c>
      <c r="S197" s="134" t="e">
        <f>+Q197/Q192</f>
        <v>#DIV/0!</v>
      </c>
      <c r="T197" s="134" t="e">
        <f t="shared" si="51"/>
        <v>#DIV/0!</v>
      </c>
      <c r="U197" s="134" t="e">
        <f t="shared" si="51"/>
        <v>#DIV/0!</v>
      </c>
      <c r="W197" s="100" t="s">
        <v>152</v>
      </c>
      <c r="X197" s="131"/>
      <c r="Y197" s="131"/>
      <c r="Z197" s="131"/>
      <c r="AA197" s="131"/>
      <c r="AB197" s="134" t="e">
        <f>+Z197/Z192</f>
        <v>#DIV/0!</v>
      </c>
      <c r="AC197" s="134" t="e">
        <f>+AA197/AA192</f>
        <v>#DIV/0!</v>
      </c>
      <c r="AD197" s="134" t="e">
        <f t="shared" si="52"/>
        <v>#DIV/0!</v>
      </c>
      <c r="AE197" s="134" t="e">
        <f t="shared" si="52"/>
        <v>#DIV/0!</v>
      </c>
      <c r="AG197" s="100" t="s">
        <v>152</v>
      </c>
      <c r="AH197" s="131"/>
      <c r="AI197" s="131"/>
      <c r="AJ197" s="131"/>
      <c r="AK197" s="131"/>
      <c r="AL197" s="134" t="e">
        <f>+AJ197/AJ192</f>
        <v>#DIV/0!</v>
      </c>
      <c r="AM197" s="134" t="e">
        <f>+AK197/AK192</f>
        <v>#DIV/0!</v>
      </c>
      <c r="AN197" s="134" t="e">
        <f t="shared" si="53"/>
        <v>#DIV/0!</v>
      </c>
      <c r="AO197" s="134" t="e">
        <f t="shared" si="53"/>
        <v>#DIV/0!</v>
      </c>
      <c r="AP197" s="1"/>
      <c r="AQ197" s="148"/>
      <c r="AR197" s="146"/>
      <c r="AS197" s="146"/>
      <c r="AT197" s="146"/>
      <c r="AU197" s="146"/>
      <c r="AV197" s="149"/>
      <c r="AW197" s="149"/>
      <c r="AX197" s="149"/>
      <c r="AY197" s="149"/>
      <c r="AZ197" s="7"/>
      <c r="BA197" s="8"/>
    </row>
    <row r="198" spans="2:53" x14ac:dyDescent="0.3">
      <c r="B198" s="107" t="s">
        <v>91</v>
      </c>
      <c r="C198" s="131">
        <f>+SUM(C199:C203)</f>
        <v>0</v>
      </c>
      <c r="D198" s="131">
        <f>+SUM(D199:D203)</f>
        <v>0</v>
      </c>
      <c r="E198" s="131">
        <f>+SUM(E199:E203)</f>
        <v>0</v>
      </c>
      <c r="F198" s="131">
        <f>+SUM(F199:F203)</f>
        <v>0</v>
      </c>
      <c r="G198" s="136" t="e">
        <f>+E198/E252</f>
        <v>#DIV/0!</v>
      </c>
      <c r="H198" s="136" t="e">
        <f>+F198/F252</f>
        <v>#DIV/0!</v>
      </c>
      <c r="I198" s="136" t="e">
        <f t="shared" si="50"/>
        <v>#DIV/0!</v>
      </c>
      <c r="J198" s="136" t="e">
        <f t="shared" si="50"/>
        <v>#DIV/0!</v>
      </c>
      <c r="M198" s="107" t="s">
        <v>91</v>
      </c>
      <c r="N198" s="131">
        <f>+SUM(N199:N203)</f>
        <v>0</v>
      </c>
      <c r="O198" s="131">
        <f>+SUM(O199:O203)</f>
        <v>0</v>
      </c>
      <c r="P198" s="131">
        <f>+SUM(P199:P203)</f>
        <v>0</v>
      </c>
      <c r="Q198" s="131">
        <f>+SUM(Q199:Q203)</f>
        <v>0</v>
      </c>
      <c r="R198" s="136" t="e">
        <f>+P198/P252</f>
        <v>#DIV/0!</v>
      </c>
      <c r="S198" s="136" t="e">
        <f>+Q198/Q252</f>
        <v>#DIV/0!</v>
      </c>
      <c r="T198" s="136" t="e">
        <f t="shared" si="51"/>
        <v>#DIV/0!</v>
      </c>
      <c r="U198" s="136" t="e">
        <f t="shared" si="51"/>
        <v>#DIV/0!</v>
      </c>
      <c r="W198" s="107" t="s">
        <v>91</v>
      </c>
      <c r="X198" s="131">
        <f>+SUM(X199:X203)</f>
        <v>0</v>
      </c>
      <c r="Y198" s="131">
        <f>+SUM(Y199:Y203)</f>
        <v>0</v>
      </c>
      <c r="Z198" s="131">
        <f>+SUM(Z199:Z203)</f>
        <v>0</v>
      </c>
      <c r="AA198" s="131">
        <f>+SUM(AA199:AA203)</f>
        <v>0</v>
      </c>
      <c r="AB198" s="136" t="e">
        <f>+Z198/Z252</f>
        <v>#DIV/0!</v>
      </c>
      <c r="AC198" s="136" t="e">
        <f>+AA198/AA252</f>
        <v>#DIV/0!</v>
      </c>
      <c r="AD198" s="136" t="e">
        <f t="shared" si="52"/>
        <v>#DIV/0!</v>
      </c>
      <c r="AE198" s="136" t="e">
        <f t="shared" si="52"/>
        <v>#DIV/0!</v>
      </c>
      <c r="AG198" s="107" t="s">
        <v>91</v>
      </c>
      <c r="AH198" s="131">
        <f>+SUM(AH199:AH203)</f>
        <v>0</v>
      </c>
      <c r="AI198" s="131">
        <f>+SUM(AI199:AI203)</f>
        <v>0</v>
      </c>
      <c r="AJ198" s="131">
        <f>+SUM(AJ199:AJ203)</f>
        <v>0</v>
      </c>
      <c r="AK198" s="131">
        <f>+SUM(AK199:AK203)</f>
        <v>0</v>
      </c>
      <c r="AL198" s="136" t="e">
        <f>+AJ198/AJ252</f>
        <v>#DIV/0!</v>
      </c>
      <c r="AM198" s="136" t="e">
        <f>+AK198/AK252</f>
        <v>#DIV/0!</v>
      </c>
      <c r="AN198" s="136" t="e">
        <f t="shared" si="53"/>
        <v>#DIV/0!</v>
      </c>
      <c r="AO198" s="136" t="e">
        <f t="shared" si="53"/>
        <v>#DIV/0!</v>
      </c>
      <c r="AP198" s="1"/>
      <c r="AQ198" s="145"/>
      <c r="AR198" s="146"/>
      <c r="AS198" s="146"/>
      <c r="AT198" s="146"/>
      <c r="AU198" s="146"/>
      <c r="AV198" s="150"/>
      <c r="AW198" s="150"/>
      <c r="AX198" s="150"/>
      <c r="AY198" s="150"/>
      <c r="AZ198" s="7"/>
      <c r="BA198" s="8"/>
    </row>
    <row r="199" spans="2:53" x14ac:dyDescent="0.3">
      <c r="B199" s="100" t="s">
        <v>148</v>
      </c>
      <c r="C199" s="131"/>
      <c r="D199" s="131"/>
      <c r="E199" s="131"/>
      <c r="F199" s="131"/>
      <c r="G199" s="134" t="e">
        <f>+E199/E198</f>
        <v>#DIV/0!</v>
      </c>
      <c r="H199" s="134" t="e">
        <f>+F199/F198</f>
        <v>#DIV/0!</v>
      </c>
      <c r="I199" s="134" t="e">
        <f t="shared" si="50"/>
        <v>#DIV/0!</v>
      </c>
      <c r="J199" s="134" t="e">
        <f t="shared" si="50"/>
        <v>#DIV/0!</v>
      </c>
      <c r="M199" s="100" t="s">
        <v>148</v>
      </c>
      <c r="N199" s="131"/>
      <c r="O199" s="131"/>
      <c r="P199" s="131"/>
      <c r="Q199" s="131"/>
      <c r="R199" s="134" t="e">
        <f>+P199/P198</f>
        <v>#DIV/0!</v>
      </c>
      <c r="S199" s="134" t="e">
        <f>+Q199/Q198</f>
        <v>#DIV/0!</v>
      </c>
      <c r="T199" s="134" t="e">
        <f t="shared" si="51"/>
        <v>#DIV/0!</v>
      </c>
      <c r="U199" s="134" t="e">
        <f t="shared" si="51"/>
        <v>#DIV/0!</v>
      </c>
      <c r="W199" s="100" t="s">
        <v>148</v>
      </c>
      <c r="X199" s="131"/>
      <c r="Y199" s="131"/>
      <c r="Z199" s="131"/>
      <c r="AA199" s="131"/>
      <c r="AB199" s="134" t="e">
        <f>+Z199/Z198</f>
        <v>#DIV/0!</v>
      </c>
      <c r="AC199" s="134" t="e">
        <f>+AA199/AA198</f>
        <v>#DIV/0!</v>
      </c>
      <c r="AD199" s="134" t="e">
        <f t="shared" si="52"/>
        <v>#DIV/0!</v>
      </c>
      <c r="AE199" s="134" t="e">
        <f t="shared" si="52"/>
        <v>#DIV/0!</v>
      </c>
      <c r="AG199" s="100" t="s">
        <v>148</v>
      </c>
      <c r="AH199" s="131"/>
      <c r="AI199" s="131"/>
      <c r="AJ199" s="131"/>
      <c r="AK199" s="131"/>
      <c r="AL199" s="134" t="e">
        <f>+AJ199/AJ198</f>
        <v>#DIV/0!</v>
      </c>
      <c r="AM199" s="134" t="e">
        <f>+AK199/AK198</f>
        <v>#DIV/0!</v>
      </c>
      <c r="AN199" s="134" t="e">
        <f t="shared" si="53"/>
        <v>#DIV/0!</v>
      </c>
      <c r="AO199" s="134" t="e">
        <f t="shared" si="53"/>
        <v>#DIV/0!</v>
      </c>
      <c r="AP199" s="1"/>
      <c r="AQ199" s="148"/>
      <c r="AR199" s="146"/>
      <c r="AS199" s="146"/>
      <c r="AT199" s="146"/>
      <c r="AU199" s="146"/>
      <c r="AV199" s="149"/>
      <c r="AW199" s="149"/>
      <c r="AX199" s="149"/>
      <c r="AY199" s="149"/>
      <c r="AZ199" s="7"/>
      <c r="BA199" s="8"/>
    </row>
    <row r="200" spans="2:53" x14ac:dyDescent="0.3">
      <c r="B200" s="100" t="s">
        <v>149</v>
      </c>
      <c r="C200" s="131"/>
      <c r="D200" s="131"/>
      <c r="E200" s="131"/>
      <c r="F200" s="131"/>
      <c r="G200" s="134" t="e">
        <f>+E200/E198</f>
        <v>#DIV/0!</v>
      </c>
      <c r="H200" s="134" t="e">
        <f>+F200/F198</f>
        <v>#DIV/0!</v>
      </c>
      <c r="I200" s="134" t="e">
        <f t="shared" si="50"/>
        <v>#DIV/0!</v>
      </c>
      <c r="J200" s="134" t="e">
        <f t="shared" si="50"/>
        <v>#DIV/0!</v>
      </c>
      <c r="M200" s="100" t="s">
        <v>149</v>
      </c>
      <c r="N200" s="131"/>
      <c r="O200" s="131"/>
      <c r="P200" s="131"/>
      <c r="Q200" s="131"/>
      <c r="R200" s="134" t="e">
        <f>+P200/P198</f>
        <v>#DIV/0!</v>
      </c>
      <c r="S200" s="134" t="e">
        <f>+Q200/Q198</f>
        <v>#DIV/0!</v>
      </c>
      <c r="T200" s="134" t="e">
        <f t="shared" si="51"/>
        <v>#DIV/0!</v>
      </c>
      <c r="U200" s="134" t="e">
        <f t="shared" si="51"/>
        <v>#DIV/0!</v>
      </c>
      <c r="W200" s="100" t="s">
        <v>149</v>
      </c>
      <c r="X200" s="131"/>
      <c r="Y200" s="131"/>
      <c r="Z200" s="131"/>
      <c r="AA200" s="131"/>
      <c r="AB200" s="134" t="e">
        <f>+Z200/Z198</f>
        <v>#DIV/0!</v>
      </c>
      <c r="AC200" s="134" t="e">
        <f>+AA200/AA198</f>
        <v>#DIV/0!</v>
      </c>
      <c r="AD200" s="134" t="e">
        <f t="shared" si="52"/>
        <v>#DIV/0!</v>
      </c>
      <c r="AE200" s="134" t="e">
        <f t="shared" si="52"/>
        <v>#DIV/0!</v>
      </c>
      <c r="AG200" s="100" t="s">
        <v>149</v>
      </c>
      <c r="AH200" s="131"/>
      <c r="AI200" s="131"/>
      <c r="AJ200" s="131"/>
      <c r="AK200" s="131"/>
      <c r="AL200" s="134" t="e">
        <f>+AJ200/AJ198</f>
        <v>#DIV/0!</v>
      </c>
      <c r="AM200" s="134" t="e">
        <f>+AK200/AK198</f>
        <v>#DIV/0!</v>
      </c>
      <c r="AN200" s="134" t="e">
        <f t="shared" si="53"/>
        <v>#DIV/0!</v>
      </c>
      <c r="AO200" s="134" t="e">
        <f t="shared" si="53"/>
        <v>#DIV/0!</v>
      </c>
      <c r="AP200" s="1"/>
      <c r="AQ200" s="148"/>
      <c r="AR200" s="146"/>
      <c r="AS200" s="146"/>
      <c r="AT200" s="146"/>
      <c r="AU200" s="146"/>
      <c r="AV200" s="149"/>
      <c r="AW200" s="149"/>
      <c r="AX200" s="149"/>
      <c r="AY200" s="149"/>
      <c r="AZ200" s="7"/>
      <c r="BA200" s="8"/>
    </row>
    <row r="201" spans="2:53" x14ac:dyDescent="0.3">
      <c r="B201" s="100" t="s">
        <v>150</v>
      </c>
      <c r="C201" s="131"/>
      <c r="D201" s="131"/>
      <c r="E201" s="131"/>
      <c r="F201" s="131"/>
      <c r="G201" s="134" t="e">
        <f>+E201/E198</f>
        <v>#DIV/0!</v>
      </c>
      <c r="H201" s="134" t="e">
        <f>+F201/F198</f>
        <v>#DIV/0!</v>
      </c>
      <c r="I201" s="134" t="e">
        <f t="shared" si="50"/>
        <v>#DIV/0!</v>
      </c>
      <c r="J201" s="134" t="e">
        <f t="shared" si="50"/>
        <v>#DIV/0!</v>
      </c>
      <c r="M201" s="100" t="s">
        <v>150</v>
      </c>
      <c r="N201" s="131"/>
      <c r="O201" s="131"/>
      <c r="P201" s="131"/>
      <c r="Q201" s="131"/>
      <c r="R201" s="134" t="e">
        <f>+P201/P198</f>
        <v>#DIV/0!</v>
      </c>
      <c r="S201" s="134" t="e">
        <f>+Q201/Q198</f>
        <v>#DIV/0!</v>
      </c>
      <c r="T201" s="134" t="e">
        <f t="shared" si="51"/>
        <v>#DIV/0!</v>
      </c>
      <c r="U201" s="134" t="e">
        <f t="shared" si="51"/>
        <v>#DIV/0!</v>
      </c>
      <c r="W201" s="100" t="s">
        <v>150</v>
      </c>
      <c r="X201" s="131"/>
      <c r="Y201" s="131"/>
      <c r="Z201" s="131"/>
      <c r="AA201" s="131"/>
      <c r="AB201" s="134" t="e">
        <f>+Z201/Z198</f>
        <v>#DIV/0!</v>
      </c>
      <c r="AC201" s="134" t="e">
        <f>+AA201/AA198</f>
        <v>#DIV/0!</v>
      </c>
      <c r="AD201" s="134" t="e">
        <f t="shared" si="52"/>
        <v>#DIV/0!</v>
      </c>
      <c r="AE201" s="134" t="e">
        <f t="shared" si="52"/>
        <v>#DIV/0!</v>
      </c>
      <c r="AG201" s="100" t="s">
        <v>150</v>
      </c>
      <c r="AH201" s="131"/>
      <c r="AI201" s="131"/>
      <c r="AJ201" s="131"/>
      <c r="AK201" s="131"/>
      <c r="AL201" s="134" t="e">
        <f>+AJ201/AJ198</f>
        <v>#DIV/0!</v>
      </c>
      <c r="AM201" s="134" t="e">
        <f>+AK201/AK198</f>
        <v>#DIV/0!</v>
      </c>
      <c r="AN201" s="134" t="e">
        <f t="shared" si="53"/>
        <v>#DIV/0!</v>
      </c>
      <c r="AO201" s="134" t="e">
        <f t="shared" si="53"/>
        <v>#DIV/0!</v>
      </c>
      <c r="AP201" s="1"/>
      <c r="AQ201" s="148"/>
      <c r="AR201" s="146"/>
      <c r="AS201" s="146"/>
      <c r="AT201" s="146"/>
      <c r="AU201" s="146"/>
      <c r="AV201" s="149"/>
      <c r="AW201" s="149"/>
      <c r="AX201" s="149"/>
      <c r="AY201" s="149"/>
      <c r="AZ201" s="7"/>
      <c r="BA201" s="8"/>
    </row>
    <row r="202" spans="2:53" x14ac:dyDescent="0.3">
      <c r="B202" s="100" t="s">
        <v>151</v>
      </c>
      <c r="C202" s="131"/>
      <c r="D202" s="131"/>
      <c r="E202" s="131"/>
      <c r="F202" s="131"/>
      <c r="G202" s="134" t="e">
        <f>+E202/E198</f>
        <v>#DIV/0!</v>
      </c>
      <c r="H202" s="134" t="e">
        <f>+F202/F198</f>
        <v>#DIV/0!</v>
      </c>
      <c r="I202" s="134" t="e">
        <f t="shared" si="50"/>
        <v>#DIV/0!</v>
      </c>
      <c r="J202" s="134" t="e">
        <f t="shared" si="50"/>
        <v>#DIV/0!</v>
      </c>
      <c r="M202" s="100" t="s">
        <v>151</v>
      </c>
      <c r="N202" s="131"/>
      <c r="O202" s="131"/>
      <c r="P202" s="131"/>
      <c r="Q202" s="131"/>
      <c r="R202" s="134" t="e">
        <f>+P202/P198</f>
        <v>#DIV/0!</v>
      </c>
      <c r="S202" s="134" t="e">
        <f>+Q202/Q198</f>
        <v>#DIV/0!</v>
      </c>
      <c r="T202" s="134" t="e">
        <f t="shared" si="51"/>
        <v>#DIV/0!</v>
      </c>
      <c r="U202" s="134" t="e">
        <f t="shared" si="51"/>
        <v>#DIV/0!</v>
      </c>
      <c r="W202" s="100" t="s">
        <v>151</v>
      </c>
      <c r="X202" s="131"/>
      <c r="Y202" s="131"/>
      <c r="Z202" s="131"/>
      <c r="AA202" s="131"/>
      <c r="AB202" s="134" t="e">
        <f>+Z202/Z198</f>
        <v>#DIV/0!</v>
      </c>
      <c r="AC202" s="134" t="e">
        <f>+AA202/AA198</f>
        <v>#DIV/0!</v>
      </c>
      <c r="AD202" s="134" t="e">
        <f t="shared" si="52"/>
        <v>#DIV/0!</v>
      </c>
      <c r="AE202" s="134" t="e">
        <f t="shared" si="52"/>
        <v>#DIV/0!</v>
      </c>
      <c r="AG202" s="100" t="s">
        <v>151</v>
      </c>
      <c r="AH202" s="131"/>
      <c r="AI202" s="131"/>
      <c r="AJ202" s="131"/>
      <c r="AK202" s="131"/>
      <c r="AL202" s="134" t="e">
        <f>+AJ202/AJ198</f>
        <v>#DIV/0!</v>
      </c>
      <c r="AM202" s="134" t="e">
        <f>+AK202/AK198</f>
        <v>#DIV/0!</v>
      </c>
      <c r="AN202" s="134" t="e">
        <f t="shared" si="53"/>
        <v>#DIV/0!</v>
      </c>
      <c r="AO202" s="134" t="e">
        <f t="shared" si="53"/>
        <v>#DIV/0!</v>
      </c>
      <c r="AP202" s="1"/>
      <c r="AQ202" s="148"/>
      <c r="AR202" s="146"/>
      <c r="AS202" s="146"/>
      <c r="AT202" s="146"/>
      <c r="AU202" s="146"/>
      <c r="AV202" s="149"/>
      <c r="AW202" s="149"/>
      <c r="AX202" s="149"/>
      <c r="AY202" s="149"/>
      <c r="AZ202" s="7"/>
      <c r="BA202" s="8"/>
    </row>
    <row r="203" spans="2:53" x14ac:dyDescent="0.3">
      <c r="B203" s="100" t="s">
        <v>152</v>
      </c>
      <c r="C203" s="131"/>
      <c r="D203" s="131"/>
      <c r="E203" s="131"/>
      <c r="F203" s="131"/>
      <c r="G203" s="134" t="e">
        <f>+E203/E198</f>
        <v>#DIV/0!</v>
      </c>
      <c r="H203" s="134" t="e">
        <f>+F203/F198</f>
        <v>#DIV/0!</v>
      </c>
      <c r="I203" s="134" t="e">
        <f t="shared" si="50"/>
        <v>#DIV/0!</v>
      </c>
      <c r="J203" s="134" t="e">
        <f t="shared" si="50"/>
        <v>#DIV/0!</v>
      </c>
      <c r="M203" s="100" t="s">
        <v>152</v>
      </c>
      <c r="N203" s="131"/>
      <c r="O203" s="131"/>
      <c r="P203" s="131"/>
      <c r="Q203" s="131"/>
      <c r="R203" s="134" t="e">
        <f>+P203/P198</f>
        <v>#DIV/0!</v>
      </c>
      <c r="S203" s="134" t="e">
        <f>+Q203/Q198</f>
        <v>#DIV/0!</v>
      </c>
      <c r="T203" s="134" t="e">
        <f t="shared" si="51"/>
        <v>#DIV/0!</v>
      </c>
      <c r="U203" s="134" t="e">
        <f t="shared" si="51"/>
        <v>#DIV/0!</v>
      </c>
      <c r="W203" s="100" t="s">
        <v>152</v>
      </c>
      <c r="X203" s="131"/>
      <c r="Y203" s="131"/>
      <c r="Z203" s="131"/>
      <c r="AA203" s="131"/>
      <c r="AB203" s="134" t="e">
        <f>+Z203/Z198</f>
        <v>#DIV/0!</v>
      </c>
      <c r="AC203" s="134" t="e">
        <f>+AA203/AA198</f>
        <v>#DIV/0!</v>
      </c>
      <c r="AD203" s="134" t="e">
        <f t="shared" si="52"/>
        <v>#DIV/0!</v>
      </c>
      <c r="AE203" s="134" t="e">
        <f t="shared" si="52"/>
        <v>#DIV/0!</v>
      </c>
      <c r="AG203" s="100" t="s">
        <v>152</v>
      </c>
      <c r="AH203" s="131"/>
      <c r="AI203" s="131"/>
      <c r="AJ203" s="131"/>
      <c r="AK203" s="131"/>
      <c r="AL203" s="134" t="e">
        <f>+AJ203/AJ198</f>
        <v>#DIV/0!</v>
      </c>
      <c r="AM203" s="134" t="e">
        <f>+AK203/AK198</f>
        <v>#DIV/0!</v>
      </c>
      <c r="AN203" s="134" t="e">
        <f t="shared" si="53"/>
        <v>#DIV/0!</v>
      </c>
      <c r="AO203" s="134" t="e">
        <f t="shared" si="53"/>
        <v>#DIV/0!</v>
      </c>
      <c r="AP203" s="1"/>
      <c r="AQ203" s="148"/>
      <c r="AR203" s="146"/>
      <c r="AS203" s="146"/>
      <c r="AT203" s="146"/>
      <c r="AU203" s="146"/>
      <c r="AV203" s="149"/>
      <c r="AW203" s="149"/>
      <c r="AX203" s="149"/>
      <c r="AY203" s="149"/>
      <c r="AZ203" s="7"/>
      <c r="BA203" s="8"/>
    </row>
    <row r="204" spans="2:53" x14ac:dyDescent="0.3">
      <c r="B204" s="107" t="s">
        <v>92</v>
      </c>
      <c r="C204" s="131">
        <f>+SUM(C205:C209)</f>
        <v>0</v>
      </c>
      <c r="D204" s="131">
        <f>+SUM(D205:D209)</f>
        <v>0</v>
      </c>
      <c r="E204" s="131">
        <f>+SUM(E205:E209)</f>
        <v>0</v>
      </c>
      <c r="F204" s="131">
        <f>+SUM(F205:F209)</f>
        <v>0</v>
      </c>
      <c r="G204" s="136" t="e">
        <f>+E204/E252</f>
        <v>#DIV/0!</v>
      </c>
      <c r="H204" s="136" t="e">
        <f>+F204/F252</f>
        <v>#DIV/0!</v>
      </c>
      <c r="I204" s="136" t="e">
        <f t="shared" si="50"/>
        <v>#DIV/0!</v>
      </c>
      <c r="J204" s="136" t="e">
        <f t="shared" si="50"/>
        <v>#DIV/0!</v>
      </c>
      <c r="M204" s="107" t="s">
        <v>92</v>
      </c>
      <c r="N204" s="131">
        <f>+SUM(N205:N209)</f>
        <v>0</v>
      </c>
      <c r="O204" s="131">
        <f>+SUM(O205:O209)</f>
        <v>0</v>
      </c>
      <c r="P204" s="131">
        <f>+SUM(P205:P209)</f>
        <v>0</v>
      </c>
      <c r="Q204" s="131">
        <f>+SUM(Q205:Q209)</f>
        <v>0</v>
      </c>
      <c r="R204" s="136" t="e">
        <f>+P204/P252</f>
        <v>#DIV/0!</v>
      </c>
      <c r="S204" s="136" t="e">
        <f>+Q204/Q252</f>
        <v>#DIV/0!</v>
      </c>
      <c r="T204" s="136" t="e">
        <f t="shared" si="51"/>
        <v>#DIV/0!</v>
      </c>
      <c r="U204" s="136" t="e">
        <f t="shared" si="51"/>
        <v>#DIV/0!</v>
      </c>
      <c r="W204" s="107" t="s">
        <v>92</v>
      </c>
      <c r="X204" s="131">
        <f>+SUM(X205:X209)</f>
        <v>0</v>
      </c>
      <c r="Y204" s="131">
        <f>+SUM(Y205:Y209)</f>
        <v>0</v>
      </c>
      <c r="Z204" s="131">
        <f>+SUM(Z205:Z209)</f>
        <v>0</v>
      </c>
      <c r="AA204" s="131">
        <f>+SUM(AA205:AA209)</f>
        <v>0</v>
      </c>
      <c r="AB204" s="136" t="e">
        <f>+Z204/Z252</f>
        <v>#DIV/0!</v>
      </c>
      <c r="AC204" s="136" t="e">
        <f>+AA204/AA252</f>
        <v>#DIV/0!</v>
      </c>
      <c r="AD204" s="136" t="e">
        <f t="shared" si="52"/>
        <v>#DIV/0!</v>
      </c>
      <c r="AE204" s="136" t="e">
        <f t="shared" si="52"/>
        <v>#DIV/0!</v>
      </c>
      <c r="AG204" s="107" t="s">
        <v>92</v>
      </c>
      <c r="AH204" s="131">
        <f>+SUM(AH205:AH209)</f>
        <v>0</v>
      </c>
      <c r="AI204" s="131">
        <f>+SUM(AI205:AI209)</f>
        <v>0</v>
      </c>
      <c r="AJ204" s="131">
        <f>+SUM(AJ205:AJ209)</f>
        <v>0</v>
      </c>
      <c r="AK204" s="131">
        <f>+SUM(AK205:AK209)</f>
        <v>0</v>
      </c>
      <c r="AL204" s="136" t="e">
        <f>+AJ204/AJ252</f>
        <v>#DIV/0!</v>
      </c>
      <c r="AM204" s="136" t="e">
        <f>+AK204/AK252</f>
        <v>#DIV/0!</v>
      </c>
      <c r="AN204" s="136" t="e">
        <f t="shared" si="53"/>
        <v>#DIV/0!</v>
      </c>
      <c r="AO204" s="136" t="e">
        <f t="shared" si="53"/>
        <v>#DIV/0!</v>
      </c>
      <c r="AP204" s="1"/>
      <c r="AQ204" s="145"/>
      <c r="AR204" s="146"/>
      <c r="AS204" s="146"/>
      <c r="AT204" s="146"/>
      <c r="AU204" s="146"/>
      <c r="AV204" s="150"/>
      <c r="AW204" s="150"/>
      <c r="AX204" s="150"/>
      <c r="AY204" s="150"/>
      <c r="AZ204" s="7"/>
      <c r="BA204" s="8"/>
    </row>
    <row r="205" spans="2:53" x14ac:dyDescent="0.3">
      <c r="B205" s="100" t="s">
        <v>148</v>
      </c>
      <c r="C205" s="131"/>
      <c r="D205" s="131"/>
      <c r="E205" s="131"/>
      <c r="F205" s="131"/>
      <c r="G205" s="134" t="e">
        <f>+E205/E204</f>
        <v>#DIV/0!</v>
      </c>
      <c r="H205" s="134" t="e">
        <f>+F205/F204</f>
        <v>#DIV/0!</v>
      </c>
      <c r="I205" s="134" t="e">
        <f t="shared" si="50"/>
        <v>#DIV/0!</v>
      </c>
      <c r="J205" s="134" t="e">
        <f t="shared" si="50"/>
        <v>#DIV/0!</v>
      </c>
      <c r="M205" s="100" t="s">
        <v>148</v>
      </c>
      <c r="N205" s="131"/>
      <c r="O205" s="131"/>
      <c r="P205" s="131"/>
      <c r="Q205" s="131"/>
      <c r="R205" s="134" t="e">
        <f>+P205/P204</f>
        <v>#DIV/0!</v>
      </c>
      <c r="S205" s="134" t="e">
        <f>+Q205/Q204</f>
        <v>#DIV/0!</v>
      </c>
      <c r="T205" s="134" t="e">
        <f t="shared" si="51"/>
        <v>#DIV/0!</v>
      </c>
      <c r="U205" s="134" t="e">
        <f t="shared" si="51"/>
        <v>#DIV/0!</v>
      </c>
      <c r="W205" s="100" t="s">
        <v>148</v>
      </c>
      <c r="X205" s="131"/>
      <c r="Y205" s="131"/>
      <c r="Z205" s="131"/>
      <c r="AA205" s="131"/>
      <c r="AB205" s="134" t="e">
        <f>+Z205/Z204</f>
        <v>#DIV/0!</v>
      </c>
      <c r="AC205" s="134" t="e">
        <f>+AA205/AA204</f>
        <v>#DIV/0!</v>
      </c>
      <c r="AD205" s="134" t="e">
        <f t="shared" si="52"/>
        <v>#DIV/0!</v>
      </c>
      <c r="AE205" s="134" t="e">
        <f t="shared" si="52"/>
        <v>#DIV/0!</v>
      </c>
      <c r="AG205" s="100" t="s">
        <v>148</v>
      </c>
      <c r="AH205" s="131"/>
      <c r="AI205" s="131"/>
      <c r="AJ205" s="131"/>
      <c r="AK205" s="131"/>
      <c r="AL205" s="134" t="e">
        <f>+AJ205/AJ204</f>
        <v>#DIV/0!</v>
      </c>
      <c r="AM205" s="134" t="e">
        <f>+AK205/AK204</f>
        <v>#DIV/0!</v>
      </c>
      <c r="AN205" s="134" t="e">
        <f t="shared" si="53"/>
        <v>#DIV/0!</v>
      </c>
      <c r="AO205" s="134" t="e">
        <f t="shared" si="53"/>
        <v>#DIV/0!</v>
      </c>
      <c r="AP205" s="1"/>
      <c r="AQ205" s="148"/>
      <c r="AR205" s="146"/>
      <c r="AS205" s="146"/>
      <c r="AT205" s="146"/>
      <c r="AU205" s="146"/>
      <c r="AV205" s="149"/>
      <c r="AW205" s="149"/>
      <c r="AX205" s="149"/>
      <c r="AY205" s="149"/>
      <c r="AZ205" s="7"/>
      <c r="BA205" s="8"/>
    </row>
    <row r="206" spans="2:53" x14ac:dyDescent="0.3">
      <c r="B206" s="100" t="s">
        <v>149</v>
      </c>
      <c r="C206" s="131"/>
      <c r="D206" s="131"/>
      <c r="E206" s="131"/>
      <c r="F206" s="131"/>
      <c r="G206" s="134" t="e">
        <f>+E206/E204</f>
        <v>#DIV/0!</v>
      </c>
      <c r="H206" s="134" t="e">
        <f>+F206/F204</f>
        <v>#DIV/0!</v>
      </c>
      <c r="I206" s="134" t="e">
        <f t="shared" si="50"/>
        <v>#DIV/0!</v>
      </c>
      <c r="J206" s="134" t="e">
        <f t="shared" si="50"/>
        <v>#DIV/0!</v>
      </c>
      <c r="M206" s="100" t="s">
        <v>149</v>
      </c>
      <c r="N206" s="131"/>
      <c r="O206" s="131"/>
      <c r="P206" s="131"/>
      <c r="Q206" s="131"/>
      <c r="R206" s="134" t="e">
        <f>+P206/P204</f>
        <v>#DIV/0!</v>
      </c>
      <c r="S206" s="134" t="e">
        <f>+Q206/Q204</f>
        <v>#DIV/0!</v>
      </c>
      <c r="T206" s="134" t="e">
        <f t="shared" si="51"/>
        <v>#DIV/0!</v>
      </c>
      <c r="U206" s="134" t="e">
        <f t="shared" si="51"/>
        <v>#DIV/0!</v>
      </c>
      <c r="W206" s="100" t="s">
        <v>149</v>
      </c>
      <c r="X206" s="131"/>
      <c r="Y206" s="131"/>
      <c r="Z206" s="131"/>
      <c r="AA206" s="131"/>
      <c r="AB206" s="134" t="e">
        <f>+Z206/Z204</f>
        <v>#DIV/0!</v>
      </c>
      <c r="AC206" s="134" t="e">
        <f>+AA206/AA204</f>
        <v>#DIV/0!</v>
      </c>
      <c r="AD206" s="134" t="e">
        <f t="shared" si="52"/>
        <v>#DIV/0!</v>
      </c>
      <c r="AE206" s="134" t="e">
        <f t="shared" si="52"/>
        <v>#DIV/0!</v>
      </c>
      <c r="AG206" s="100" t="s">
        <v>149</v>
      </c>
      <c r="AH206" s="131"/>
      <c r="AI206" s="131"/>
      <c r="AJ206" s="131"/>
      <c r="AK206" s="131"/>
      <c r="AL206" s="134" t="e">
        <f>+AJ206/AJ204</f>
        <v>#DIV/0!</v>
      </c>
      <c r="AM206" s="134" t="e">
        <f>+AK206/AK204</f>
        <v>#DIV/0!</v>
      </c>
      <c r="AN206" s="134" t="e">
        <f t="shared" si="53"/>
        <v>#DIV/0!</v>
      </c>
      <c r="AO206" s="134" t="e">
        <f t="shared" si="53"/>
        <v>#DIV/0!</v>
      </c>
      <c r="AP206" s="1"/>
      <c r="AQ206" s="148"/>
      <c r="AR206" s="146"/>
      <c r="AS206" s="146"/>
      <c r="AT206" s="146"/>
      <c r="AU206" s="146"/>
      <c r="AV206" s="149"/>
      <c r="AW206" s="149"/>
      <c r="AX206" s="149"/>
      <c r="AY206" s="149"/>
      <c r="AZ206" s="7"/>
      <c r="BA206" s="8"/>
    </row>
    <row r="207" spans="2:53" x14ac:dyDescent="0.3">
      <c r="B207" s="100" t="s">
        <v>150</v>
      </c>
      <c r="C207" s="131"/>
      <c r="D207" s="131"/>
      <c r="E207" s="131"/>
      <c r="F207" s="131"/>
      <c r="G207" s="134" t="e">
        <f>+E207/E204</f>
        <v>#DIV/0!</v>
      </c>
      <c r="H207" s="134" t="e">
        <f>+F207/F204</f>
        <v>#DIV/0!</v>
      </c>
      <c r="I207" s="134" t="e">
        <f t="shared" si="50"/>
        <v>#DIV/0!</v>
      </c>
      <c r="J207" s="134" t="e">
        <f t="shared" si="50"/>
        <v>#DIV/0!</v>
      </c>
      <c r="M207" s="100" t="s">
        <v>150</v>
      </c>
      <c r="N207" s="131"/>
      <c r="O207" s="131"/>
      <c r="P207" s="131"/>
      <c r="Q207" s="131"/>
      <c r="R207" s="134" t="e">
        <f>+P207/P204</f>
        <v>#DIV/0!</v>
      </c>
      <c r="S207" s="134" t="e">
        <f>+Q207/Q204</f>
        <v>#DIV/0!</v>
      </c>
      <c r="T207" s="134" t="e">
        <f t="shared" si="51"/>
        <v>#DIV/0!</v>
      </c>
      <c r="U207" s="134" t="e">
        <f t="shared" si="51"/>
        <v>#DIV/0!</v>
      </c>
      <c r="W207" s="100" t="s">
        <v>150</v>
      </c>
      <c r="X207" s="131"/>
      <c r="Y207" s="131"/>
      <c r="Z207" s="131"/>
      <c r="AA207" s="131"/>
      <c r="AB207" s="134" t="e">
        <f>+Z207/Z204</f>
        <v>#DIV/0!</v>
      </c>
      <c r="AC207" s="134" t="e">
        <f>+AA207/AA204</f>
        <v>#DIV/0!</v>
      </c>
      <c r="AD207" s="134" t="e">
        <f t="shared" si="52"/>
        <v>#DIV/0!</v>
      </c>
      <c r="AE207" s="134" t="e">
        <f t="shared" si="52"/>
        <v>#DIV/0!</v>
      </c>
      <c r="AG207" s="100" t="s">
        <v>150</v>
      </c>
      <c r="AH207" s="131"/>
      <c r="AI207" s="131"/>
      <c r="AJ207" s="131"/>
      <c r="AK207" s="131"/>
      <c r="AL207" s="134" t="e">
        <f>+AJ207/AJ204</f>
        <v>#DIV/0!</v>
      </c>
      <c r="AM207" s="134" t="e">
        <f>+AK207/AK204</f>
        <v>#DIV/0!</v>
      </c>
      <c r="AN207" s="134" t="e">
        <f t="shared" si="53"/>
        <v>#DIV/0!</v>
      </c>
      <c r="AO207" s="134" t="e">
        <f t="shared" si="53"/>
        <v>#DIV/0!</v>
      </c>
      <c r="AP207" s="1"/>
      <c r="AQ207" s="148"/>
      <c r="AR207" s="146"/>
      <c r="AS207" s="146"/>
      <c r="AT207" s="146"/>
      <c r="AU207" s="146"/>
      <c r="AV207" s="149"/>
      <c r="AW207" s="149"/>
      <c r="AX207" s="149"/>
      <c r="AY207" s="149"/>
      <c r="AZ207" s="7"/>
      <c r="BA207" s="8"/>
    </row>
    <row r="208" spans="2:53" x14ac:dyDescent="0.3">
      <c r="B208" s="100" t="s">
        <v>151</v>
      </c>
      <c r="C208" s="131"/>
      <c r="D208" s="131"/>
      <c r="E208" s="131"/>
      <c r="F208" s="131"/>
      <c r="G208" s="134" t="e">
        <f>+E208/E204</f>
        <v>#DIV/0!</v>
      </c>
      <c r="H208" s="134" t="e">
        <f>+F208/F204</f>
        <v>#DIV/0!</v>
      </c>
      <c r="I208" s="134" t="e">
        <f t="shared" si="50"/>
        <v>#DIV/0!</v>
      </c>
      <c r="J208" s="134" t="e">
        <f t="shared" si="50"/>
        <v>#DIV/0!</v>
      </c>
      <c r="M208" s="100" t="s">
        <v>151</v>
      </c>
      <c r="N208" s="131"/>
      <c r="O208" s="131"/>
      <c r="P208" s="131"/>
      <c r="Q208" s="131"/>
      <c r="R208" s="134" t="e">
        <f>+P208/P204</f>
        <v>#DIV/0!</v>
      </c>
      <c r="S208" s="134" t="e">
        <f>+Q208/Q204</f>
        <v>#DIV/0!</v>
      </c>
      <c r="T208" s="134" t="e">
        <f t="shared" si="51"/>
        <v>#DIV/0!</v>
      </c>
      <c r="U208" s="134" t="e">
        <f t="shared" si="51"/>
        <v>#DIV/0!</v>
      </c>
      <c r="W208" s="100" t="s">
        <v>151</v>
      </c>
      <c r="X208" s="131"/>
      <c r="Y208" s="131"/>
      <c r="Z208" s="131"/>
      <c r="AA208" s="131"/>
      <c r="AB208" s="134" t="e">
        <f>+Z208/Z204</f>
        <v>#DIV/0!</v>
      </c>
      <c r="AC208" s="134" t="e">
        <f>+AA208/AA204</f>
        <v>#DIV/0!</v>
      </c>
      <c r="AD208" s="134" t="e">
        <f t="shared" si="52"/>
        <v>#DIV/0!</v>
      </c>
      <c r="AE208" s="134" t="e">
        <f t="shared" si="52"/>
        <v>#DIV/0!</v>
      </c>
      <c r="AG208" s="100" t="s">
        <v>151</v>
      </c>
      <c r="AH208" s="131"/>
      <c r="AI208" s="131"/>
      <c r="AJ208" s="131"/>
      <c r="AK208" s="131"/>
      <c r="AL208" s="134" t="e">
        <f>+AJ208/AJ204</f>
        <v>#DIV/0!</v>
      </c>
      <c r="AM208" s="134" t="e">
        <f>+AK208/AK204</f>
        <v>#DIV/0!</v>
      </c>
      <c r="AN208" s="134" t="e">
        <f t="shared" si="53"/>
        <v>#DIV/0!</v>
      </c>
      <c r="AO208" s="134" t="e">
        <f t="shared" si="53"/>
        <v>#DIV/0!</v>
      </c>
      <c r="AP208" s="1"/>
      <c r="AQ208" s="148"/>
      <c r="AR208" s="146"/>
      <c r="AS208" s="146"/>
      <c r="AT208" s="146"/>
      <c r="AU208" s="146"/>
      <c r="AV208" s="149"/>
      <c r="AW208" s="149"/>
      <c r="AX208" s="149"/>
      <c r="AY208" s="149"/>
      <c r="AZ208" s="7"/>
      <c r="BA208" s="8"/>
    </row>
    <row r="209" spans="2:53" x14ac:dyDescent="0.3">
      <c r="B209" s="100" t="s">
        <v>152</v>
      </c>
      <c r="C209" s="131"/>
      <c r="D209" s="131"/>
      <c r="E209" s="131"/>
      <c r="F209" s="131"/>
      <c r="G209" s="134" t="e">
        <f>+E209/E204</f>
        <v>#DIV/0!</v>
      </c>
      <c r="H209" s="134" t="e">
        <f>+F209/F204</f>
        <v>#DIV/0!</v>
      </c>
      <c r="I209" s="134" t="e">
        <f t="shared" si="50"/>
        <v>#DIV/0!</v>
      </c>
      <c r="J209" s="134" t="e">
        <f t="shared" si="50"/>
        <v>#DIV/0!</v>
      </c>
      <c r="M209" s="100" t="s">
        <v>152</v>
      </c>
      <c r="N209" s="131"/>
      <c r="O209" s="131"/>
      <c r="P209" s="131"/>
      <c r="Q209" s="131"/>
      <c r="R209" s="134" t="e">
        <f>+P209/P204</f>
        <v>#DIV/0!</v>
      </c>
      <c r="S209" s="134" t="e">
        <f>+Q209/Q204</f>
        <v>#DIV/0!</v>
      </c>
      <c r="T209" s="134" t="e">
        <f t="shared" si="51"/>
        <v>#DIV/0!</v>
      </c>
      <c r="U209" s="134" t="e">
        <f t="shared" si="51"/>
        <v>#DIV/0!</v>
      </c>
      <c r="W209" s="100" t="s">
        <v>152</v>
      </c>
      <c r="X209" s="131"/>
      <c r="Y209" s="131"/>
      <c r="Z209" s="131"/>
      <c r="AA209" s="131"/>
      <c r="AB209" s="134" t="e">
        <f>+Z209/Z204</f>
        <v>#DIV/0!</v>
      </c>
      <c r="AC209" s="134" t="e">
        <f>+AA209/AA204</f>
        <v>#DIV/0!</v>
      </c>
      <c r="AD209" s="134" t="e">
        <f t="shared" si="52"/>
        <v>#DIV/0!</v>
      </c>
      <c r="AE209" s="134" t="e">
        <f t="shared" si="52"/>
        <v>#DIV/0!</v>
      </c>
      <c r="AG209" s="100" t="s">
        <v>152</v>
      </c>
      <c r="AH209" s="131"/>
      <c r="AI209" s="131"/>
      <c r="AJ209" s="131"/>
      <c r="AK209" s="131"/>
      <c r="AL209" s="134" t="e">
        <f>+AJ209/AJ204</f>
        <v>#DIV/0!</v>
      </c>
      <c r="AM209" s="134" t="e">
        <f>+AK209/AK204</f>
        <v>#DIV/0!</v>
      </c>
      <c r="AN209" s="134" t="e">
        <f t="shared" si="53"/>
        <v>#DIV/0!</v>
      </c>
      <c r="AO209" s="134" t="e">
        <f t="shared" si="53"/>
        <v>#DIV/0!</v>
      </c>
      <c r="AP209" s="1"/>
      <c r="AQ209" s="148"/>
      <c r="AR209" s="146"/>
      <c r="AS209" s="146"/>
      <c r="AT209" s="146"/>
      <c r="AU209" s="146"/>
      <c r="AV209" s="149"/>
      <c r="AW209" s="149"/>
      <c r="AX209" s="149"/>
      <c r="AY209" s="149"/>
      <c r="AZ209" s="7"/>
      <c r="BA209" s="8"/>
    </row>
    <row r="210" spans="2:53" x14ac:dyDescent="0.3">
      <c r="B210" s="107" t="s">
        <v>97</v>
      </c>
      <c r="C210" s="131">
        <f>+SUM(C211:C215)</f>
        <v>0</v>
      </c>
      <c r="D210" s="131">
        <f>+SUM(D211:D215)</f>
        <v>0</v>
      </c>
      <c r="E210" s="131">
        <f>+SUM(E211:E215)</f>
        <v>0</v>
      </c>
      <c r="F210" s="131">
        <f>+SUM(F211:F215)</f>
        <v>0</v>
      </c>
      <c r="G210" s="136" t="e">
        <f>+E210/E252</f>
        <v>#DIV/0!</v>
      </c>
      <c r="H210" s="136" t="e">
        <f>+F210/F252</f>
        <v>#DIV/0!</v>
      </c>
      <c r="I210" s="136" t="e">
        <f t="shared" si="50"/>
        <v>#DIV/0!</v>
      </c>
      <c r="J210" s="136" t="e">
        <f t="shared" si="50"/>
        <v>#DIV/0!</v>
      </c>
      <c r="M210" s="107" t="s">
        <v>97</v>
      </c>
      <c r="N210" s="131">
        <f>+SUM(N211:N215)</f>
        <v>0</v>
      </c>
      <c r="O210" s="131">
        <f>+SUM(O211:O215)</f>
        <v>0</v>
      </c>
      <c r="P210" s="131">
        <f>+SUM(P211:P215)</f>
        <v>0</v>
      </c>
      <c r="Q210" s="131">
        <f>+SUM(Q211:Q215)</f>
        <v>0</v>
      </c>
      <c r="R210" s="136" t="e">
        <f>+P210/P252</f>
        <v>#DIV/0!</v>
      </c>
      <c r="S210" s="136" t="e">
        <f>+Q210/Q252</f>
        <v>#DIV/0!</v>
      </c>
      <c r="T210" s="136" t="e">
        <f t="shared" si="51"/>
        <v>#DIV/0!</v>
      </c>
      <c r="U210" s="136" t="e">
        <f t="shared" si="51"/>
        <v>#DIV/0!</v>
      </c>
      <c r="W210" s="107" t="s">
        <v>97</v>
      </c>
      <c r="X210" s="131">
        <f>+SUM(X211:X215)</f>
        <v>0</v>
      </c>
      <c r="Y210" s="131">
        <f>+SUM(Y211:Y215)</f>
        <v>0</v>
      </c>
      <c r="Z210" s="131">
        <f>+SUM(Z211:Z215)</f>
        <v>0</v>
      </c>
      <c r="AA210" s="131">
        <f>+SUM(AA211:AA215)</f>
        <v>0</v>
      </c>
      <c r="AB210" s="136" t="e">
        <f>+Z210/Z252</f>
        <v>#DIV/0!</v>
      </c>
      <c r="AC210" s="136" t="e">
        <f>+AA210/AA252</f>
        <v>#DIV/0!</v>
      </c>
      <c r="AD210" s="136" t="e">
        <f t="shared" si="52"/>
        <v>#DIV/0!</v>
      </c>
      <c r="AE210" s="136" t="e">
        <f t="shared" si="52"/>
        <v>#DIV/0!</v>
      </c>
      <c r="AG210" s="107" t="s">
        <v>97</v>
      </c>
      <c r="AH210" s="131">
        <f>+SUM(AH211:AH215)</f>
        <v>0</v>
      </c>
      <c r="AI210" s="131">
        <f>+SUM(AI211:AI215)</f>
        <v>0</v>
      </c>
      <c r="AJ210" s="131">
        <f>+SUM(AJ211:AJ215)</f>
        <v>0</v>
      </c>
      <c r="AK210" s="131">
        <f>+SUM(AK211:AK215)</f>
        <v>0</v>
      </c>
      <c r="AL210" s="136" t="e">
        <f>+AJ210/AJ252</f>
        <v>#DIV/0!</v>
      </c>
      <c r="AM210" s="136" t="e">
        <f>+AK210/AK252</f>
        <v>#DIV/0!</v>
      </c>
      <c r="AN210" s="136" t="e">
        <f t="shared" si="53"/>
        <v>#DIV/0!</v>
      </c>
      <c r="AO210" s="136" t="e">
        <f t="shared" si="53"/>
        <v>#DIV/0!</v>
      </c>
      <c r="AP210" s="1"/>
      <c r="AQ210" s="145"/>
      <c r="AR210" s="146"/>
      <c r="AS210" s="146"/>
      <c r="AT210" s="146"/>
      <c r="AU210" s="146"/>
      <c r="AV210" s="150"/>
      <c r="AW210" s="150"/>
      <c r="AX210" s="150"/>
      <c r="AY210" s="150"/>
      <c r="AZ210" s="7"/>
      <c r="BA210" s="8"/>
    </row>
    <row r="211" spans="2:53" x14ac:dyDescent="0.3">
      <c r="B211" s="100" t="s">
        <v>148</v>
      </c>
      <c r="C211" s="131"/>
      <c r="D211" s="131"/>
      <c r="E211" s="131"/>
      <c r="F211" s="131"/>
      <c r="G211" s="134" t="e">
        <f>+E211/E210</f>
        <v>#DIV/0!</v>
      </c>
      <c r="H211" s="134" t="e">
        <f>+F211/F210</f>
        <v>#DIV/0!</v>
      </c>
      <c r="I211" s="134" t="e">
        <f t="shared" si="50"/>
        <v>#DIV/0!</v>
      </c>
      <c r="J211" s="134" t="e">
        <f t="shared" si="50"/>
        <v>#DIV/0!</v>
      </c>
      <c r="M211" s="100" t="s">
        <v>148</v>
      </c>
      <c r="N211" s="131"/>
      <c r="O211" s="131"/>
      <c r="P211" s="131"/>
      <c r="Q211" s="131"/>
      <c r="R211" s="134" t="e">
        <f>+P211/P210</f>
        <v>#DIV/0!</v>
      </c>
      <c r="S211" s="134" t="e">
        <f>+Q211/Q210</f>
        <v>#DIV/0!</v>
      </c>
      <c r="T211" s="134" t="e">
        <f t="shared" si="51"/>
        <v>#DIV/0!</v>
      </c>
      <c r="U211" s="134" t="e">
        <f t="shared" si="51"/>
        <v>#DIV/0!</v>
      </c>
      <c r="W211" s="100" t="s">
        <v>148</v>
      </c>
      <c r="X211" s="131"/>
      <c r="Y211" s="131"/>
      <c r="Z211" s="131"/>
      <c r="AA211" s="131"/>
      <c r="AB211" s="134" t="e">
        <f>+Z211/Z210</f>
        <v>#DIV/0!</v>
      </c>
      <c r="AC211" s="134" t="e">
        <f>+AA211/AA210</f>
        <v>#DIV/0!</v>
      </c>
      <c r="AD211" s="134" t="e">
        <f t="shared" si="52"/>
        <v>#DIV/0!</v>
      </c>
      <c r="AE211" s="134" t="e">
        <f t="shared" si="52"/>
        <v>#DIV/0!</v>
      </c>
      <c r="AG211" s="100" t="s">
        <v>148</v>
      </c>
      <c r="AH211" s="131"/>
      <c r="AI211" s="131"/>
      <c r="AJ211" s="131"/>
      <c r="AK211" s="131"/>
      <c r="AL211" s="134" t="e">
        <f>+AJ211/AJ210</f>
        <v>#DIV/0!</v>
      </c>
      <c r="AM211" s="134" t="e">
        <f>+AK211/AK210</f>
        <v>#DIV/0!</v>
      </c>
      <c r="AN211" s="134" t="e">
        <f t="shared" si="53"/>
        <v>#DIV/0!</v>
      </c>
      <c r="AO211" s="134" t="e">
        <f t="shared" si="53"/>
        <v>#DIV/0!</v>
      </c>
      <c r="AP211" s="1"/>
      <c r="AQ211" s="148"/>
      <c r="AR211" s="146"/>
      <c r="AS211" s="146"/>
      <c r="AT211" s="146"/>
      <c r="AU211" s="146"/>
      <c r="AV211" s="149"/>
      <c r="AW211" s="149"/>
      <c r="AX211" s="149"/>
      <c r="AY211" s="149"/>
      <c r="AZ211" s="7"/>
      <c r="BA211" s="8"/>
    </row>
    <row r="212" spans="2:53" x14ac:dyDescent="0.3">
      <c r="B212" s="100" t="s">
        <v>149</v>
      </c>
      <c r="C212" s="131"/>
      <c r="D212" s="131"/>
      <c r="E212" s="131"/>
      <c r="F212" s="131"/>
      <c r="G212" s="134" t="e">
        <f>+E212/E210</f>
        <v>#DIV/0!</v>
      </c>
      <c r="H212" s="134" t="e">
        <f>+F212/F210</f>
        <v>#DIV/0!</v>
      </c>
      <c r="I212" s="134" t="e">
        <f t="shared" si="50"/>
        <v>#DIV/0!</v>
      </c>
      <c r="J212" s="134" t="e">
        <f t="shared" si="50"/>
        <v>#DIV/0!</v>
      </c>
      <c r="M212" s="100" t="s">
        <v>149</v>
      </c>
      <c r="N212" s="131"/>
      <c r="O212" s="131"/>
      <c r="P212" s="131"/>
      <c r="Q212" s="131"/>
      <c r="R212" s="134" t="e">
        <f>+P212/P210</f>
        <v>#DIV/0!</v>
      </c>
      <c r="S212" s="134" t="e">
        <f>+Q212/Q210</f>
        <v>#DIV/0!</v>
      </c>
      <c r="T212" s="134" t="e">
        <f t="shared" si="51"/>
        <v>#DIV/0!</v>
      </c>
      <c r="U212" s="134" t="e">
        <f t="shared" si="51"/>
        <v>#DIV/0!</v>
      </c>
      <c r="W212" s="100" t="s">
        <v>149</v>
      </c>
      <c r="X212" s="131"/>
      <c r="Y212" s="131"/>
      <c r="Z212" s="131"/>
      <c r="AA212" s="131"/>
      <c r="AB212" s="134" t="e">
        <f>+Z212/Z210</f>
        <v>#DIV/0!</v>
      </c>
      <c r="AC212" s="134" t="e">
        <f>+AA212/AA210</f>
        <v>#DIV/0!</v>
      </c>
      <c r="AD212" s="134" t="e">
        <f t="shared" si="52"/>
        <v>#DIV/0!</v>
      </c>
      <c r="AE212" s="134" t="e">
        <f t="shared" si="52"/>
        <v>#DIV/0!</v>
      </c>
      <c r="AG212" s="100" t="s">
        <v>149</v>
      </c>
      <c r="AH212" s="131"/>
      <c r="AI212" s="131"/>
      <c r="AJ212" s="131"/>
      <c r="AK212" s="131"/>
      <c r="AL212" s="134" t="e">
        <f>+AJ212/AJ210</f>
        <v>#DIV/0!</v>
      </c>
      <c r="AM212" s="134" t="e">
        <f>+AK212/AK210</f>
        <v>#DIV/0!</v>
      </c>
      <c r="AN212" s="134" t="e">
        <f t="shared" si="53"/>
        <v>#DIV/0!</v>
      </c>
      <c r="AO212" s="134" t="e">
        <f t="shared" si="53"/>
        <v>#DIV/0!</v>
      </c>
      <c r="AP212" s="1"/>
      <c r="AQ212" s="148"/>
      <c r="AR212" s="146"/>
      <c r="AS212" s="146"/>
      <c r="AT212" s="146"/>
      <c r="AU212" s="146"/>
      <c r="AV212" s="149"/>
      <c r="AW212" s="149"/>
      <c r="AX212" s="149"/>
      <c r="AY212" s="149"/>
      <c r="AZ212" s="7"/>
      <c r="BA212" s="8"/>
    </row>
    <row r="213" spans="2:53" x14ac:dyDescent="0.3">
      <c r="B213" s="100" t="s">
        <v>150</v>
      </c>
      <c r="C213" s="131"/>
      <c r="D213" s="131"/>
      <c r="E213" s="131"/>
      <c r="F213" s="131"/>
      <c r="G213" s="134" t="e">
        <f>+E213/E210</f>
        <v>#DIV/0!</v>
      </c>
      <c r="H213" s="134" t="e">
        <f>+F213/F210</f>
        <v>#DIV/0!</v>
      </c>
      <c r="I213" s="134" t="e">
        <f t="shared" si="50"/>
        <v>#DIV/0!</v>
      </c>
      <c r="J213" s="134" t="e">
        <f t="shared" si="50"/>
        <v>#DIV/0!</v>
      </c>
      <c r="M213" s="100" t="s">
        <v>150</v>
      </c>
      <c r="N213" s="131"/>
      <c r="O213" s="131"/>
      <c r="P213" s="131"/>
      <c r="Q213" s="131"/>
      <c r="R213" s="134" t="e">
        <f>+P213/P210</f>
        <v>#DIV/0!</v>
      </c>
      <c r="S213" s="134" t="e">
        <f>+Q213/Q210</f>
        <v>#DIV/0!</v>
      </c>
      <c r="T213" s="134" t="e">
        <f t="shared" si="51"/>
        <v>#DIV/0!</v>
      </c>
      <c r="U213" s="134" t="e">
        <f t="shared" si="51"/>
        <v>#DIV/0!</v>
      </c>
      <c r="W213" s="100" t="s">
        <v>150</v>
      </c>
      <c r="X213" s="131"/>
      <c r="Y213" s="131"/>
      <c r="Z213" s="131"/>
      <c r="AA213" s="131"/>
      <c r="AB213" s="134" t="e">
        <f>+Z213/Z210</f>
        <v>#DIV/0!</v>
      </c>
      <c r="AC213" s="134" t="e">
        <f>+AA213/AA210</f>
        <v>#DIV/0!</v>
      </c>
      <c r="AD213" s="134" t="e">
        <f t="shared" si="52"/>
        <v>#DIV/0!</v>
      </c>
      <c r="AE213" s="134" t="e">
        <f t="shared" si="52"/>
        <v>#DIV/0!</v>
      </c>
      <c r="AG213" s="100" t="s">
        <v>150</v>
      </c>
      <c r="AH213" s="131"/>
      <c r="AI213" s="131"/>
      <c r="AJ213" s="131"/>
      <c r="AK213" s="131"/>
      <c r="AL213" s="134" t="e">
        <f>+AJ213/AJ210</f>
        <v>#DIV/0!</v>
      </c>
      <c r="AM213" s="134" t="e">
        <f>+AK213/AK210</f>
        <v>#DIV/0!</v>
      </c>
      <c r="AN213" s="134" t="e">
        <f t="shared" si="53"/>
        <v>#DIV/0!</v>
      </c>
      <c r="AO213" s="134" t="e">
        <f t="shared" si="53"/>
        <v>#DIV/0!</v>
      </c>
      <c r="AP213" s="1"/>
      <c r="AQ213" s="148"/>
      <c r="AR213" s="146"/>
      <c r="AS213" s="146"/>
      <c r="AT213" s="146"/>
      <c r="AU213" s="146"/>
      <c r="AV213" s="149"/>
      <c r="AW213" s="149"/>
      <c r="AX213" s="149"/>
      <c r="AY213" s="149"/>
      <c r="AZ213" s="7"/>
      <c r="BA213" s="8"/>
    </row>
    <row r="214" spans="2:53" x14ac:dyDescent="0.3">
      <c r="B214" s="100" t="s">
        <v>151</v>
      </c>
      <c r="C214" s="131"/>
      <c r="D214" s="131"/>
      <c r="E214" s="131"/>
      <c r="F214" s="131"/>
      <c r="G214" s="134" t="e">
        <f>+E214/E210</f>
        <v>#DIV/0!</v>
      </c>
      <c r="H214" s="134" t="e">
        <f>+F214/F210</f>
        <v>#DIV/0!</v>
      </c>
      <c r="I214" s="134" t="e">
        <f t="shared" si="50"/>
        <v>#DIV/0!</v>
      </c>
      <c r="J214" s="134" t="e">
        <f t="shared" si="50"/>
        <v>#DIV/0!</v>
      </c>
      <c r="M214" s="100" t="s">
        <v>151</v>
      </c>
      <c r="N214" s="131"/>
      <c r="O214" s="131"/>
      <c r="P214" s="131"/>
      <c r="Q214" s="131"/>
      <c r="R214" s="134" t="e">
        <f>+P214/P210</f>
        <v>#DIV/0!</v>
      </c>
      <c r="S214" s="134" t="e">
        <f>+Q214/Q210</f>
        <v>#DIV/0!</v>
      </c>
      <c r="T214" s="134" t="e">
        <f t="shared" si="51"/>
        <v>#DIV/0!</v>
      </c>
      <c r="U214" s="134" t="e">
        <f t="shared" si="51"/>
        <v>#DIV/0!</v>
      </c>
      <c r="W214" s="100" t="s">
        <v>151</v>
      </c>
      <c r="X214" s="131"/>
      <c r="Y214" s="131"/>
      <c r="Z214" s="131"/>
      <c r="AA214" s="131"/>
      <c r="AB214" s="134" t="e">
        <f>+Z214/Z210</f>
        <v>#DIV/0!</v>
      </c>
      <c r="AC214" s="134" t="e">
        <f>+AA214/AA210</f>
        <v>#DIV/0!</v>
      </c>
      <c r="AD214" s="134" t="e">
        <f t="shared" si="52"/>
        <v>#DIV/0!</v>
      </c>
      <c r="AE214" s="134" t="e">
        <f t="shared" si="52"/>
        <v>#DIV/0!</v>
      </c>
      <c r="AG214" s="100" t="s">
        <v>151</v>
      </c>
      <c r="AH214" s="131"/>
      <c r="AI214" s="131"/>
      <c r="AJ214" s="131"/>
      <c r="AK214" s="131"/>
      <c r="AL214" s="134" t="e">
        <f>+AJ214/AJ210</f>
        <v>#DIV/0!</v>
      </c>
      <c r="AM214" s="134" t="e">
        <f>+AK214/AK210</f>
        <v>#DIV/0!</v>
      </c>
      <c r="AN214" s="134" t="e">
        <f t="shared" si="53"/>
        <v>#DIV/0!</v>
      </c>
      <c r="AO214" s="134" t="e">
        <f t="shared" si="53"/>
        <v>#DIV/0!</v>
      </c>
      <c r="AP214" s="1"/>
      <c r="AQ214" s="148"/>
      <c r="AR214" s="146"/>
      <c r="AS214" s="146"/>
      <c r="AT214" s="146"/>
      <c r="AU214" s="146"/>
      <c r="AV214" s="149"/>
      <c r="AW214" s="149"/>
      <c r="AX214" s="149"/>
      <c r="AY214" s="149"/>
      <c r="AZ214" s="7"/>
      <c r="BA214" s="8"/>
    </row>
    <row r="215" spans="2:53" x14ac:dyDescent="0.3">
      <c r="B215" s="100" t="s">
        <v>152</v>
      </c>
      <c r="C215" s="131"/>
      <c r="D215" s="131"/>
      <c r="E215" s="131"/>
      <c r="F215" s="131"/>
      <c r="G215" s="134" t="e">
        <f>+E215/E210</f>
        <v>#DIV/0!</v>
      </c>
      <c r="H215" s="134" t="e">
        <f>+F215/F210</f>
        <v>#DIV/0!</v>
      </c>
      <c r="I215" s="134" t="e">
        <f t="shared" si="50"/>
        <v>#DIV/0!</v>
      </c>
      <c r="J215" s="134" t="e">
        <f t="shared" si="50"/>
        <v>#DIV/0!</v>
      </c>
      <c r="M215" s="100" t="s">
        <v>152</v>
      </c>
      <c r="N215" s="131"/>
      <c r="O215" s="131"/>
      <c r="P215" s="131"/>
      <c r="Q215" s="131"/>
      <c r="R215" s="134" t="e">
        <f>+P215/P210</f>
        <v>#DIV/0!</v>
      </c>
      <c r="S215" s="134" t="e">
        <f>+Q215/Q210</f>
        <v>#DIV/0!</v>
      </c>
      <c r="T215" s="134" t="e">
        <f t="shared" si="51"/>
        <v>#DIV/0!</v>
      </c>
      <c r="U215" s="134" t="e">
        <f t="shared" si="51"/>
        <v>#DIV/0!</v>
      </c>
      <c r="W215" s="100" t="s">
        <v>152</v>
      </c>
      <c r="X215" s="131"/>
      <c r="Y215" s="131"/>
      <c r="Z215" s="131"/>
      <c r="AA215" s="131"/>
      <c r="AB215" s="134" t="e">
        <f>+Z215/Z210</f>
        <v>#DIV/0!</v>
      </c>
      <c r="AC215" s="134" t="e">
        <f>+AA215/AA210</f>
        <v>#DIV/0!</v>
      </c>
      <c r="AD215" s="134" t="e">
        <f t="shared" si="52"/>
        <v>#DIV/0!</v>
      </c>
      <c r="AE215" s="134" t="e">
        <f t="shared" si="52"/>
        <v>#DIV/0!</v>
      </c>
      <c r="AG215" s="100" t="s">
        <v>152</v>
      </c>
      <c r="AH215" s="131"/>
      <c r="AI215" s="131"/>
      <c r="AJ215" s="131"/>
      <c r="AK215" s="131"/>
      <c r="AL215" s="134" t="e">
        <f>+AJ215/AJ210</f>
        <v>#DIV/0!</v>
      </c>
      <c r="AM215" s="134" t="e">
        <f>+AK215/AK210</f>
        <v>#DIV/0!</v>
      </c>
      <c r="AN215" s="134" t="e">
        <f t="shared" si="53"/>
        <v>#DIV/0!</v>
      </c>
      <c r="AO215" s="134" t="e">
        <f t="shared" si="53"/>
        <v>#DIV/0!</v>
      </c>
      <c r="AP215" s="1"/>
      <c r="AQ215" s="148"/>
      <c r="AR215" s="146"/>
      <c r="AS215" s="146"/>
      <c r="AT215" s="146"/>
      <c r="AU215" s="146"/>
      <c r="AV215" s="149"/>
      <c r="AW215" s="149"/>
      <c r="AX215" s="149"/>
      <c r="AY215" s="149"/>
      <c r="AZ215" s="7"/>
      <c r="BA215" s="8"/>
    </row>
    <row r="216" spans="2:53" x14ac:dyDescent="0.3">
      <c r="B216" s="107" t="s">
        <v>93</v>
      </c>
      <c r="C216" s="131">
        <f>+SUM(C217:C221)</f>
        <v>0</v>
      </c>
      <c r="D216" s="131">
        <f>+SUM(D217:D221)</f>
        <v>0</v>
      </c>
      <c r="E216" s="131">
        <f>+SUM(E217:E221)</f>
        <v>0</v>
      </c>
      <c r="F216" s="131">
        <f>+SUM(F217:F221)</f>
        <v>0</v>
      </c>
      <c r="G216" s="136" t="e">
        <f>+E216/E252</f>
        <v>#DIV/0!</v>
      </c>
      <c r="H216" s="136" t="e">
        <f>+F216/F252</f>
        <v>#DIV/0!</v>
      </c>
      <c r="I216" s="136" t="e">
        <f t="shared" si="50"/>
        <v>#DIV/0!</v>
      </c>
      <c r="J216" s="136" t="e">
        <f t="shared" si="50"/>
        <v>#DIV/0!</v>
      </c>
      <c r="M216" s="107" t="s">
        <v>93</v>
      </c>
      <c r="N216" s="131">
        <f>+SUM(N217:N221)</f>
        <v>0</v>
      </c>
      <c r="O216" s="131">
        <f>+SUM(O217:O221)</f>
        <v>0</v>
      </c>
      <c r="P216" s="131">
        <f>+SUM(P217:P221)</f>
        <v>0</v>
      </c>
      <c r="Q216" s="131">
        <f>+SUM(Q217:Q221)</f>
        <v>0</v>
      </c>
      <c r="R216" s="136" t="e">
        <f>+P216/P252</f>
        <v>#DIV/0!</v>
      </c>
      <c r="S216" s="136" t="e">
        <f>+Q216/Q252</f>
        <v>#DIV/0!</v>
      </c>
      <c r="T216" s="136" t="e">
        <f t="shared" si="51"/>
        <v>#DIV/0!</v>
      </c>
      <c r="U216" s="136" t="e">
        <f t="shared" si="51"/>
        <v>#DIV/0!</v>
      </c>
      <c r="W216" s="107" t="s">
        <v>93</v>
      </c>
      <c r="X216" s="131">
        <f>+SUM(X217:X221)</f>
        <v>0</v>
      </c>
      <c r="Y216" s="131">
        <f>+SUM(Y217:Y221)</f>
        <v>0</v>
      </c>
      <c r="Z216" s="131">
        <f>+SUM(Z217:Z221)</f>
        <v>0</v>
      </c>
      <c r="AA216" s="131">
        <f>+SUM(AA217:AA221)</f>
        <v>0</v>
      </c>
      <c r="AB216" s="136" t="e">
        <f>+Z216/Z252</f>
        <v>#DIV/0!</v>
      </c>
      <c r="AC216" s="136" t="e">
        <f>+AA216/AA252</f>
        <v>#DIV/0!</v>
      </c>
      <c r="AD216" s="136" t="e">
        <f t="shared" si="52"/>
        <v>#DIV/0!</v>
      </c>
      <c r="AE216" s="136" t="e">
        <f t="shared" si="52"/>
        <v>#DIV/0!</v>
      </c>
      <c r="AG216" s="107" t="s">
        <v>93</v>
      </c>
      <c r="AH216" s="131">
        <f>+SUM(AH217:AH221)</f>
        <v>0</v>
      </c>
      <c r="AI216" s="131">
        <f>+SUM(AI217:AI221)</f>
        <v>0</v>
      </c>
      <c r="AJ216" s="131">
        <f>+SUM(AJ217:AJ221)</f>
        <v>0</v>
      </c>
      <c r="AK216" s="131">
        <f>+SUM(AK217:AK221)</f>
        <v>0</v>
      </c>
      <c r="AL216" s="136" t="e">
        <f>+AJ216/AJ252</f>
        <v>#DIV/0!</v>
      </c>
      <c r="AM216" s="136" t="e">
        <f>+AK216/AK252</f>
        <v>#DIV/0!</v>
      </c>
      <c r="AN216" s="136" t="e">
        <f t="shared" si="53"/>
        <v>#DIV/0!</v>
      </c>
      <c r="AO216" s="136" t="e">
        <f t="shared" si="53"/>
        <v>#DIV/0!</v>
      </c>
      <c r="AP216" s="1"/>
      <c r="AQ216" s="145"/>
      <c r="AR216" s="146"/>
      <c r="AS216" s="146"/>
      <c r="AT216" s="146"/>
      <c r="AU216" s="146"/>
      <c r="AV216" s="150"/>
      <c r="AW216" s="150"/>
      <c r="AX216" s="150"/>
      <c r="AY216" s="150"/>
      <c r="AZ216" s="7"/>
      <c r="BA216" s="8"/>
    </row>
    <row r="217" spans="2:53" x14ac:dyDescent="0.3">
      <c r="B217" s="100" t="s">
        <v>148</v>
      </c>
      <c r="C217" s="131"/>
      <c r="D217" s="131"/>
      <c r="E217" s="131"/>
      <c r="F217" s="131"/>
      <c r="G217" s="134" t="e">
        <f>+E217/E216</f>
        <v>#DIV/0!</v>
      </c>
      <c r="H217" s="134" t="e">
        <f>+F217/F216</f>
        <v>#DIV/0!</v>
      </c>
      <c r="I217" s="134" t="e">
        <f t="shared" si="50"/>
        <v>#DIV/0!</v>
      </c>
      <c r="J217" s="134" t="e">
        <f t="shared" si="50"/>
        <v>#DIV/0!</v>
      </c>
      <c r="M217" s="100" t="s">
        <v>148</v>
      </c>
      <c r="N217" s="131"/>
      <c r="O217" s="131"/>
      <c r="P217" s="131"/>
      <c r="Q217" s="131"/>
      <c r="R217" s="134" t="e">
        <f>+P217/P216</f>
        <v>#DIV/0!</v>
      </c>
      <c r="S217" s="134" t="e">
        <f>+Q217/Q216</f>
        <v>#DIV/0!</v>
      </c>
      <c r="T217" s="134" t="e">
        <f t="shared" si="51"/>
        <v>#DIV/0!</v>
      </c>
      <c r="U217" s="134" t="e">
        <f t="shared" si="51"/>
        <v>#DIV/0!</v>
      </c>
      <c r="W217" s="100" t="s">
        <v>148</v>
      </c>
      <c r="X217" s="131"/>
      <c r="Y217" s="131"/>
      <c r="Z217" s="131"/>
      <c r="AA217" s="131"/>
      <c r="AB217" s="134" t="e">
        <f>+Z217/Z216</f>
        <v>#DIV/0!</v>
      </c>
      <c r="AC217" s="134" t="e">
        <f>+AA217/AA216</f>
        <v>#DIV/0!</v>
      </c>
      <c r="AD217" s="134" t="e">
        <f t="shared" si="52"/>
        <v>#DIV/0!</v>
      </c>
      <c r="AE217" s="134" t="e">
        <f t="shared" si="52"/>
        <v>#DIV/0!</v>
      </c>
      <c r="AG217" s="100" t="s">
        <v>148</v>
      </c>
      <c r="AH217" s="131"/>
      <c r="AI217" s="131"/>
      <c r="AJ217" s="131"/>
      <c r="AK217" s="131"/>
      <c r="AL217" s="134" t="e">
        <f>+AJ217/AJ216</f>
        <v>#DIV/0!</v>
      </c>
      <c r="AM217" s="134" t="e">
        <f>+AK217/AK216</f>
        <v>#DIV/0!</v>
      </c>
      <c r="AN217" s="134" t="e">
        <f t="shared" si="53"/>
        <v>#DIV/0!</v>
      </c>
      <c r="AO217" s="134" t="e">
        <f t="shared" si="53"/>
        <v>#DIV/0!</v>
      </c>
      <c r="AP217" s="1"/>
      <c r="AQ217" s="148"/>
      <c r="AR217" s="146"/>
      <c r="AS217" s="146"/>
      <c r="AT217" s="146"/>
      <c r="AU217" s="146"/>
      <c r="AV217" s="149"/>
      <c r="AW217" s="149"/>
      <c r="AX217" s="149"/>
      <c r="AY217" s="149"/>
      <c r="AZ217" s="7"/>
      <c r="BA217" s="8"/>
    </row>
    <row r="218" spans="2:53" x14ac:dyDescent="0.3">
      <c r="B218" s="100" t="s">
        <v>149</v>
      </c>
      <c r="C218" s="131"/>
      <c r="D218" s="131"/>
      <c r="E218" s="131"/>
      <c r="F218" s="131"/>
      <c r="G218" s="134" t="e">
        <f>+E218/E216</f>
        <v>#DIV/0!</v>
      </c>
      <c r="H218" s="134" t="e">
        <f>+F218/F216</f>
        <v>#DIV/0!</v>
      </c>
      <c r="I218" s="134" t="e">
        <f t="shared" si="50"/>
        <v>#DIV/0!</v>
      </c>
      <c r="J218" s="134" t="e">
        <f t="shared" si="50"/>
        <v>#DIV/0!</v>
      </c>
      <c r="M218" s="100" t="s">
        <v>149</v>
      </c>
      <c r="N218" s="131"/>
      <c r="O218" s="131"/>
      <c r="P218" s="131"/>
      <c r="Q218" s="131"/>
      <c r="R218" s="134" t="e">
        <f>+P218/P216</f>
        <v>#DIV/0!</v>
      </c>
      <c r="S218" s="134" t="e">
        <f>+Q218/Q216</f>
        <v>#DIV/0!</v>
      </c>
      <c r="T218" s="134" t="e">
        <f t="shared" si="51"/>
        <v>#DIV/0!</v>
      </c>
      <c r="U218" s="134" t="e">
        <f t="shared" si="51"/>
        <v>#DIV/0!</v>
      </c>
      <c r="W218" s="100" t="s">
        <v>149</v>
      </c>
      <c r="X218" s="131"/>
      <c r="Y218" s="131"/>
      <c r="Z218" s="131"/>
      <c r="AA218" s="131"/>
      <c r="AB218" s="134" t="e">
        <f>+Z218/Z216</f>
        <v>#DIV/0!</v>
      </c>
      <c r="AC218" s="134" t="e">
        <f>+AA218/AA216</f>
        <v>#DIV/0!</v>
      </c>
      <c r="AD218" s="134" t="e">
        <f t="shared" si="52"/>
        <v>#DIV/0!</v>
      </c>
      <c r="AE218" s="134" t="e">
        <f t="shared" si="52"/>
        <v>#DIV/0!</v>
      </c>
      <c r="AG218" s="100" t="s">
        <v>149</v>
      </c>
      <c r="AH218" s="131"/>
      <c r="AI218" s="131"/>
      <c r="AJ218" s="131"/>
      <c r="AK218" s="131"/>
      <c r="AL218" s="134" t="e">
        <f>+AJ218/AJ216</f>
        <v>#DIV/0!</v>
      </c>
      <c r="AM218" s="134" t="e">
        <f>+AK218/AK216</f>
        <v>#DIV/0!</v>
      </c>
      <c r="AN218" s="134" t="e">
        <f t="shared" si="53"/>
        <v>#DIV/0!</v>
      </c>
      <c r="AO218" s="134" t="e">
        <f t="shared" si="53"/>
        <v>#DIV/0!</v>
      </c>
      <c r="AP218" s="1"/>
      <c r="AQ218" s="148"/>
      <c r="AR218" s="146"/>
      <c r="AS218" s="146"/>
      <c r="AT218" s="146"/>
      <c r="AU218" s="146"/>
      <c r="AV218" s="149"/>
      <c r="AW218" s="149"/>
      <c r="AX218" s="149"/>
      <c r="AY218" s="149"/>
      <c r="AZ218" s="7"/>
      <c r="BA218" s="8"/>
    </row>
    <row r="219" spans="2:53" x14ac:dyDescent="0.3">
      <c r="B219" s="100" t="s">
        <v>150</v>
      </c>
      <c r="C219" s="131"/>
      <c r="D219" s="131"/>
      <c r="E219" s="131"/>
      <c r="F219" s="131"/>
      <c r="G219" s="134" t="e">
        <f>+E219/E216</f>
        <v>#DIV/0!</v>
      </c>
      <c r="H219" s="134" t="e">
        <f>+F219/F216</f>
        <v>#DIV/0!</v>
      </c>
      <c r="I219" s="134" t="e">
        <f t="shared" si="50"/>
        <v>#DIV/0!</v>
      </c>
      <c r="J219" s="134" t="e">
        <f t="shared" si="50"/>
        <v>#DIV/0!</v>
      </c>
      <c r="M219" s="100" t="s">
        <v>150</v>
      </c>
      <c r="N219" s="131"/>
      <c r="O219" s="131"/>
      <c r="P219" s="131"/>
      <c r="Q219" s="131"/>
      <c r="R219" s="134" t="e">
        <f>+P219/P216</f>
        <v>#DIV/0!</v>
      </c>
      <c r="S219" s="134" t="e">
        <f>+Q219/Q216</f>
        <v>#DIV/0!</v>
      </c>
      <c r="T219" s="134" t="e">
        <f t="shared" si="51"/>
        <v>#DIV/0!</v>
      </c>
      <c r="U219" s="134" t="e">
        <f t="shared" si="51"/>
        <v>#DIV/0!</v>
      </c>
      <c r="W219" s="100" t="s">
        <v>150</v>
      </c>
      <c r="X219" s="131"/>
      <c r="Y219" s="131"/>
      <c r="Z219" s="131"/>
      <c r="AA219" s="131"/>
      <c r="AB219" s="134" t="e">
        <f>+Z219/Z216</f>
        <v>#DIV/0!</v>
      </c>
      <c r="AC219" s="134" t="e">
        <f>+AA219/AA216</f>
        <v>#DIV/0!</v>
      </c>
      <c r="AD219" s="134" t="e">
        <f t="shared" si="52"/>
        <v>#DIV/0!</v>
      </c>
      <c r="AE219" s="134" t="e">
        <f t="shared" si="52"/>
        <v>#DIV/0!</v>
      </c>
      <c r="AG219" s="100" t="s">
        <v>150</v>
      </c>
      <c r="AH219" s="131"/>
      <c r="AI219" s="131"/>
      <c r="AJ219" s="131"/>
      <c r="AK219" s="131"/>
      <c r="AL219" s="134" t="e">
        <f>+AJ219/AJ216</f>
        <v>#DIV/0!</v>
      </c>
      <c r="AM219" s="134" t="e">
        <f>+AK219/AK216</f>
        <v>#DIV/0!</v>
      </c>
      <c r="AN219" s="134" t="e">
        <f t="shared" si="53"/>
        <v>#DIV/0!</v>
      </c>
      <c r="AO219" s="134" t="e">
        <f t="shared" si="53"/>
        <v>#DIV/0!</v>
      </c>
      <c r="AP219" s="1"/>
      <c r="AQ219" s="148"/>
      <c r="AR219" s="146"/>
      <c r="AS219" s="146"/>
      <c r="AT219" s="146"/>
      <c r="AU219" s="146"/>
      <c r="AV219" s="149"/>
      <c r="AW219" s="149"/>
      <c r="AX219" s="149"/>
      <c r="AY219" s="149"/>
      <c r="AZ219" s="7"/>
      <c r="BA219" s="8"/>
    </row>
    <row r="220" spans="2:53" x14ac:dyDescent="0.3">
      <c r="B220" s="100" t="s">
        <v>151</v>
      </c>
      <c r="C220" s="131"/>
      <c r="D220" s="131"/>
      <c r="E220" s="131"/>
      <c r="F220" s="131"/>
      <c r="G220" s="134" t="e">
        <f>+E220/E216</f>
        <v>#DIV/0!</v>
      </c>
      <c r="H220" s="134" t="e">
        <f>+F220/F216</f>
        <v>#DIV/0!</v>
      </c>
      <c r="I220" s="134" t="e">
        <f t="shared" si="50"/>
        <v>#DIV/0!</v>
      </c>
      <c r="J220" s="134" t="e">
        <f t="shared" si="50"/>
        <v>#DIV/0!</v>
      </c>
      <c r="M220" s="100" t="s">
        <v>151</v>
      </c>
      <c r="N220" s="131"/>
      <c r="O220" s="131"/>
      <c r="P220" s="131"/>
      <c r="Q220" s="131"/>
      <c r="R220" s="134" t="e">
        <f>+P220/P216</f>
        <v>#DIV/0!</v>
      </c>
      <c r="S220" s="134" t="e">
        <f>+Q220/Q216</f>
        <v>#DIV/0!</v>
      </c>
      <c r="T220" s="134" t="e">
        <f t="shared" si="51"/>
        <v>#DIV/0!</v>
      </c>
      <c r="U220" s="134" t="e">
        <f t="shared" si="51"/>
        <v>#DIV/0!</v>
      </c>
      <c r="W220" s="100" t="s">
        <v>151</v>
      </c>
      <c r="X220" s="131"/>
      <c r="Y220" s="131"/>
      <c r="Z220" s="131"/>
      <c r="AA220" s="131"/>
      <c r="AB220" s="134" t="e">
        <f>+Z220/Z216</f>
        <v>#DIV/0!</v>
      </c>
      <c r="AC220" s="134" t="e">
        <f>+AA220/AA216</f>
        <v>#DIV/0!</v>
      </c>
      <c r="AD220" s="134" t="e">
        <f t="shared" si="52"/>
        <v>#DIV/0!</v>
      </c>
      <c r="AE220" s="134" t="e">
        <f t="shared" si="52"/>
        <v>#DIV/0!</v>
      </c>
      <c r="AG220" s="100" t="s">
        <v>151</v>
      </c>
      <c r="AH220" s="131"/>
      <c r="AI220" s="131"/>
      <c r="AJ220" s="131"/>
      <c r="AK220" s="131"/>
      <c r="AL220" s="134" t="e">
        <f>+AJ220/AJ216</f>
        <v>#DIV/0!</v>
      </c>
      <c r="AM220" s="134" t="e">
        <f>+AK220/AK216</f>
        <v>#DIV/0!</v>
      </c>
      <c r="AN220" s="134" t="e">
        <f t="shared" si="53"/>
        <v>#DIV/0!</v>
      </c>
      <c r="AO220" s="134" t="e">
        <f t="shared" si="53"/>
        <v>#DIV/0!</v>
      </c>
      <c r="AP220" s="1"/>
      <c r="AQ220" s="148"/>
      <c r="AR220" s="146"/>
      <c r="AS220" s="146"/>
      <c r="AT220" s="146"/>
      <c r="AU220" s="146"/>
      <c r="AV220" s="149"/>
      <c r="AW220" s="149"/>
      <c r="AX220" s="149"/>
      <c r="AY220" s="149"/>
      <c r="AZ220" s="7"/>
      <c r="BA220" s="8"/>
    </row>
    <row r="221" spans="2:53" x14ac:dyDescent="0.3">
      <c r="B221" s="100" t="s">
        <v>152</v>
      </c>
      <c r="C221" s="131"/>
      <c r="D221" s="131"/>
      <c r="E221" s="131"/>
      <c r="F221" s="131"/>
      <c r="G221" s="134" t="e">
        <f>+E221/E216</f>
        <v>#DIV/0!</v>
      </c>
      <c r="H221" s="134" t="e">
        <f>+F221/F216</f>
        <v>#DIV/0!</v>
      </c>
      <c r="I221" s="134" t="e">
        <f t="shared" si="50"/>
        <v>#DIV/0!</v>
      </c>
      <c r="J221" s="134" t="e">
        <f t="shared" si="50"/>
        <v>#DIV/0!</v>
      </c>
      <c r="M221" s="100" t="s">
        <v>152</v>
      </c>
      <c r="N221" s="131"/>
      <c r="O221" s="131"/>
      <c r="P221" s="131"/>
      <c r="Q221" s="131"/>
      <c r="R221" s="134" t="e">
        <f>+P221/P216</f>
        <v>#DIV/0!</v>
      </c>
      <c r="S221" s="134" t="e">
        <f>+Q221/Q216</f>
        <v>#DIV/0!</v>
      </c>
      <c r="T221" s="134" t="e">
        <f t="shared" si="51"/>
        <v>#DIV/0!</v>
      </c>
      <c r="U221" s="134" t="e">
        <f t="shared" si="51"/>
        <v>#DIV/0!</v>
      </c>
      <c r="W221" s="100" t="s">
        <v>152</v>
      </c>
      <c r="X221" s="131"/>
      <c r="Y221" s="131"/>
      <c r="Z221" s="131"/>
      <c r="AA221" s="131"/>
      <c r="AB221" s="134" t="e">
        <f>+Z221/Z216</f>
        <v>#DIV/0!</v>
      </c>
      <c r="AC221" s="134" t="e">
        <f>+AA221/AA216</f>
        <v>#DIV/0!</v>
      </c>
      <c r="AD221" s="134" t="e">
        <f t="shared" si="52"/>
        <v>#DIV/0!</v>
      </c>
      <c r="AE221" s="134" t="e">
        <f t="shared" si="52"/>
        <v>#DIV/0!</v>
      </c>
      <c r="AG221" s="100" t="s">
        <v>152</v>
      </c>
      <c r="AH221" s="131"/>
      <c r="AI221" s="131"/>
      <c r="AJ221" s="131"/>
      <c r="AK221" s="131"/>
      <c r="AL221" s="134" t="e">
        <f>+AJ221/AJ216</f>
        <v>#DIV/0!</v>
      </c>
      <c r="AM221" s="134" t="e">
        <f>+AK221/AK216</f>
        <v>#DIV/0!</v>
      </c>
      <c r="AN221" s="134" t="e">
        <f t="shared" si="53"/>
        <v>#DIV/0!</v>
      </c>
      <c r="AO221" s="134" t="e">
        <f t="shared" si="53"/>
        <v>#DIV/0!</v>
      </c>
      <c r="AP221" s="1"/>
      <c r="AQ221" s="148"/>
      <c r="AR221" s="146"/>
      <c r="AS221" s="146"/>
      <c r="AT221" s="146"/>
      <c r="AU221" s="146"/>
      <c r="AV221" s="149"/>
      <c r="AW221" s="149"/>
      <c r="AX221" s="149"/>
      <c r="AY221" s="149"/>
      <c r="AZ221" s="7"/>
      <c r="BA221" s="8"/>
    </row>
    <row r="222" spans="2:53" x14ac:dyDescent="0.3">
      <c r="B222" s="107" t="s">
        <v>94</v>
      </c>
      <c r="C222" s="131">
        <f>+SUM(C223:C227)</f>
        <v>0</v>
      </c>
      <c r="D222" s="131">
        <f>+SUM(D223:D227)</f>
        <v>0</v>
      </c>
      <c r="E222" s="131">
        <f>+SUM(E223:E227)</f>
        <v>0</v>
      </c>
      <c r="F222" s="131">
        <f>+SUM(F223:F227)</f>
        <v>0</v>
      </c>
      <c r="G222" s="136" t="e">
        <f>+E222/E252</f>
        <v>#DIV/0!</v>
      </c>
      <c r="H222" s="136" t="e">
        <f>+F222/F252</f>
        <v>#DIV/0!</v>
      </c>
      <c r="I222" s="136" t="e">
        <f t="shared" si="50"/>
        <v>#DIV/0!</v>
      </c>
      <c r="J222" s="136" t="e">
        <f t="shared" si="50"/>
        <v>#DIV/0!</v>
      </c>
      <c r="M222" s="107" t="s">
        <v>94</v>
      </c>
      <c r="N222" s="131">
        <f>+SUM(N223:N227)</f>
        <v>0</v>
      </c>
      <c r="O222" s="131">
        <f>+SUM(O223:O227)</f>
        <v>0</v>
      </c>
      <c r="P222" s="131">
        <f>+SUM(P223:P227)</f>
        <v>0</v>
      </c>
      <c r="Q222" s="131">
        <f>+SUM(Q223:Q227)</f>
        <v>0</v>
      </c>
      <c r="R222" s="136" t="e">
        <f>+P222/P252</f>
        <v>#DIV/0!</v>
      </c>
      <c r="S222" s="136" t="e">
        <f>+Q222/Q252</f>
        <v>#DIV/0!</v>
      </c>
      <c r="T222" s="136" t="e">
        <f t="shared" si="51"/>
        <v>#DIV/0!</v>
      </c>
      <c r="U222" s="136" t="e">
        <f t="shared" si="51"/>
        <v>#DIV/0!</v>
      </c>
      <c r="W222" s="107" t="s">
        <v>94</v>
      </c>
      <c r="X222" s="131">
        <f>+SUM(X223:X227)</f>
        <v>0</v>
      </c>
      <c r="Y222" s="131">
        <f>+SUM(Y223:Y227)</f>
        <v>0</v>
      </c>
      <c r="Z222" s="131">
        <f>+SUM(Z223:Z227)</f>
        <v>0</v>
      </c>
      <c r="AA222" s="131">
        <f>+SUM(AA223:AA227)</f>
        <v>0</v>
      </c>
      <c r="AB222" s="136" t="e">
        <f>+Z222/Z252</f>
        <v>#DIV/0!</v>
      </c>
      <c r="AC222" s="136" t="e">
        <f>+AA222/AA252</f>
        <v>#DIV/0!</v>
      </c>
      <c r="AD222" s="136" t="e">
        <f t="shared" si="52"/>
        <v>#DIV/0!</v>
      </c>
      <c r="AE222" s="136" t="e">
        <f t="shared" si="52"/>
        <v>#DIV/0!</v>
      </c>
      <c r="AG222" s="107" t="s">
        <v>94</v>
      </c>
      <c r="AH222" s="131">
        <f>+SUM(AH223:AH227)</f>
        <v>0</v>
      </c>
      <c r="AI222" s="131">
        <f>+SUM(AI223:AI227)</f>
        <v>0</v>
      </c>
      <c r="AJ222" s="131">
        <f>+SUM(AJ223:AJ227)</f>
        <v>0</v>
      </c>
      <c r="AK222" s="131">
        <f>+SUM(AK223:AK227)</f>
        <v>0</v>
      </c>
      <c r="AL222" s="136" t="e">
        <f>+AJ222/AJ252</f>
        <v>#DIV/0!</v>
      </c>
      <c r="AM222" s="136" t="e">
        <f>+AK222/AK252</f>
        <v>#DIV/0!</v>
      </c>
      <c r="AN222" s="136" t="e">
        <f t="shared" si="53"/>
        <v>#DIV/0!</v>
      </c>
      <c r="AO222" s="136" t="e">
        <f t="shared" si="53"/>
        <v>#DIV/0!</v>
      </c>
      <c r="AP222" s="1"/>
      <c r="AQ222" s="145"/>
      <c r="AR222" s="146"/>
      <c r="AS222" s="146"/>
      <c r="AT222" s="146"/>
      <c r="AU222" s="146"/>
      <c r="AV222" s="150"/>
      <c r="AW222" s="150"/>
      <c r="AX222" s="150"/>
      <c r="AY222" s="150"/>
      <c r="AZ222" s="7"/>
      <c r="BA222" s="8"/>
    </row>
    <row r="223" spans="2:53" x14ac:dyDescent="0.3">
      <c r="B223" s="100" t="s">
        <v>148</v>
      </c>
      <c r="C223" s="131"/>
      <c r="D223" s="131"/>
      <c r="E223" s="131"/>
      <c r="F223" s="131"/>
      <c r="G223" s="134" t="e">
        <f>+E223/E222</f>
        <v>#DIV/0!</v>
      </c>
      <c r="H223" s="134" t="e">
        <f>+F223/F222</f>
        <v>#DIV/0!</v>
      </c>
      <c r="I223" s="134" t="e">
        <f t="shared" si="50"/>
        <v>#DIV/0!</v>
      </c>
      <c r="J223" s="134" t="e">
        <f t="shared" si="50"/>
        <v>#DIV/0!</v>
      </c>
      <c r="M223" s="100" t="s">
        <v>148</v>
      </c>
      <c r="N223" s="131"/>
      <c r="O223" s="131"/>
      <c r="P223" s="131"/>
      <c r="Q223" s="131"/>
      <c r="R223" s="134" t="e">
        <f>+P223/P222</f>
        <v>#DIV/0!</v>
      </c>
      <c r="S223" s="134" t="e">
        <f>+Q223/Q222</f>
        <v>#DIV/0!</v>
      </c>
      <c r="T223" s="134" t="e">
        <f t="shared" si="51"/>
        <v>#DIV/0!</v>
      </c>
      <c r="U223" s="134" t="e">
        <f t="shared" si="51"/>
        <v>#DIV/0!</v>
      </c>
      <c r="W223" s="100" t="s">
        <v>148</v>
      </c>
      <c r="X223" s="131"/>
      <c r="Y223" s="131"/>
      <c r="Z223" s="131"/>
      <c r="AA223" s="131"/>
      <c r="AB223" s="134" t="e">
        <f>+Z223/Z222</f>
        <v>#DIV/0!</v>
      </c>
      <c r="AC223" s="134" t="e">
        <f>+AA223/AA222</f>
        <v>#DIV/0!</v>
      </c>
      <c r="AD223" s="134" t="e">
        <f t="shared" si="52"/>
        <v>#DIV/0!</v>
      </c>
      <c r="AE223" s="134" t="e">
        <f t="shared" si="52"/>
        <v>#DIV/0!</v>
      </c>
      <c r="AG223" s="100" t="s">
        <v>148</v>
      </c>
      <c r="AH223" s="131"/>
      <c r="AI223" s="131"/>
      <c r="AJ223" s="131"/>
      <c r="AK223" s="131"/>
      <c r="AL223" s="134" t="e">
        <f>+AJ223/AJ222</f>
        <v>#DIV/0!</v>
      </c>
      <c r="AM223" s="134" t="e">
        <f>+AK223/AK222</f>
        <v>#DIV/0!</v>
      </c>
      <c r="AN223" s="134" t="e">
        <f t="shared" si="53"/>
        <v>#DIV/0!</v>
      </c>
      <c r="AO223" s="134" t="e">
        <f t="shared" si="53"/>
        <v>#DIV/0!</v>
      </c>
      <c r="AP223" s="1"/>
      <c r="AQ223" s="148"/>
      <c r="AR223" s="146"/>
      <c r="AS223" s="146"/>
      <c r="AT223" s="146"/>
      <c r="AU223" s="146"/>
      <c r="AV223" s="149"/>
      <c r="AW223" s="149"/>
      <c r="AX223" s="149"/>
      <c r="AY223" s="149"/>
      <c r="AZ223" s="7"/>
      <c r="BA223" s="8"/>
    </row>
    <row r="224" spans="2:53" x14ac:dyDescent="0.3">
      <c r="B224" s="100" t="s">
        <v>149</v>
      </c>
      <c r="C224" s="131"/>
      <c r="D224" s="131"/>
      <c r="E224" s="131"/>
      <c r="F224" s="131"/>
      <c r="G224" s="134" t="e">
        <f>+E224/E222</f>
        <v>#DIV/0!</v>
      </c>
      <c r="H224" s="134" t="e">
        <f>+F224/F222</f>
        <v>#DIV/0!</v>
      </c>
      <c r="I224" s="134" t="e">
        <f t="shared" si="50"/>
        <v>#DIV/0!</v>
      </c>
      <c r="J224" s="134" t="e">
        <f t="shared" si="50"/>
        <v>#DIV/0!</v>
      </c>
      <c r="M224" s="100" t="s">
        <v>149</v>
      </c>
      <c r="N224" s="131"/>
      <c r="O224" s="131"/>
      <c r="P224" s="131"/>
      <c r="Q224" s="131"/>
      <c r="R224" s="134" t="e">
        <f>+P224/P222</f>
        <v>#DIV/0!</v>
      </c>
      <c r="S224" s="134" t="e">
        <f>+Q224/Q222</f>
        <v>#DIV/0!</v>
      </c>
      <c r="T224" s="134" t="e">
        <f t="shared" si="51"/>
        <v>#DIV/0!</v>
      </c>
      <c r="U224" s="134" t="e">
        <f t="shared" si="51"/>
        <v>#DIV/0!</v>
      </c>
      <c r="W224" s="100" t="s">
        <v>149</v>
      </c>
      <c r="X224" s="131"/>
      <c r="Y224" s="131"/>
      <c r="Z224" s="131"/>
      <c r="AA224" s="131"/>
      <c r="AB224" s="134" t="e">
        <f>+Z224/Z222</f>
        <v>#DIV/0!</v>
      </c>
      <c r="AC224" s="134" t="e">
        <f>+AA224/AA222</f>
        <v>#DIV/0!</v>
      </c>
      <c r="AD224" s="134" t="e">
        <f t="shared" si="52"/>
        <v>#DIV/0!</v>
      </c>
      <c r="AE224" s="134" t="e">
        <f t="shared" si="52"/>
        <v>#DIV/0!</v>
      </c>
      <c r="AG224" s="100" t="s">
        <v>149</v>
      </c>
      <c r="AH224" s="131"/>
      <c r="AI224" s="131"/>
      <c r="AJ224" s="131"/>
      <c r="AK224" s="131"/>
      <c r="AL224" s="134" t="e">
        <f>+AJ224/AJ222</f>
        <v>#DIV/0!</v>
      </c>
      <c r="AM224" s="134" t="e">
        <f>+AK224/AK222</f>
        <v>#DIV/0!</v>
      </c>
      <c r="AN224" s="134" t="e">
        <f t="shared" si="53"/>
        <v>#DIV/0!</v>
      </c>
      <c r="AO224" s="134" t="e">
        <f t="shared" si="53"/>
        <v>#DIV/0!</v>
      </c>
      <c r="AP224" s="1"/>
      <c r="AQ224" s="148"/>
      <c r="AR224" s="146"/>
      <c r="AS224" s="146"/>
      <c r="AT224" s="146"/>
      <c r="AU224" s="146"/>
      <c r="AV224" s="149"/>
      <c r="AW224" s="149"/>
      <c r="AX224" s="149"/>
      <c r="AY224" s="149"/>
      <c r="AZ224" s="7"/>
      <c r="BA224" s="8"/>
    </row>
    <row r="225" spans="2:53" x14ac:dyDescent="0.3">
      <c r="B225" s="100" t="s">
        <v>150</v>
      </c>
      <c r="C225" s="131"/>
      <c r="D225" s="131"/>
      <c r="E225" s="131"/>
      <c r="F225" s="131"/>
      <c r="G225" s="134" t="e">
        <f>+E225/E222</f>
        <v>#DIV/0!</v>
      </c>
      <c r="H225" s="134" t="e">
        <f>+F225/F222</f>
        <v>#DIV/0!</v>
      </c>
      <c r="I225" s="134" t="e">
        <f t="shared" si="50"/>
        <v>#DIV/0!</v>
      </c>
      <c r="J225" s="134" t="e">
        <f t="shared" si="50"/>
        <v>#DIV/0!</v>
      </c>
      <c r="M225" s="100" t="s">
        <v>150</v>
      </c>
      <c r="N225" s="131"/>
      <c r="O225" s="131"/>
      <c r="P225" s="131"/>
      <c r="Q225" s="131"/>
      <c r="R225" s="134" t="e">
        <f>+P225/P222</f>
        <v>#DIV/0!</v>
      </c>
      <c r="S225" s="134" t="e">
        <f>+Q225/Q222</f>
        <v>#DIV/0!</v>
      </c>
      <c r="T225" s="134" t="e">
        <f t="shared" si="51"/>
        <v>#DIV/0!</v>
      </c>
      <c r="U225" s="134" t="e">
        <f t="shared" si="51"/>
        <v>#DIV/0!</v>
      </c>
      <c r="W225" s="100" t="s">
        <v>150</v>
      </c>
      <c r="X225" s="131"/>
      <c r="Y225" s="131"/>
      <c r="Z225" s="131"/>
      <c r="AA225" s="131"/>
      <c r="AB225" s="134" t="e">
        <f>+Z225/Z222</f>
        <v>#DIV/0!</v>
      </c>
      <c r="AC225" s="134" t="e">
        <f>+AA225/AA222</f>
        <v>#DIV/0!</v>
      </c>
      <c r="AD225" s="134" t="e">
        <f t="shared" si="52"/>
        <v>#DIV/0!</v>
      </c>
      <c r="AE225" s="134" t="e">
        <f t="shared" si="52"/>
        <v>#DIV/0!</v>
      </c>
      <c r="AG225" s="100" t="s">
        <v>150</v>
      </c>
      <c r="AH225" s="131"/>
      <c r="AI225" s="131"/>
      <c r="AJ225" s="131"/>
      <c r="AK225" s="131"/>
      <c r="AL225" s="134" t="e">
        <f>+AJ225/AJ222</f>
        <v>#DIV/0!</v>
      </c>
      <c r="AM225" s="134" t="e">
        <f>+AK225/AK222</f>
        <v>#DIV/0!</v>
      </c>
      <c r="AN225" s="134" t="e">
        <f t="shared" si="53"/>
        <v>#DIV/0!</v>
      </c>
      <c r="AO225" s="134" t="e">
        <f t="shared" si="53"/>
        <v>#DIV/0!</v>
      </c>
      <c r="AP225" s="1"/>
      <c r="AQ225" s="148"/>
      <c r="AR225" s="146"/>
      <c r="AS225" s="146"/>
      <c r="AT225" s="146"/>
      <c r="AU225" s="146"/>
      <c r="AV225" s="149"/>
      <c r="AW225" s="149"/>
      <c r="AX225" s="149"/>
      <c r="AY225" s="149"/>
      <c r="AZ225" s="7"/>
      <c r="BA225" s="8"/>
    </row>
    <row r="226" spans="2:53" x14ac:dyDescent="0.3">
      <c r="B226" s="100" t="s">
        <v>151</v>
      </c>
      <c r="C226" s="131"/>
      <c r="D226" s="131"/>
      <c r="E226" s="131"/>
      <c r="F226" s="131"/>
      <c r="G226" s="134" t="e">
        <f>+E226/E222</f>
        <v>#DIV/0!</v>
      </c>
      <c r="H226" s="134" t="e">
        <f>+F226/F222</f>
        <v>#DIV/0!</v>
      </c>
      <c r="I226" s="134" t="e">
        <f t="shared" si="50"/>
        <v>#DIV/0!</v>
      </c>
      <c r="J226" s="134" t="e">
        <f t="shared" si="50"/>
        <v>#DIV/0!</v>
      </c>
      <c r="M226" s="100" t="s">
        <v>151</v>
      </c>
      <c r="N226" s="131"/>
      <c r="O226" s="131"/>
      <c r="P226" s="131"/>
      <c r="Q226" s="131"/>
      <c r="R226" s="134" t="e">
        <f>+P226/P222</f>
        <v>#DIV/0!</v>
      </c>
      <c r="S226" s="134" t="e">
        <f>+Q226/Q222</f>
        <v>#DIV/0!</v>
      </c>
      <c r="T226" s="134" t="e">
        <f t="shared" si="51"/>
        <v>#DIV/0!</v>
      </c>
      <c r="U226" s="134" t="e">
        <f t="shared" si="51"/>
        <v>#DIV/0!</v>
      </c>
      <c r="W226" s="100" t="s">
        <v>151</v>
      </c>
      <c r="X226" s="131"/>
      <c r="Y226" s="131"/>
      <c r="Z226" s="131"/>
      <c r="AA226" s="131"/>
      <c r="AB226" s="134" t="e">
        <f>+Z226/Z222</f>
        <v>#DIV/0!</v>
      </c>
      <c r="AC226" s="134" t="e">
        <f>+AA226/AA222</f>
        <v>#DIV/0!</v>
      </c>
      <c r="AD226" s="134" t="e">
        <f t="shared" si="52"/>
        <v>#DIV/0!</v>
      </c>
      <c r="AE226" s="134" t="e">
        <f t="shared" si="52"/>
        <v>#DIV/0!</v>
      </c>
      <c r="AG226" s="100" t="s">
        <v>151</v>
      </c>
      <c r="AH226" s="131"/>
      <c r="AI226" s="131"/>
      <c r="AJ226" s="131"/>
      <c r="AK226" s="131"/>
      <c r="AL226" s="134" t="e">
        <f>+AJ226/AJ222</f>
        <v>#DIV/0!</v>
      </c>
      <c r="AM226" s="134" t="e">
        <f>+AK226/AK222</f>
        <v>#DIV/0!</v>
      </c>
      <c r="AN226" s="134" t="e">
        <f t="shared" si="53"/>
        <v>#DIV/0!</v>
      </c>
      <c r="AO226" s="134" t="e">
        <f t="shared" si="53"/>
        <v>#DIV/0!</v>
      </c>
      <c r="AP226" s="1"/>
      <c r="AQ226" s="148"/>
      <c r="AR226" s="146"/>
      <c r="AS226" s="146"/>
      <c r="AT226" s="146"/>
      <c r="AU226" s="146"/>
      <c r="AV226" s="149"/>
      <c r="AW226" s="149"/>
      <c r="AX226" s="149"/>
      <c r="AY226" s="149"/>
      <c r="AZ226" s="7"/>
      <c r="BA226" s="8"/>
    </row>
    <row r="227" spans="2:53" x14ac:dyDescent="0.3">
      <c r="B227" s="100" t="s">
        <v>152</v>
      </c>
      <c r="C227" s="131"/>
      <c r="D227" s="131"/>
      <c r="E227" s="131"/>
      <c r="F227" s="131"/>
      <c r="G227" s="134" t="e">
        <f>+E227/E222</f>
        <v>#DIV/0!</v>
      </c>
      <c r="H227" s="134" t="e">
        <f>+F227/F222</f>
        <v>#DIV/0!</v>
      </c>
      <c r="I227" s="134" t="e">
        <f t="shared" si="50"/>
        <v>#DIV/0!</v>
      </c>
      <c r="J227" s="134" t="e">
        <f t="shared" si="50"/>
        <v>#DIV/0!</v>
      </c>
      <c r="M227" s="100" t="s">
        <v>152</v>
      </c>
      <c r="N227" s="131"/>
      <c r="O227" s="131"/>
      <c r="P227" s="131"/>
      <c r="Q227" s="131"/>
      <c r="R227" s="134" t="e">
        <f>+P227/P222</f>
        <v>#DIV/0!</v>
      </c>
      <c r="S227" s="134" t="e">
        <f>+Q227/Q222</f>
        <v>#DIV/0!</v>
      </c>
      <c r="T227" s="134" t="e">
        <f t="shared" si="51"/>
        <v>#DIV/0!</v>
      </c>
      <c r="U227" s="134" t="e">
        <f t="shared" si="51"/>
        <v>#DIV/0!</v>
      </c>
      <c r="W227" s="100" t="s">
        <v>152</v>
      </c>
      <c r="X227" s="131"/>
      <c r="Y227" s="131"/>
      <c r="Z227" s="131"/>
      <c r="AA227" s="131"/>
      <c r="AB227" s="134" t="e">
        <f>+Z227/Z222</f>
        <v>#DIV/0!</v>
      </c>
      <c r="AC227" s="134" t="e">
        <f>+AA227/AA222</f>
        <v>#DIV/0!</v>
      </c>
      <c r="AD227" s="134" t="e">
        <f t="shared" si="52"/>
        <v>#DIV/0!</v>
      </c>
      <c r="AE227" s="134" t="e">
        <f t="shared" si="52"/>
        <v>#DIV/0!</v>
      </c>
      <c r="AG227" s="100" t="s">
        <v>152</v>
      </c>
      <c r="AH227" s="131"/>
      <c r="AI227" s="131"/>
      <c r="AJ227" s="131"/>
      <c r="AK227" s="131"/>
      <c r="AL227" s="134" t="e">
        <f>+AJ227/AJ222</f>
        <v>#DIV/0!</v>
      </c>
      <c r="AM227" s="134" t="e">
        <f>+AK227/AK222</f>
        <v>#DIV/0!</v>
      </c>
      <c r="AN227" s="134" t="e">
        <f t="shared" si="53"/>
        <v>#DIV/0!</v>
      </c>
      <c r="AO227" s="134" t="e">
        <f t="shared" si="53"/>
        <v>#DIV/0!</v>
      </c>
      <c r="AP227" s="1"/>
      <c r="AQ227" s="148"/>
      <c r="AR227" s="146"/>
      <c r="AS227" s="146"/>
      <c r="AT227" s="146"/>
      <c r="AU227" s="146"/>
      <c r="AV227" s="149"/>
      <c r="AW227" s="149"/>
      <c r="AX227" s="149"/>
      <c r="AY227" s="149"/>
      <c r="AZ227" s="7"/>
      <c r="BA227" s="8"/>
    </row>
    <row r="228" spans="2:53" x14ac:dyDescent="0.3">
      <c r="B228" s="107" t="s">
        <v>113</v>
      </c>
      <c r="C228" s="131">
        <f>+SUM(C229:C233)</f>
        <v>0</v>
      </c>
      <c r="D228" s="131">
        <f>+SUM(D229:D233)</f>
        <v>0</v>
      </c>
      <c r="E228" s="131">
        <f>+SUM(E229:E233)</f>
        <v>0</v>
      </c>
      <c r="F228" s="131">
        <f>+SUM(F229:F233)</f>
        <v>0</v>
      </c>
      <c r="G228" s="136" t="e">
        <f>+E228/E252</f>
        <v>#DIV/0!</v>
      </c>
      <c r="H228" s="136" t="e">
        <f>+F228/F252</f>
        <v>#DIV/0!</v>
      </c>
      <c r="I228" s="136" t="e">
        <f t="shared" si="50"/>
        <v>#DIV/0!</v>
      </c>
      <c r="J228" s="136" t="e">
        <f t="shared" si="50"/>
        <v>#DIV/0!</v>
      </c>
      <c r="M228" s="107" t="s">
        <v>113</v>
      </c>
      <c r="N228" s="131">
        <f>+SUM(N229:N233)</f>
        <v>0</v>
      </c>
      <c r="O228" s="131">
        <f>+SUM(O229:O233)</f>
        <v>0</v>
      </c>
      <c r="P228" s="131">
        <f>+SUM(P229:P233)</f>
        <v>0</v>
      </c>
      <c r="Q228" s="131">
        <f>+SUM(Q229:Q233)</f>
        <v>0</v>
      </c>
      <c r="R228" s="136" t="e">
        <f>+P228/P252</f>
        <v>#DIV/0!</v>
      </c>
      <c r="S228" s="136" t="e">
        <f>+Q228/Q252</f>
        <v>#DIV/0!</v>
      </c>
      <c r="T228" s="136" t="e">
        <f t="shared" si="51"/>
        <v>#DIV/0!</v>
      </c>
      <c r="U228" s="136" t="e">
        <f t="shared" si="51"/>
        <v>#DIV/0!</v>
      </c>
      <c r="W228" s="107" t="s">
        <v>113</v>
      </c>
      <c r="X228" s="131">
        <f>+SUM(X229:X233)</f>
        <v>0</v>
      </c>
      <c r="Y228" s="131">
        <f>+SUM(Y229:Y233)</f>
        <v>0</v>
      </c>
      <c r="Z228" s="131">
        <f>+SUM(Z229:Z233)</f>
        <v>0</v>
      </c>
      <c r="AA228" s="131">
        <f>+SUM(AA229:AA233)</f>
        <v>0</v>
      </c>
      <c r="AB228" s="136" t="e">
        <f>+Z228/Z252</f>
        <v>#DIV/0!</v>
      </c>
      <c r="AC228" s="136" t="e">
        <f>+AA228/AA252</f>
        <v>#DIV/0!</v>
      </c>
      <c r="AD228" s="136" t="e">
        <f t="shared" si="52"/>
        <v>#DIV/0!</v>
      </c>
      <c r="AE228" s="136" t="e">
        <f t="shared" si="52"/>
        <v>#DIV/0!</v>
      </c>
      <c r="AG228" s="107" t="s">
        <v>113</v>
      </c>
      <c r="AH228" s="131">
        <f>+SUM(AH229:AH233)</f>
        <v>0</v>
      </c>
      <c r="AI228" s="131">
        <f>+SUM(AI229:AI233)</f>
        <v>0</v>
      </c>
      <c r="AJ228" s="131">
        <f>+SUM(AJ229:AJ233)</f>
        <v>0</v>
      </c>
      <c r="AK228" s="131">
        <f>+SUM(AK229:AK233)</f>
        <v>0</v>
      </c>
      <c r="AL228" s="136" t="e">
        <f>+AJ228/AJ252</f>
        <v>#DIV/0!</v>
      </c>
      <c r="AM228" s="136" t="e">
        <f>+AK228/AK252</f>
        <v>#DIV/0!</v>
      </c>
      <c r="AN228" s="136" t="e">
        <f t="shared" si="53"/>
        <v>#DIV/0!</v>
      </c>
      <c r="AO228" s="136" t="e">
        <f t="shared" si="53"/>
        <v>#DIV/0!</v>
      </c>
      <c r="AP228" s="1"/>
      <c r="AQ228" s="145"/>
      <c r="AR228" s="146"/>
      <c r="AS228" s="146"/>
      <c r="AT228" s="146"/>
      <c r="AU228" s="146"/>
      <c r="AV228" s="150"/>
      <c r="AW228" s="150"/>
      <c r="AX228" s="150"/>
      <c r="AY228" s="150"/>
      <c r="AZ228" s="7"/>
      <c r="BA228" s="8"/>
    </row>
    <row r="229" spans="2:53" x14ac:dyDescent="0.3">
      <c r="B229" s="100" t="s">
        <v>148</v>
      </c>
      <c r="C229" s="131"/>
      <c r="D229" s="131"/>
      <c r="E229" s="131"/>
      <c r="F229" s="131"/>
      <c r="G229" s="134" t="e">
        <f>+E229/E228</f>
        <v>#DIV/0!</v>
      </c>
      <c r="H229" s="134" t="e">
        <f>+F229/F228</f>
        <v>#DIV/0!</v>
      </c>
      <c r="I229" s="134" t="e">
        <f t="shared" si="50"/>
        <v>#DIV/0!</v>
      </c>
      <c r="J229" s="134" t="e">
        <f t="shared" si="50"/>
        <v>#DIV/0!</v>
      </c>
      <c r="M229" s="100" t="s">
        <v>148</v>
      </c>
      <c r="N229" s="131"/>
      <c r="O229" s="131"/>
      <c r="P229" s="131"/>
      <c r="Q229" s="131"/>
      <c r="R229" s="134" t="e">
        <f>+P229/P228</f>
        <v>#DIV/0!</v>
      </c>
      <c r="S229" s="134" t="e">
        <f>+Q229/Q228</f>
        <v>#DIV/0!</v>
      </c>
      <c r="T229" s="134" t="e">
        <f t="shared" si="51"/>
        <v>#DIV/0!</v>
      </c>
      <c r="U229" s="134" t="e">
        <f t="shared" si="51"/>
        <v>#DIV/0!</v>
      </c>
      <c r="W229" s="100" t="s">
        <v>148</v>
      </c>
      <c r="X229" s="131"/>
      <c r="Y229" s="131"/>
      <c r="Z229" s="131"/>
      <c r="AA229" s="131"/>
      <c r="AB229" s="134" t="e">
        <f>+Z229/Z228</f>
        <v>#DIV/0!</v>
      </c>
      <c r="AC229" s="134" t="e">
        <f>+AA229/AA228</f>
        <v>#DIV/0!</v>
      </c>
      <c r="AD229" s="134" t="e">
        <f t="shared" si="52"/>
        <v>#DIV/0!</v>
      </c>
      <c r="AE229" s="134" t="e">
        <f t="shared" si="52"/>
        <v>#DIV/0!</v>
      </c>
      <c r="AG229" s="100" t="s">
        <v>148</v>
      </c>
      <c r="AH229" s="131"/>
      <c r="AI229" s="131"/>
      <c r="AJ229" s="131"/>
      <c r="AK229" s="131"/>
      <c r="AL229" s="134" t="e">
        <f>+AJ229/AJ228</f>
        <v>#DIV/0!</v>
      </c>
      <c r="AM229" s="134" t="e">
        <f>+AK229/AK228</f>
        <v>#DIV/0!</v>
      </c>
      <c r="AN229" s="134" t="e">
        <f t="shared" si="53"/>
        <v>#DIV/0!</v>
      </c>
      <c r="AO229" s="134" t="e">
        <f t="shared" si="53"/>
        <v>#DIV/0!</v>
      </c>
      <c r="AP229" s="1"/>
      <c r="AQ229" s="148"/>
      <c r="AR229" s="146"/>
      <c r="AS229" s="146"/>
      <c r="AT229" s="146"/>
      <c r="AU229" s="146"/>
      <c r="AV229" s="149"/>
      <c r="AW229" s="149"/>
      <c r="AX229" s="149"/>
      <c r="AY229" s="149"/>
      <c r="AZ229" s="7"/>
      <c r="BA229" s="8"/>
    </row>
    <row r="230" spans="2:53" x14ac:dyDescent="0.3">
      <c r="B230" s="100" t="s">
        <v>149</v>
      </c>
      <c r="C230" s="131"/>
      <c r="D230" s="131"/>
      <c r="E230" s="131"/>
      <c r="F230" s="131"/>
      <c r="G230" s="134" t="e">
        <f>+E230/E228</f>
        <v>#DIV/0!</v>
      </c>
      <c r="H230" s="134" t="e">
        <f>+F230/F228</f>
        <v>#DIV/0!</v>
      </c>
      <c r="I230" s="134" t="e">
        <f t="shared" si="50"/>
        <v>#DIV/0!</v>
      </c>
      <c r="J230" s="134" t="e">
        <f t="shared" si="50"/>
        <v>#DIV/0!</v>
      </c>
      <c r="M230" s="100" t="s">
        <v>149</v>
      </c>
      <c r="N230" s="131"/>
      <c r="O230" s="131"/>
      <c r="P230" s="131"/>
      <c r="Q230" s="131"/>
      <c r="R230" s="134" t="e">
        <f>+P230/P228</f>
        <v>#DIV/0!</v>
      </c>
      <c r="S230" s="134" t="e">
        <f>+Q230/Q228</f>
        <v>#DIV/0!</v>
      </c>
      <c r="T230" s="134" t="e">
        <f t="shared" si="51"/>
        <v>#DIV/0!</v>
      </c>
      <c r="U230" s="134" t="e">
        <f t="shared" si="51"/>
        <v>#DIV/0!</v>
      </c>
      <c r="W230" s="100" t="s">
        <v>149</v>
      </c>
      <c r="X230" s="131"/>
      <c r="Y230" s="131"/>
      <c r="Z230" s="131"/>
      <c r="AA230" s="131"/>
      <c r="AB230" s="134" t="e">
        <f>+Z230/Z228</f>
        <v>#DIV/0!</v>
      </c>
      <c r="AC230" s="134" t="e">
        <f>+AA230/AA228</f>
        <v>#DIV/0!</v>
      </c>
      <c r="AD230" s="134" t="e">
        <f t="shared" si="52"/>
        <v>#DIV/0!</v>
      </c>
      <c r="AE230" s="134" t="e">
        <f t="shared" si="52"/>
        <v>#DIV/0!</v>
      </c>
      <c r="AG230" s="100" t="s">
        <v>149</v>
      </c>
      <c r="AH230" s="131"/>
      <c r="AI230" s="131"/>
      <c r="AJ230" s="131"/>
      <c r="AK230" s="131"/>
      <c r="AL230" s="134" t="e">
        <f>+AJ230/AJ228</f>
        <v>#DIV/0!</v>
      </c>
      <c r="AM230" s="134" t="e">
        <f>+AK230/AK228</f>
        <v>#DIV/0!</v>
      </c>
      <c r="AN230" s="134" t="e">
        <f t="shared" si="53"/>
        <v>#DIV/0!</v>
      </c>
      <c r="AO230" s="134" t="e">
        <f t="shared" si="53"/>
        <v>#DIV/0!</v>
      </c>
      <c r="AP230" s="1"/>
      <c r="AQ230" s="148"/>
      <c r="AR230" s="146"/>
      <c r="AS230" s="146"/>
      <c r="AT230" s="146"/>
      <c r="AU230" s="146"/>
      <c r="AV230" s="149"/>
      <c r="AW230" s="149"/>
      <c r="AX230" s="149"/>
      <c r="AY230" s="149"/>
      <c r="AZ230" s="7"/>
      <c r="BA230" s="8"/>
    </row>
    <row r="231" spans="2:53" x14ac:dyDescent="0.3">
      <c r="B231" s="100" t="s">
        <v>150</v>
      </c>
      <c r="C231" s="131"/>
      <c r="D231" s="131"/>
      <c r="E231" s="131"/>
      <c r="F231" s="131"/>
      <c r="G231" s="134" t="e">
        <f>+E231/E228</f>
        <v>#DIV/0!</v>
      </c>
      <c r="H231" s="134" t="e">
        <f>+F231/F228</f>
        <v>#DIV/0!</v>
      </c>
      <c r="I231" s="134" t="e">
        <f t="shared" si="50"/>
        <v>#DIV/0!</v>
      </c>
      <c r="J231" s="134" t="e">
        <f t="shared" si="50"/>
        <v>#DIV/0!</v>
      </c>
      <c r="M231" s="100" t="s">
        <v>150</v>
      </c>
      <c r="N231" s="131"/>
      <c r="O231" s="131"/>
      <c r="P231" s="131"/>
      <c r="Q231" s="131"/>
      <c r="R231" s="134" t="e">
        <f>+P231/P228</f>
        <v>#DIV/0!</v>
      </c>
      <c r="S231" s="134" t="e">
        <f>+Q231/Q228</f>
        <v>#DIV/0!</v>
      </c>
      <c r="T231" s="134" t="e">
        <f t="shared" si="51"/>
        <v>#DIV/0!</v>
      </c>
      <c r="U231" s="134" t="e">
        <f t="shared" si="51"/>
        <v>#DIV/0!</v>
      </c>
      <c r="W231" s="100" t="s">
        <v>150</v>
      </c>
      <c r="X231" s="131"/>
      <c r="Y231" s="131"/>
      <c r="Z231" s="131"/>
      <c r="AA231" s="131"/>
      <c r="AB231" s="134" t="e">
        <f>+Z231/Z228</f>
        <v>#DIV/0!</v>
      </c>
      <c r="AC231" s="134" t="e">
        <f>+AA231/AA228</f>
        <v>#DIV/0!</v>
      </c>
      <c r="AD231" s="134" t="e">
        <f t="shared" si="52"/>
        <v>#DIV/0!</v>
      </c>
      <c r="AE231" s="134" t="e">
        <f t="shared" si="52"/>
        <v>#DIV/0!</v>
      </c>
      <c r="AG231" s="100" t="s">
        <v>150</v>
      </c>
      <c r="AH231" s="131"/>
      <c r="AI231" s="131"/>
      <c r="AJ231" s="131"/>
      <c r="AK231" s="131"/>
      <c r="AL231" s="134" t="e">
        <f>+AJ231/AJ228</f>
        <v>#DIV/0!</v>
      </c>
      <c r="AM231" s="134" t="e">
        <f>+AK231/AK228</f>
        <v>#DIV/0!</v>
      </c>
      <c r="AN231" s="134" t="e">
        <f t="shared" si="53"/>
        <v>#DIV/0!</v>
      </c>
      <c r="AO231" s="134" t="e">
        <f t="shared" si="53"/>
        <v>#DIV/0!</v>
      </c>
      <c r="AP231" s="1"/>
      <c r="AQ231" s="148"/>
      <c r="AR231" s="146"/>
      <c r="AS231" s="146"/>
      <c r="AT231" s="146"/>
      <c r="AU231" s="146"/>
      <c r="AV231" s="149"/>
      <c r="AW231" s="149"/>
      <c r="AX231" s="149"/>
      <c r="AY231" s="149"/>
      <c r="AZ231" s="7"/>
      <c r="BA231" s="8"/>
    </row>
    <row r="232" spans="2:53" x14ac:dyDescent="0.3">
      <c r="B232" s="100" t="s">
        <v>151</v>
      </c>
      <c r="C232" s="131"/>
      <c r="D232" s="131"/>
      <c r="E232" s="131"/>
      <c r="F232" s="131"/>
      <c r="G232" s="134" t="e">
        <f>+E232/E228</f>
        <v>#DIV/0!</v>
      </c>
      <c r="H232" s="134" t="e">
        <f>+F232/F228</f>
        <v>#DIV/0!</v>
      </c>
      <c r="I232" s="134" t="e">
        <f t="shared" si="50"/>
        <v>#DIV/0!</v>
      </c>
      <c r="J232" s="134" t="e">
        <f t="shared" si="50"/>
        <v>#DIV/0!</v>
      </c>
      <c r="M232" s="100" t="s">
        <v>151</v>
      </c>
      <c r="N232" s="131"/>
      <c r="O232" s="131"/>
      <c r="P232" s="131"/>
      <c r="Q232" s="131"/>
      <c r="R232" s="134" t="e">
        <f>+P232/P228</f>
        <v>#DIV/0!</v>
      </c>
      <c r="S232" s="134" t="e">
        <f>+Q232/Q228</f>
        <v>#DIV/0!</v>
      </c>
      <c r="T232" s="134" t="e">
        <f t="shared" si="51"/>
        <v>#DIV/0!</v>
      </c>
      <c r="U232" s="134" t="e">
        <f t="shared" si="51"/>
        <v>#DIV/0!</v>
      </c>
      <c r="W232" s="100" t="s">
        <v>151</v>
      </c>
      <c r="X232" s="131"/>
      <c r="Y232" s="131"/>
      <c r="Z232" s="131"/>
      <c r="AA232" s="131"/>
      <c r="AB232" s="134" t="e">
        <f>+Z232/Z228</f>
        <v>#DIV/0!</v>
      </c>
      <c r="AC232" s="134" t="e">
        <f>+AA232/AA228</f>
        <v>#DIV/0!</v>
      </c>
      <c r="AD232" s="134" t="e">
        <f t="shared" si="52"/>
        <v>#DIV/0!</v>
      </c>
      <c r="AE232" s="134" t="e">
        <f t="shared" si="52"/>
        <v>#DIV/0!</v>
      </c>
      <c r="AG232" s="100" t="s">
        <v>151</v>
      </c>
      <c r="AH232" s="131"/>
      <c r="AI232" s="131"/>
      <c r="AJ232" s="131"/>
      <c r="AK232" s="131"/>
      <c r="AL232" s="134" t="e">
        <f>+AJ232/AJ228</f>
        <v>#DIV/0!</v>
      </c>
      <c r="AM232" s="134" t="e">
        <f>+AK232/AK228</f>
        <v>#DIV/0!</v>
      </c>
      <c r="AN232" s="134" t="e">
        <f t="shared" si="53"/>
        <v>#DIV/0!</v>
      </c>
      <c r="AO232" s="134" t="e">
        <f t="shared" si="53"/>
        <v>#DIV/0!</v>
      </c>
      <c r="AP232" s="1"/>
      <c r="AQ232" s="148"/>
      <c r="AR232" s="146"/>
      <c r="AS232" s="146"/>
      <c r="AT232" s="146"/>
      <c r="AU232" s="146"/>
      <c r="AV232" s="149"/>
      <c r="AW232" s="149"/>
      <c r="AX232" s="149"/>
      <c r="AY232" s="149"/>
      <c r="AZ232" s="7"/>
      <c r="BA232" s="8"/>
    </row>
    <row r="233" spans="2:53" x14ac:dyDescent="0.3">
      <c r="B233" s="100" t="s">
        <v>152</v>
      </c>
      <c r="C233" s="131"/>
      <c r="D233" s="131"/>
      <c r="E233" s="131"/>
      <c r="F233" s="131"/>
      <c r="G233" s="134" t="e">
        <f>+E233/E228</f>
        <v>#DIV/0!</v>
      </c>
      <c r="H233" s="134" t="e">
        <f>+F233/F228</f>
        <v>#DIV/0!</v>
      </c>
      <c r="I233" s="134" t="e">
        <f t="shared" si="50"/>
        <v>#DIV/0!</v>
      </c>
      <c r="J233" s="134" t="e">
        <f t="shared" si="50"/>
        <v>#DIV/0!</v>
      </c>
      <c r="M233" s="100" t="s">
        <v>152</v>
      </c>
      <c r="N233" s="131"/>
      <c r="O233" s="131"/>
      <c r="P233" s="131"/>
      <c r="Q233" s="131"/>
      <c r="R233" s="134" t="e">
        <f>+P233/P228</f>
        <v>#DIV/0!</v>
      </c>
      <c r="S233" s="134" t="e">
        <f>+Q233/Q228</f>
        <v>#DIV/0!</v>
      </c>
      <c r="T233" s="134" t="e">
        <f t="shared" si="51"/>
        <v>#DIV/0!</v>
      </c>
      <c r="U233" s="134" t="e">
        <f t="shared" si="51"/>
        <v>#DIV/0!</v>
      </c>
      <c r="W233" s="100" t="s">
        <v>152</v>
      </c>
      <c r="X233" s="131"/>
      <c r="Y233" s="131"/>
      <c r="Z233" s="131"/>
      <c r="AA233" s="131"/>
      <c r="AB233" s="134" t="e">
        <f>+Z233/Z228</f>
        <v>#DIV/0!</v>
      </c>
      <c r="AC233" s="134" t="e">
        <f>+AA233/AA228</f>
        <v>#DIV/0!</v>
      </c>
      <c r="AD233" s="134" t="e">
        <f t="shared" si="52"/>
        <v>#DIV/0!</v>
      </c>
      <c r="AE233" s="134" t="e">
        <f t="shared" si="52"/>
        <v>#DIV/0!</v>
      </c>
      <c r="AG233" s="100" t="s">
        <v>152</v>
      </c>
      <c r="AH233" s="131"/>
      <c r="AI233" s="131"/>
      <c r="AJ233" s="131"/>
      <c r="AK233" s="131"/>
      <c r="AL233" s="134" t="e">
        <f>+AJ233/AJ228</f>
        <v>#DIV/0!</v>
      </c>
      <c r="AM233" s="134" t="e">
        <f>+AK233/AK228</f>
        <v>#DIV/0!</v>
      </c>
      <c r="AN233" s="134" t="e">
        <f t="shared" si="53"/>
        <v>#DIV/0!</v>
      </c>
      <c r="AO233" s="134" t="e">
        <f t="shared" si="53"/>
        <v>#DIV/0!</v>
      </c>
      <c r="AP233" s="1"/>
      <c r="AQ233" s="148"/>
      <c r="AR233" s="146"/>
      <c r="AS233" s="146"/>
      <c r="AT233" s="146"/>
      <c r="AU233" s="146"/>
      <c r="AV233" s="149"/>
      <c r="AW233" s="149"/>
      <c r="AX233" s="149"/>
      <c r="AY233" s="149"/>
      <c r="AZ233" s="7"/>
      <c r="BA233" s="8"/>
    </row>
    <row r="234" spans="2:53" x14ac:dyDescent="0.3">
      <c r="B234" s="107" t="s">
        <v>114</v>
      </c>
      <c r="C234" s="131">
        <f>+SUM(C235:C239)</f>
        <v>0</v>
      </c>
      <c r="D234" s="131">
        <f>+SUM(D235:D239)</f>
        <v>0</v>
      </c>
      <c r="E234" s="131">
        <f>+SUM(E235:E239)</f>
        <v>0</v>
      </c>
      <c r="F234" s="131">
        <f>+SUM(F235:F239)</f>
        <v>0</v>
      </c>
      <c r="G234" s="136" t="e">
        <f>+E234/E252</f>
        <v>#DIV/0!</v>
      </c>
      <c r="H234" s="136" t="e">
        <f>+F234/F252</f>
        <v>#DIV/0!</v>
      </c>
      <c r="I234" s="136" t="e">
        <f t="shared" si="50"/>
        <v>#DIV/0!</v>
      </c>
      <c r="J234" s="136" t="e">
        <f t="shared" si="50"/>
        <v>#DIV/0!</v>
      </c>
      <c r="M234" s="107" t="s">
        <v>114</v>
      </c>
      <c r="N234" s="131">
        <f>+SUM(N235:N239)</f>
        <v>0</v>
      </c>
      <c r="O234" s="131">
        <f>+SUM(O235:O239)</f>
        <v>0</v>
      </c>
      <c r="P234" s="131">
        <f>+SUM(P235:P239)</f>
        <v>0</v>
      </c>
      <c r="Q234" s="131">
        <f>+SUM(Q235:Q239)</f>
        <v>0</v>
      </c>
      <c r="R234" s="136" t="e">
        <f>+P234/P252</f>
        <v>#DIV/0!</v>
      </c>
      <c r="S234" s="136" t="e">
        <f>+Q234/Q252</f>
        <v>#DIV/0!</v>
      </c>
      <c r="T234" s="136" t="e">
        <f t="shared" si="51"/>
        <v>#DIV/0!</v>
      </c>
      <c r="U234" s="136" t="e">
        <f t="shared" si="51"/>
        <v>#DIV/0!</v>
      </c>
      <c r="W234" s="107" t="s">
        <v>114</v>
      </c>
      <c r="X234" s="131">
        <f>+SUM(X235:X239)</f>
        <v>0</v>
      </c>
      <c r="Y234" s="131">
        <f>+SUM(Y235:Y239)</f>
        <v>0</v>
      </c>
      <c r="Z234" s="131">
        <f>+SUM(Z235:Z239)</f>
        <v>0</v>
      </c>
      <c r="AA234" s="131">
        <f>+SUM(AA235:AA239)</f>
        <v>0</v>
      </c>
      <c r="AB234" s="136" t="e">
        <f>+Z234/Z252</f>
        <v>#DIV/0!</v>
      </c>
      <c r="AC234" s="136" t="e">
        <f>+AA234/AA252</f>
        <v>#DIV/0!</v>
      </c>
      <c r="AD234" s="136" t="e">
        <f t="shared" si="52"/>
        <v>#DIV/0!</v>
      </c>
      <c r="AE234" s="136" t="e">
        <f t="shared" si="52"/>
        <v>#DIV/0!</v>
      </c>
      <c r="AG234" s="107" t="s">
        <v>114</v>
      </c>
      <c r="AH234" s="131">
        <f>+SUM(AH235:AH239)</f>
        <v>0</v>
      </c>
      <c r="AI234" s="131">
        <f>+SUM(AI235:AI239)</f>
        <v>0</v>
      </c>
      <c r="AJ234" s="131">
        <f>+SUM(AJ235:AJ239)</f>
        <v>0</v>
      </c>
      <c r="AK234" s="131">
        <f>+SUM(AK235:AK239)</f>
        <v>0</v>
      </c>
      <c r="AL234" s="136" t="e">
        <f>+AJ234/AJ252</f>
        <v>#DIV/0!</v>
      </c>
      <c r="AM234" s="136" t="e">
        <f>+AK234/AK252</f>
        <v>#DIV/0!</v>
      </c>
      <c r="AN234" s="136" t="e">
        <f t="shared" si="53"/>
        <v>#DIV/0!</v>
      </c>
      <c r="AO234" s="136" t="e">
        <f t="shared" si="53"/>
        <v>#DIV/0!</v>
      </c>
      <c r="AP234" s="1"/>
      <c r="AQ234" s="145"/>
      <c r="AR234" s="146"/>
      <c r="AS234" s="146"/>
      <c r="AT234" s="146"/>
      <c r="AU234" s="146"/>
      <c r="AV234" s="150"/>
      <c r="AW234" s="150"/>
      <c r="AX234" s="150"/>
      <c r="AY234" s="150"/>
      <c r="AZ234" s="7"/>
      <c r="BA234" s="8"/>
    </row>
    <row r="235" spans="2:53" x14ac:dyDescent="0.3">
      <c r="B235" s="100" t="s">
        <v>148</v>
      </c>
      <c r="C235" s="131"/>
      <c r="D235" s="131"/>
      <c r="E235" s="131"/>
      <c r="F235" s="131"/>
      <c r="G235" s="134" t="e">
        <f>+E235/E234</f>
        <v>#DIV/0!</v>
      </c>
      <c r="H235" s="134" t="e">
        <f>+F235/F234</f>
        <v>#DIV/0!</v>
      </c>
      <c r="I235" s="134" t="e">
        <f t="shared" si="50"/>
        <v>#DIV/0!</v>
      </c>
      <c r="J235" s="134" t="e">
        <f t="shared" si="50"/>
        <v>#DIV/0!</v>
      </c>
      <c r="M235" s="100" t="s">
        <v>148</v>
      </c>
      <c r="N235" s="131"/>
      <c r="O235" s="131"/>
      <c r="P235" s="131"/>
      <c r="Q235" s="131"/>
      <c r="R235" s="134" t="e">
        <f>+P235/P234</f>
        <v>#DIV/0!</v>
      </c>
      <c r="S235" s="134" t="e">
        <f>+Q235/Q234</f>
        <v>#DIV/0!</v>
      </c>
      <c r="T235" s="134" t="e">
        <f t="shared" si="51"/>
        <v>#DIV/0!</v>
      </c>
      <c r="U235" s="134" t="e">
        <f t="shared" si="51"/>
        <v>#DIV/0!</v>
      </c>
      <c r="W235" s="100" t="s">
        <v>148</v>
      </c>
      <c r="X235" s="131"/>
      <c r="Y235" s="131"/>
      <c r="Z235" s="131"/>
      <c r="AA235" s="131"/>
      <c r="AB235" s="134" t="e">
        <f>+Z235/Z234</f>
        <v>#DIV/0!</v>
      </c>
      <c r="AC235" s="134" t="e">
        <f>+AA235/AA234</f>
        <v>#DIV/0!</v>
      </c>
      <c r="AD235" s="134" t="e">
        <f t="shared" si="52"/>
        <v>#DIV/0!</v>
      </c>
      <c r="AE235" s="134" t="e">
        <f t="shared" si="52"/>
        <v>#DIV/0!</v>
      </c>
      <c r="AG235" s="100" t="s">
        <v>148</v>
      </c>
      <c r="AH235" s="131"/>
      <c r="AI235" s="131"/>
      <c r="AJ235" s="131"/>
      <c r="AK235" s="131"/>
      <c r="AL235" s="134" t="e">
        <f>+AJ235/AJ234</f>
        <v>#DIV/0!</v>
      </c>
      <c r="AM235" s="134" t="e">
        <f>+AK235/AK234</f>
        <v>#DIV/0!</v>
      </c>
      <c r="AN235" s="134" t="e">
        <f t="shared" si="53"/>
        <v>#DIV/0!</v>
      </c>
      <c r="AO235" s="134" t="e">
        <f t="shared" si="53"/>
        <v>#DIV/0!</v>
      </c>
      <c r="AP235" s="1"/>
      <c r="AQ235" s="148"/>
      <c r="AR235" s="146"/>
      <c r="AS235" s="146"/>
      <c r="AT235" s="146"/>
      <c r="AU235" s="146"/>
      <c r="AV235" s="149"/>
      <c r="AW235" s="149"/>
      <c r="AX235" s="149"/>
      <c r="AY235" s="149"/>
      <c r="AZ235" s="7"/>
      <c r="BA235" s="8"/>
    </row>
    <row r="236" spans="2:53" x14ac:dyDescent="0.3">
      <c r="B236" s="100" t="s">
        <v>149</v>
      </c>
      <c r="C236" s="131"/>
      <c r="D236" s="131"/>
      <c r="E236" s="131"/>
      <c r="F236" s="131"/>
      <c r="G236" s="134" t="e">
        <f>+E236/E234</f>
        <v>#DIV/0!</v>
      </c>
      <c r="H236" s="134" t="e">
        <f>+F236/F234</f>
        <v>#DIV/0!</v>
      </c>
      <c r="I236" s="134" t="e">
        <f t="shared" si="50"/>
        <v>#DIV/0!</v>
      </c>
      <c r="J236" s="134" t="e">
        <f t="shared" si="50"/>
        <v>#DIV/0!</v>
      </c>
      <c r="M236" s="100" t="s">
        <v>149</v>
      </c>
      <c r="N236" s="131"/>
      <c r="O236" s="131"/>
      <c r="P236" s="131"/>
      <c r="Q236" s="131"/>
      <c r="R236" s="134" t="e">
        <f>+P236/P234</f>
        <v>#DIV/0!</v>
      </c>
      <c r="S236" s="134" t="e">
        <f>+Q236/Q234</f>
        <v>#DIV/0!</v>
      </c>
      <c r="T236" s="134" t="e">
        <f t="shared" si="51"/>
        <v>#DIV/0!</v>
      </c>
      <c r="U236" s="134" t="e">
        <f t="shared" si="51"/>
        <v>#DIV/0!</v>
      </c>
      <c r="W236" s="100" t="s">
        <v>149</v>
      </c>
      <c r="X236" s="131"/>
      <c r="Y236" s="131"/>
      <c r="Z236" s="131"/>
      <c r="AA236" s="131"/>
      <c r="AB236" s="134" t="e">
        <f>+Z236/Z234</f>
        <v>#DIV/0!</v>
      </c>
      <c r="AC236" s="134" t="e">
        <f>+AA236/AA234</f>
        <v>#DIV/0!</v>
      </c>
      <c r="AD236" s="134" t="e">
        <f t="shared" si="52"/>
        <v>#DIV/0!</v>
      </c>
      <c r="AE236" s="134" t="e">
        <f t="shared" si="52"/>
        <v>#DIV/0!</v>
      </c>
      <c r="AG236" s="100" t="s">
        <v>149</v>
      </c>
      <c r="AH236" s="131"/>
      <c r="AI236" s="131"/>
      <c r="AJ236" s="131"/>
      <c r="AK236" s="131"/>
      <c r="AL236" s="134" t="e">
        <f>+AJ236/AJ234</f>
        <v>#DIV/0!</v>
      </c>
      <c r="AM236" s="134" t="e">
        <f>+AK236/AK234</f>
        <v>#DIV/0!</v>
      </c>
      <c r="AN236" s="134" t="e">
        <f t="shared" si="53"/>
        <v>#DIV/0!</v>
      </c>
      <c r="AO236" s="134" t="e">
        <f t="shared" si="53"/>
        <v>#DIV/0!</v>
      </c>
      <c r="AP236" s="1"/>
      <c r="AQ236" s="148"/>
      <c r="AR236" s="146"/>
      <c r="AS236" s="146"/>
      <c r="AT236" s="146"/>
      <c r="AU236" s="146"/>
      <c r="AV236" s="149"/>
      <c r="AW236" s="149"/>
      <c r="AX236" s="149"/>
      <c r="AY236" s="149"/>
      <c r="AZ236" s="7"/>
      <c r="BA236" s="8"/>
    </row>
    <row r="237" spans="2:53" x14ac:dyDescent="0.3">
      <c r="B237" s="100" t="s">
        <v>150</v>
      </c>
      <c r="C237" s="131"/>
      <c r="D237" s="131"/>
      <c r="E237" s="131"/>
      <c r="F237" s="131"/>
      <c r="G237" s="134" t="e">
        <f>+E237/E234</f>
        <v>#DIV/0!</v>
      </c>
      <c r="H237" s="134" t="e">
        <f>+F237/F234</f>
        <v>#DIV/0!</v>
      </c>
      <c r="I237" s="134" t="e">
        <f t="shared" si="50"/>
        <v>#DIV/0!</v>
      </c>
      <c r="J237" s="134" t="e">
        <f t="shared" si="50"/>
        <v>#DIV/0!</v>
      </c>
      <c r="M237" s="100" t="s">
        <v>150</v>
      </c>
      <c r="N237" s="131"/>
      <c r="O237" s="131"/>
      <c r="P237" s="131"/>
      <c r="Q237" s="131"/>
      <c r="R237" s="134" t="e">
        <f>+P237/P234</f>
        <v>#DIV/0!</v>
      </c>
      <c r="S237" s="134" t="e">
        <f>+Q237/Q234</f>
        <v>#DIV/0!</v>
      </c>
      <c r="T237" s="134" t="e">
        <f t="shared" si="51"/>
        <v>#DIV/0!</v>
      </c>
      <c r="U237" s="134" t="e">
        <f t="shared" si="51"/>
        <v>#DIV/0!</v>
      </c>
      <c r="W237" s="100" t="s">
        <v>150</v>
      </c>
      <c r="X237" s="131"/>
      <c r="Y237" s="131"/>
      <c r="Z237" s="131"/>
      <c r="AA237" s="131"/>
      <c r="AB237" s="134" t="e">
        <f>+Z237/Z234</f>
        <v>#DIV/0!</v>
      </c>
      <c r="AC237" s="134" t="e">
        <f>+AA237/AA234</f>
        <v>#DIV/0!</v>
      </c>
      <c r="AD237" s="134" t="e">
        <f t="shared" si="52"/>
        <v>#DIV/0!</v>
      </c>
      <c r="AE237" s="134" t="e">
        <f t="shared" si="52"/>
        <v>#DIV/0!</v>
      </c>
      <c r="AG237" s="100" t="s">
        <v>150</v>
      </c>
      <c r="AH237" s="131"/>
      <c r="AI237" s="131"/>
      <c r="AJ237" s="131"/>
      <c r="AK237" s="131"/>
      <c r="AL237" s="134" t="e">
        <f>+AJ237/AJ234</f>
        <v>#DIV/0!</v>
      </c>
      <c r="AM237" s="134" t="e">
        <f>+AK237/AK234</f>
        <v>#DIV/0!</v>
      </c>
      <c r="AN237" s="134" t="e">
        <f t="shared" si="53"/>
        <v>#DIV/0!</v>
      </c>
      <c r="AO237" s="134" t="e">
        <f t="shared" si="53"/>
        <v>#DIV/0!</v>
      </c>
      <c r="AP237" s="1"/>
      <c r="AQ237" s="148"/>
      <c r="AR237" s="146"/>
      <c r="AS237" s="146"/>
      <c r="AT237" s="146"/>
      <c r="AU237" s="146"/>
      <c r="AV237" s="149"/>
      <c r="AW237" s="149"/>
      <c r="AX237" s="149"/>
      <c r="AY237" s="149"/>
      <c r="AZ237" s="7"/>
      <c r="BA237" s="8"/>
    </row>
    <row r="238" spans="2:53" x14ac:dyDescent="0.3">
      <c r="B238" s="100" t="s">
        <v>151</v>
      </c>
      <c r="C238" s="131"/>
      <c r="D238" s="131"/>
      <c r="E238" s="131"/>
      <c r="F238" s="131"/>
      <c r="G238" s="134" t="e">
        <f>+E238/E234</f>
        <v>#DIV/0!</v>
      </c>
      <c r="H238" s="134" t="e">
        <f>+F238/F234</f>
        <v>#DIV/0!</v>
      </c>
      <c r="I238" s="134" t="e">
        <f t="shared" si="50"/>
        <v>#DIV/0!</v>
      </c>
      <c r="J238" s="134" t="e">
        <f t="shared" si="50"/>
        <v>#DIV/0!</v>
      </c>
      <c r="M238" s="100" t="s">
        <v>151</v>
      </c>
      <c r="N238" s="131"/>
      <c r="O238" s="131"/>
      <c r="P238" s="131"/>
      <c r="Q238" s="131"/>
      <c r="R238" s="134" t="e">
        <f>+P238/P234</f>
        <v>#DIV/0!</v>
      </c>
      <c r="S238" s="134" t="e">
        <f>+Q238/Q234</f>
        <v>#DIV/0!</v>
      </c>
      <c r="T238" s="134" t="e">
        <f t="shared" si="51"/>
        <v>#DIV/0!</v>
      </c>
      <c r="U238" s="134" t="e">
        <f t="shared" si="51"/>
        <v>#DIV/0!</v>
      </c>
      <c r="W238" s="100" t="s">
        <v>151</v>
      </c>
      <c r="X238" s="131"/>
      <c r="Y238" s="131"/>
      <c r="Z238" s="131"/>
      <c r="AA238" s="131"/>
      <c r="AB238" s="134" t="e">
        <f>+Z238/Z234</f>
        <v>#DIV/0!</v>
      </c>
      <c r="AC238" s="134" t="e">
        <f>+AA238/AA234</f>
        <v>#DIV/0!</v>
      </c>
      <c r="AD238" s="134" t="e">
        <f t="shared" si="52"/>
        <v>#DIV/0!</v>
      </c>
      <c r="AE238" s="134" t="e">
        <f t="shared" si="52"/>
        <v>#DIV/0!</v>
      </c>
      <c r="AG238" s="100" t="s">
        <v>151</v>
      </c>
      <c r="AH238" s="131"/>
      <c r="AI238" s="131"/>
      <c r="AJ238" s="131"/>
      <c r="AK238" s="131"/>
      <c r="AL238" s="134" t="e">
        <f>+AJ238/AJ234</f>
        <v>#DIV/0!</v>
      </c>
      <c r="AM238" s="134" t="e">
        <f>+AK238/AK234</f>
        <v>#DIV/0!</v>
      </c>
      <c r="AN238" s="134" t="e">
        <f t="shared" si="53"/>
        <v>#DIV/0!</v>
      </c>
      <c r="AO238" s="134" t="e">
        <f t="shared" si="53"/>
        <v>#DIV/0!</v>
      </c>
      <c r="AP238" s="1"/>
      <c r="AQ238" s="148"/>
      <c r="AR238" s="146"/>
      <c r="AS238" s="146"/>
      <c r="AT238" s="146"/>
      <c r="AU238" s="146"/>
      <c r="AV238" s="149"/>
      <c r="AW238" s="149"/>
      <c r="AX238" s="149"/>
      <c r="AY238" s="149"/>
      <c r="AZ238" s="7"/>
      <c r="BA238" s="8"/>
    </row>
    <row r="239" spans="2:53" x14ac:dyDescent="0.3">
      <c r="B239" s="100" t="s">
        <v>152</v>
      </c>
      <c r="C239" s="131"/>
      <c r="D239" s="131"/>
      <c r="E239" s="131"/>
      <c r="F239" s="131"/>
      <c r="G239" s="134" t="e">
        <f>+E239/E234</f>
        <v>#DIV/0!</v>
      </c>
      <c r="H239" s="134" t="e">
        <f>+F239/F234</f>
        <v>#DIV/0!</v>
      </c>
      <c r="I239" s="134" t="e">
        <f t="shared" ref="I239:J251" si="54">+(E239-C239)/C239</f>
        <v>#DIV/0!</v>
      </c>
      <c r="J239" s="134" t="e">
        <f t="shared" si="54"/>
        <v>#DIV/0!</v>
      </c>
      <c r="M239" s="100" t="s">
        <v>152</v>
      </c>
      <c r="N239" s="131"/>
      <c r="O239" s="131"/>
      <c r="P239" s="131"/>
      <c r="Q239" s="131"/>
      <c r="R239" s="134" t="e">
        <f>+P239/P234</f>
        <v>#DIV/0!</v>
      </c>
      <c r="S239" s="134" t="e">
        <f>+Q239/Q234</f>
        <v>#DIV/0!</v>
      </c>
      <c r="T239" s="134" t="e">
        <f t="shared" ref="T239:U251" si="55">+(P239-N239)/N239</f>
        <v>#DIV/0!</v>
      </c>
      <c r="U239" s="134" t="e">
        <f t="shared" si="55"/>
        <v>#DIV/0!</v>
      </c>
      <c r="W239" s="100" t="s">
        <v>152</v>
      </c>
      <c r="X239" s="131"/>
      <c r="Y239" s="131"/>
      <c r="Z239" s="131"/>
      <c r="AA239" s="131"/>
      <c r="AB239" s="134" t="e">
        <f>+Z239/Z234</f>
        <v>#DIV/0!</v>
      </c>
      <c r="AC239" s="134" t="e">
        <f>+AA239/AA234</f>
        <v>#DIV/0!</v>
      </c>
      <c r="AD239" s="134" t="e">
        <f t="shared" ref="AD239:AE251" si="56">+(Z239-X239)/X239</f>
        <v>#DIV/0!</v>
      </c>
      <c r="AE239" s="134" t="e">
        <f t="shared" si="56"/>
        <v>#DIV/0!</v>
      </c>
      <c r="AG239" s="100" t="s">
        <v>152</v>
      </c>
      <c r="AH239" s="131"/>
      <c r="AI239" s="131"/>
      <c r="AJ239" s="131"/>
      <c r="AK239" s="131"/>
      <c r="AL239" s="134" t="e">
        <f>+AJ239/AJ234</f>
        <v>#DIV/0!</v>
      </c>
      <c r="AM239" s="134" t="e">
        <f>+AK239/AK234</f>
        <v>#DIV/0!</v>
      </c>
      <c r="AN239" s="134" t="e">
        <f t="shared" ref="AN239:AO251" si="57">+(AJ239-AH239)/AH239</f>
        <v>#DIV/0!</v>
      </c>
      <c r="AO239" s="134" t="e">
        <f t="shared" si="57"/>
        <v>#DIV/0!</v>
      </c>
      <c r="AP239" s="1"/>
      <c r="AQ239" s="148"/>
      <c r="AR239" s="146"/>
      <c r="AS239" s="146"/>
      <c r="AT239" s="146"/>
      <c r="AU239" s="146"/>
      <c r="AV239" s="149"/>
      <c r="AW239" s="149"/>
      <c r="AX239" s="149"/>
      <c r="AY239" s="149"/>
      <c r="AZ239" s="7"/>
      <c r="BA239" s="8"/>
    </row>
    <row r="240" spans="2:53" x14ac:dyDescent="0.3">
      <c r="B240" s="107" t="s">
        <v>98</v>
      </c>
      <c r="C240" s="131">
        <f>+SUM(C241:C245)</f>
        <v>0</v>
      </c>
      <c r="D240" s="131">
        <f>+SUM(D241:D245)</f>
        <v>0</v>
      </c>
      <c r="E240" s="131">
        <f>+SUM(E241:E245)</f>
        <v>0</v>
      </c>
      <c r="F240" s="131">
        <f>+SUM(F241:F245)</f>
        <v>0</v>
      </c>
      <c r="G240" s="136" t="e">
        <f>+E240/E252</f>
        <v>#DIV/0!</v>
      </c>
      <c r="H240" s="136" t="e">
        <f>+F240/F252</f>
        <v>#DIV/0!</v>
      </c>
      <c r="I240" s="136" t="e">
        <f t="shared" si="54"/>
        <v>#DIV/0!</v>
      </c>
      <c r="J240" s="136" t="e">
        <f t="shared" si="54"/>
        <v>#DIV/0!</v>
      </c>
      <c r="M240" s="107" t="s">
        <v>98</v>
      </c>
      <c r="N240" s="131">
        <f>+SUM(N241:N245)</f>
        <v>0</v>
      </c>
      <c r="O240" s="131">
        <f>+SUM(O241:O245)</f>
        <v>0</v>
      </c>
      <c r="P240" s="131">
        <f>+SUM(P241:P245)</f>
        <v>0</v>
      </c>
      <c r="Q240" s="131">
        <f>+SUM(Q241:Q245)</f>
        <v>0</v>
      </c>
      <c r="R240" s="136" t="e">
        <f>+P240/P252</f>
        <v>#DIV/0!</v>
      </c>
      <c r="S240" s="136" t="e">
        <f>+Q240/Q252</f>
        <v>#DIV/0!</v>
      </c>
      <c r="T240" s="136" t="e">
        <f t="shared" si="55"/>
        <v>#DIV/0!</v>
      </c>
      <c r="U240" s="136" t="e">
        <f t="shared" si="55"/>
        <v>#DIV/0!</v>
      </c>
      <c r="W240" s="107" t="s">
        <v>98</v>
      </c>
      <c r="X240" s="131">
        <f>+SUM(X241:X245)</f>
        <v>0</v>
      </c>
      <c r="Y240" s="131">
        <f>+SUM(Y241:Y245)</f>
        <v>0</v>
      </c>
      <c r="Z240" s="131">
        <f>+SUM(Z241:Z245)</f>
        <v>0</v>
      </c>
      <c r="AA240" s="131">
        <f>+SUM(AA241:AA245)</f>
        <v>0</v>
      </c>
      <c r="AB240" s="136" t="e">
        <f>+Z240/Z252</f>
        <v>#DIV/0!</v>
      </c>
      <c r="AC240" s="136" t="e">
        <f>+AA240/AA252</f>
        <v>#DIV/0!</v>
      </c>
      <c r="AD240" s="136" t="e">
        <f t="shared" si="56"/>
        <v>#DIV/0!</v>
      </c>
      <c r="AE240" s="136" t="e">
        <f t="shared" si="56"/>
        <v>#DIV/0!</v>
      </c>
      <c r="AG240" s="107" t="s">
        <v>98</v>
      </c>
      <c r="AH240" s="131">
        <f>+SUM(AH241:AH245)</f>
        <v>0</v>
      </c>
      <c r="AI240" s="131">
        <f>+SUM(AI241:AI245)</f>
        <v>0</v>
      </c>
      <c r="AJ240" s="131">
        <f>+SUM(AJ241:AJ245)</f>
        <v>0</v>
      </c>
      <c r="AK240" s="131">
        <f>+SUM(AK241:AK245)</f>
        <v>0</v>
      </c>
      <c r="AL240" s="136" t="e">
        <f>+AJ240/AJ252</f>
        <v>#DIV/0!</v>
      </c>
      <c r="AM240" s="136" t="e">
        <f>+AK240/AK252</f>
        <v>#DIV/0!</v>
      </c>
      <c r="AN240" s="136" t="e">
        <f t="shared" si="57"/>
        <v>#DIV/0!</v>
      </c>
      <c r="AO240" s="136" t="e">
        <f t="shared" si="57"/>
        <v>#DIV/0!</v>
      </c>
      <c r="AP240" s="1"/>
      <c r="AQ240" s="145"/>
      <c r="AR240" s="146"/>
      <c r="AS240" s="146"/>
      <c r="AT240" s="146"/>
      <c r="AU240" s="146"/>
      <c r="AV240" s="150"/>
      <c r="AW240" s="150"/>
      <c r="AX240" s="150"/>
      <c r="AY240" s="150"/>
      <c r="AZ240" s="7"/>
      <c r="BA240" s="8"/>
    </row>
    <row r="241" spans="2:53" x14ac:dyDescent="0.3">
      <c r="B241" s="100" t="s">
        <v>148</v>
      </c>
      <c r="C241" s="131"/>
      <c r="D241" s="131"/>
      <c r="E241" s="131"/>
      <c r="F241" s="131"/>
      <c r="G241" s="134" t="e">
        <f>+E241/E240</f>
        <v>#DIV/0!</v>
      </c>
      <c r="H241" s="134" t="e">
        <f>+F241/F240</f>
        <v>#DIV/0!</v>
      </c>
      <c r="I241" s="134" t="e">
        <f t="shared" si="54"/>
        <v>#DIV/0!</v>
      </c>
      <c r="J241" s="134" t="e">
        <f t="shared" si="54"/>
        <v>#DIV/0!</v>
      </c>
      <c r="M241" s="100" t="s">
        <v>148</v>
      </c>
      <c r="N241" s="131"/>
      <c r="O241" s="131"/>
      <c r="P241" s="131"/>
      <c r="Q241" s="131"/>
      <c r="R241" s="134" t="e">
        <f>+P241/P240</f>
        <v>#DIV/0!</v>
      </c>
      <c r="S241" s="134" t="e">
        <f>+Q241/Q240</f>
        <v>#DIV/0!</v>
      </c>
      <c r="T241" s="134" t="e">
        <f t="shared" si="55"/>
        <v>#DIV/0!</v>
      </c>
      <c r="U241" s="134" t="e">
        <f t="shared" si="55"/>
        <v>#DIV/0!</v>
      </c>
      <c r="W241" s="100" t="s">
        <v>148</v>
      </c>
      <c r="X241" s="131"/>
      <c r="Y241" s="131"/>
      <c r="Z241" s="131"/>
      <c r="AA241" s="131"/>
      <c r="AB241" s="134" t="e">
        <f>+Z241/Z240</f>
        <v>#DIV/0!</v>
      </c>
      <c r="AC241" s="134" t="e">
        <f>+AA241/AA240</f>
        <v>#DIV/0!</v>
      </c>
      <c r="AD241" s="134" t="e">
        <f t="shared" si="56"/>
        <v>#DIV/0!</v>
      </c>
      <c r="AE241" s="134" t="e">
        <f t="shared" si="56"/>
        <v>#DIV/0!</v>
      </c>
      <c r="AG241" s="100" t="s">
        <v>148</v>
      </c>
      <c r="AH241" s="131"/>
      <c r="AI241" s="131"/>
      <c r="AJ241" s="131"/>
      <c r="AK241" s="131"/>
      <c r="AL241" s="134" t="e">
        <f>+AJ241/AJ240</f>
        <v>#DIV/0!</v>
      </c>
      <c r="AM241" s="134" t="e">
        <f>+AK241/AK240</f>
        <v>#DIV/0!</v>
      </c>
      <c r="AN241" s="134" t="e">
        <f t="shared" si="57"/>
        <v>#DIV/0!</v>
      </c>
      <c r="AO241" s="134" t="e">
        <f t="shared" si="57"/>
        <v>#DIV/0!</v>
      </c>
      <c r="AP241" s="1"/>
      <c r="AQ241" s="148"/>
      <c r="AR241" s="146"/>
      <c r="AS241" s="146"/>
      <c r="AT241" s="146"/>
      <c r="AU241" s="146"/>
      <c r="AV241" s="149"/>
      <c r="AW241" s="149"/>
      <c r="AX241" s="149"/>
      <c r="AY241" s="149"/>
      <c r="AZ241" s="7"/>
      <c r="BA241" s="8"/>
    </row>
    <row r="242" spans="2:53" x14ac:dyDescent="0.3">
      <c r="B242" s="100" t="s">
        <v>149</v>
      </c>
      <c r="C242" s="131"/>
      <c r="D242" s="131"/>
      <c r="E242" s="131"/>
      <c r="F242" s="131"/>
      <c r="G242" s="134" t="e">
        <f>+E242/E240</f>
        <v>#DIV/0!</v>
      </c>
      <c r="H242" s="134" t="e">
        <f>+F242/F240</f>
        <v>#DIV/0!</v>
      </c>
      <c r="I242" s="134" t="e">
        <f t="shared" si="54"/>
        <v>#DIV/0!</v>
      </c>
      <c r="J242" s="134" t="e">
        <f t="shared" si="54"/>
        <v>#DIV/0!</v>
      </c>
      <c r="M242" s="100" t="s">
        <v>149</v>
      </c>
      <c r="N242" s="131"/>
      <c r="O242" s="131"/>
      <c r="P242" s="131"/>
      <c r="Q242" s="131"/>
      <c r="R242" s="134" t="e">
        <f>+P242/P240</f>
        <v>#DIV/0!</v>
      </c>
      <c r="S242" s="134" t="e">
        <f>+Q242/Q240</f>
        <v>#DIV/0!</v>
      </c>
      <c r="T242" s="134" t="e">
        <f t="shared" si="55"/>
        <v>#DIV/0!</v>
      </c>
      <c r="U242" s="134" t="e">
        <f t="shared" si="55"/>
        <v>#DIV/0!</v>
      </c>
      <c r="W242" s="100" t="s">
        <v>149</v>
      </c>
      <c r="X242" s="131"/>
      <c r="Y242" s="131"/>
      <c r="Z242" s="131"/>
      <c r="AA242" s="131"/>
      <c r="AB242" s="134" t="e">
        <f>+Z242/Z240</f>
        <v>#DIV/0!</v>
      </c>
      <c r="AC242" s="134" t="e">
        <f>+AA242/AA240</f>
        <v>#DIV/0!</v>
      </c>
      <c r="AD242" s="134" t="e">
        <f t="shared" si="56"/>
        <v>#DIV/0!</v>
      </c>
      <c r="AE242" s="134" t="e">
        <f t="shared" si="56"/>
        <v>#DIV/0!</v>
      </c>
      <c r="AG242" s="100" t="s">
        <v>149</v>
      </c>
      <c r="AH242" s="131"/>
      <c r="AI242" s="131"/>
      <c r="AJ242" s="131"/>
      <c r="AK242" s="131"/>
      <c r="AL242" s="134" t="e">
        <f>+AJ242/AJ240</f>
        <v>#DIV/0!</v>
      </c>
      <c r="AM242" s="134" t="e">
        <f>+AK242/AK240</f>
        <v>#DIV/0!</v>
      </c>
      <c r="AN242" s="134" t="e">
        <f t="shared" si="57"/>
        <v>#DIV/0!</v>
      </c>
      <c r="AO242" s="134" t="e">
        <f t="shared" si="57"/>
        <v>#DIV/0!</v>
      </c>
      <c r="AP242" s="1"/>
      <c r="AQ242" s="148"/>
      <c r="AR242" s="146"/>
      <c r="AS242" s="146"/>
      <c r="AT242" s="146"/>
      <c r="AU242" s="146"/>
      <c r="AV242" s="149"/>
      <c r="AW242" s="149"/>
      <c r="AX242" s="149"/>
      <c r="AY242" s="149"/>
      <c r="AZ242" s="7"/>
      <c r="BA242" s="8"/>
    </row>
    <row r="243" spans="2:53" x14ac:dyDescent="0.3">
      <c r="B243" s="100" t="s">
        <v>150</v>
      </c>
      <c r="C243" s="131"/>
      <c r="D243" s="131"/>
      <c r="E243" s="131"/>
      <c r="F243" s="131"/>
      <c r="G243" s="134" t="e">
        <f>+E243/E240</f>
        <v>#DIV/0!</v>
      </c>
      <c r="H243" s="134" t="e">
        <f>+F243/F240</f>
        <v>#DIV/0!</v>
      </c>
      <c r="I243" s="134" t="e">
        <f t="shared" si="54"/>
        <v>#DIV/0!</v>
      </c>
      <c r="J243" s="134" t="e">
        <f t="shared" si="54"/>
        <v>#DIV/0!</v>
      </c>
      <c r="M243" s="100" t="s">
        <v>150</v>
      </c>
      <c r="N243" s="131"/>
      <c r="O243" s="131"/>
      <c r="P243" s="131"/>
      <c r="Q243" s="131"/>
      <c r="R243" s="134" t="e">
        <f>+P243/P240</f>
        <v>#DIV/0!</v>
      </c>
      <c r="S243" s="134" t="e">
        <f>+Q243/Q240</f>
        <v>#DIV/0!</v>
      </c>
      <c r="T243" s="134" t="e">
        <f t="shared" si="55"/>
        <v>#DIV/0!</v>
      </c>
      <c r="U243" s="134" t="e">
        <f t="shared" si="55"/>
        <v>#DIV/0!</v>
      </c>
      <c r="W243" s="100" t="s">
        <v>150</v>
      </c>
      <c r="X243" s="131"/>
      <c r="Y243" s="131"/>
      <c r="Z243" s="131"/>
      <c r="AA243" s="131"/>
      <c r="AB243" s="134" t="e">
        <f>+Z243/Z240</f>
        <v>#DIV/0!</v>
      </c>
      <c r="AC243" s="134" t="e">
        <f>+AA243/AA240</f>
        <v>#DIV/0!</v>
      </c>
      <c r="AD243" s="134" t="e">
        <f t="shared" si="56"/>
        <v>#DIV/0!</v>
      </c>
      <c r="AE243" s="134" t="e">
        <f t="shared" si="56"/>
        <v>#DIV/0!</v>
      </c>
      <c r="AG243" s="100" t="s">
        <v>150</v>
      </c>
      <c r="AH243" s="131"/>
      <c r="AI243" s="131"/>
      <c r="AJ243" s="131"/>
      <c r="AK243" s="131"/>
      <c r="AL243" s="134" t="e">
        <f>+AJ243/AJ240</f>
        <v>#DIV/0!</v>
      </c>
      <c r="AM243" s="134" t="e">
        <f>+AK243/AK240</f>
        <v>#DIV/0!</v>
      </c>
      <c r="AN243" s="134" t="e">
        <f t="shared" si="57"/>
        <v>#DIV/0!</v>
      </c>
      <c r="AO243" s="134" t="e">
        <f t="shared" si="57"/>
        <v>#DIV/0!</v>
      </c>
      <c r="AP243" s="1"/>
      <c r="AQ243" s="148"/>
      <c r="AR243" s="146"/>
      <c r="AS243" s="146"/>
      <c r="AT243" s="146"/>
      <c r="AU243" s="146"/>
      <c r="AV243" s="149"/>
      <c r="AW243" s="149"/>
      <c r="AX243" s="149"/>
      <c r="AY243" s="149"/>
      <c r="AZ243" s="7"/>
      <c r="BA243" s="8"/>
    </row>
    <row r="244" spans="2:53" x14ac:dyDescent="0.3">
      <c r="B244" s="100" t="s">
        <v>151</v>
      </c>
      <c r="C244" s="131"/>
      <c r="D244" s="131"/>
      <c r="E244" s="131"/>
      <c r="F244" s="131"/>
      <c r="G244" s="134" t="e">
        <f>+E244/E240</f>
        <v>#DIV/0!</v>
      </c>
      <c r="H244" s="134" t="e">
        <f>+F244/F240</f>
        <v>#DIV/0!</v>
      </c>
      <c r="I244" s="134" t="e">
        <f t="shared" si="54"/>
        <v>#DIV/0!</v>
      </c>
      <c r="J244" s="134" t="e">
        <f t="shared" si="54"/>
        <v>#DIV/0!</v>
      </c>
      <c r="M244" s="100" t="s">
        <v>151</v>
      </c>
      <c r="N244" s="131"/>
      <c r="O244" s="131"/>
      <c r="P244" s="131"/>
      <c r="Q244" s="131"/>
      <c r="R244" s="134" t="e">
        <f>+P244/P240</f>
        <v>#DIV/0!</v>
      </c>
      <c r="S244" s="134" t="e">
        <f>+Q244/Q240</f>
        <v>#DIV/0!</v>
      </c>
      <c r="T244" s="134" t="e">
        <f t="shared" si="55"/>
        <v>#DIV/0!</v>
      </c>
      <c r="U244" s="134" t="e">
        <f t="shared" si="55"/>
        <v>#DIV/0!</v>
      </c>
      <c r="W244" s="100" t="s">
        <v>151</v>
      </c>
      <c r="X244" s="131"/>
      <c r="Y244" s="131"/>
      <c r="Z244" s="131"/>
      <c r="AA244" s="131"/>
      <c r="AB244" s="134" t="e">
        <f>+Z244/Z240</f>
        <v>#DIV/0!</v>
      </c>
      <c r="AC244" s="134" t="e">
        <f>+AA244/AA240</f>
        <v>#DIV/0!</v>
      </c>
      <c r="AD244" s="134" t="e">
        <f t="shared" si="56"/>
        <v>#DIV/0!</v>
      </c>
      <c r="AE244" s="134" t="e">
        <f t="shared" si="56"/>
        <v>#DIV/0!</v>
      </c>
      <c r="AG244" s="100" t="s">
        <v>151</v>
      </c>
      <c r="AH244" s="131"/>
      <c r="AI244" s="131"/>
      <c r="AJ244" s="131"/>
      <c r="AK244" s="131"/>
      <c r="AL244" s="134" t="e">
        <f>+AJ244/AJ240</f>
        <v>#DIV/0!</v>
      </c>
      <c r="AM244" s="134" t="e">
        <f>+AK244/AK240</f>
        <v>#DIV/0!</v>
      </c>
      <c r="AN244" s="134" t="e">
        <f t="shared" si="57"/>
        <v>#DIV/0!</v>
      </c>
      <c r="AO244" s="134" t="e">
        <f t="shared" si="57"/>
        <v>#DIV/0!</v>
      </c>
      <c r="AP244" s="1"/>
      <c r="AQ244" s="148"/>
      <c r="AR244" s="146"/>
      <c r="AS244" s="146"/>
      <c r="AT244" s="146"/>
      <c r="AU244" s="146"/>
      <c r="AV244" s="149"/>
      <c r="AW244" s="149"/>
      <c r="AX244" s="149"/>
      <c r="AY244" s="149"/>
      <c r="AZ244" s="7"/>
      <c r="BA244" s="8"/>
    </row>
    <row r="245" spans="2:53" x14ac:dyDescent="0.3">
      <c r="B245" s="100" t="s">
        <v>152</v>
      </c>
      <c r="C245" s="131"/>
      <c r="D245" s="131"/>
      <c r="E245" s="131"/>
      <c r="F245" s="131"/>
      <c r="G245" s="134" t="e">
        <f>+E245/E240</f>
        <v>#DIV/0!</v>
      </c>
      <c r="H245" s="134" t="e">
        <f>+F245/F240</f>
        <v>#DIV/0!</v>
      </c>
      <c r="I245" s="134" t="e">
        <f t="shared" si="54"/>
        <v>#DIV/0!</v>
      </c>
      <c r="J245" s="134" t="e">
        <f t="shared" si="54"/>
        <v>#DIV/0!</v>
      </c>
      <c r="M245" s="100" t="s">
        <v>152</v>
      </c>
      <c r="N245" s="131"/>
      <c r="O245" s="131"/>
      <c r="P245" s="131"/>
      <c r="Q245" s="131"/>
      <c r="R245" s="134" t="e">
        <f>+P245/P240</f>
        <v>#DIV/0!</v>
      </c>
      <c r="S245" s="134" t="e">
        <f>+Q245/Q240</f>
        <v>#DIV/0!</v>
      </c>
      <c r="T245" s="134" t="e">
        <f t="shared" si="55"/>
        <v>#DIV/0!</v>
      </c>
      <c r="U245" s="134" t="e">
        <f t="shared" si="55"/>
        <v>#DIV/0!</v>
      </c>
      <c r="W245" s="100" t="s">
        <v>152</v>
      </c>
      <c r="X245" s="131"/>
      <c r="Y245" s="131"/>
      <c r="Z245" s="131"/>
      <c r="AA245" s="131"/>
      <c r="AB245" s="134" t="e">
        <f>+Z245/Z240</f>
        <v>#DIV/0!</v>
      </c>
      <c r="AC245" s="134" t="e">
        <f>+AA245/AA240</f>
        <v>#DIV/0!</v>
      </c>
      <c r="AD245" s="134" t="e">
        <f t="shared" si="56"/>
        <v>#DIV/0!</v>
      </c>
      <c r="AE245" s="134" t="e">
        <f t="shared" si="56"/>
        <v>#DIV/0!</v>
      </c>
      <c r="AG245" s="100" t="s">
        <v>152</v>
      </c>
      <c r="AH245" s="131"/>
      <c r="AI245" s="131"/>
      <c r="AJ245" s="131"/>
      <c r="AK245" s="131"/>
      <c r="AL245" s="134" t="e">
        <f>+AJ245/AJ240</f>
        <v>#DIV/0!</v>
      </c>
      <c r="AM245" s="134" t="e">
        <f>+AK245/AK240</f>
        <v>#DIV/0!</v>
      </c>
      <c r="AN245" s="134" t="e">
        <f t="shared" si="57"/>
        <v>#DIV/0!</v>
      </c>
      <c r="AO245" s="134" t="e">
        <f t="shared" si="57"/>
        <v>#DIV/0!</v>
      </c>
      <c r="AP245" s="1"/>
      <c r="AQ245" s="148"/>
      <c r="AR245" s="146"/>
      <c r="AS245" s="146"/>
      <c r="AT245" s="146"/>
      <c r="AU245" s="146"/>
      <c r="AV245" s="149"/>
      <c r="AW245" s="149"/>
      <c r="AX245" s="149"/>
      <c r="AY245" s="149"/>
      <c r="AZ245" s="7"/>
      <c r="BA245" s="8"/>
    </row>
    <row r="246" spans="2:53" x14ac:dyDescent="0.3">
      <c r="B246" s="107" t="s">
        <v>95</v>
      </c>
      <c r="C246" s="131">
        <f>+SUM(C247:C251)</f>
        <v>0</v>
      </c>
      <c r="D246" s="131">
        <f>+SUM(D247:D251)</f>
        <v>0</v>
      </c>
      <c r="E246" s="131">
        <f>+SUM(E247:E251)</f>
        <v>0</v>
      </c>
      <c r="F246" s="131">
        <f>+SUM(F247:F251)</f>
        <v>0</v>
      </c>
      <c r="G246" s="136" t="e">
        <f>+E246/E252</f>
        <v>#DIV/0!</v>
      </c>
      <c r="H246" s="136" t="e">
        <f>+F246/F252</f>
        <v>#DIV/0!</v>
      </c>
      <c r="I246" s="136" t="e">
        <f t="shared" si="54"/>
        <v>#DIV/0!</v>
      </c>
      <c r="J246" s="136" t="e">
        <f t="shared" si="54"/>
        <v>#DIV/0!</v>
      </c>
      <c r="M246" s="107" t="s">
        <v>95</v>
      </c>
      <c r="N246" s="131">
        <f>+SUM(N247:N251)</f>
        <v>0</v>
      </c>
      <c r="O246" s="131">
        <f>+SUM(O247:O251)</f>
        <v>0</v>
      </c>
      <c r="P246" s="131">
        <f>+SUM(P247:P251)</f>
        <v>0</v>
      </c>
      <c r="Q246" s="131">
        <f>+SUM(Q247:Q251)</f>
        <v>0</v>
      </c>
      <c r="R246" s="136" t="e">
        <f>+P246/P252</f>
        <v>#DIV/0!</v>
      </c>
      <c r="S246" s="136" t="e">
        <f>+Q246/Q252</f>
        <v>#DIV/0!</v>
      </c>
      <c r="T246" s="136" t="e">
        <f t="shared" si="55"/>
        <v>#DIV/0!</v>
      </c>
      <c r="U246" s="136" t="e">
        <f t="shared" si="55"/>
        <v>#DIV/0!</v>
      </c>
      <c r="W246" s="107" t="s">
        <v>95</v>
      </c>
      <c r="X246" s="131">
        <f>+SUM(X247:X251)</f>
        <v>0</v>
      </c>
      <c r="Y246" s="131">
        <f>+SUM(Y247:Y251)</f>
        <v>0</v>
      </c>
      <c r="Z246" s="131">
        <f>+SUM(Z247:Z251)</f>
        <v>0</v>
      </c>
      <c r="AA246" s="131">
        <f>+SUM(AA247:AA251)</f>
        <v>0</v>
      </c>
      <c r="AB246" s="136" t="e">
        <f>+Z246/Z252</f>
        <v>#DIV/0!</v>
      </c>
      <c r="AC246" s="136" t="e">
        <f>+AA246/AA252</f>
        <v>#DIV/0!</v>
      </c>
      <c r="AD246" s="136" t="e">
        <f t="shared" si="56"/>
        <v>#DIV/0!</v>
      </c>
      <c r="AE246" s="136" t="e">
        <f t="shared" si="56"/>
        <v>#DIV/0!</v>
      </c>
      <c r="AG246" s="107" t="s">
        <v>95</v>
      </c>
      <c r="AH246" s="131">
        <f>+SUM(AH247:AH251)</f>
        <v>0</v>
      </c>
      <c r="AI246" s="131">
        <f>+SUM(AI247:AI251)</f>
        <v>0</v>
      </c>
      <c r="AJ246" s="131">
        <f>+SUM(AJ247:AJ251)</f>
        <v>0</v>
      </c>
      <c r="AK246" s="131">
        <f>+SUM(AK247:AK251)</f>
        <v>0</v>
      </c>
      <c r="AL246" s="136" t="e">
        <f>+AJ246/AJ252</f>
        <v>#DIV/0!</v>
      </c>
      <c r="AM246" s="136" t="e">
        <f>+AK246/AK252</f>
        <v>#DIV/0!</v>
      </c>
      <c r="AN246" s="136" t="e">
        <f t="shared" si="57"/>
        <v>#DIV/0!</v>
      </c>
      <c r="AO246" s="136" t="e">
        <f t="shared" si="57"/>
        <v>#DIV/0!</v>
      </c>
      <c r="AP246" s="1"/>
      <c r="AQ246" s="145"/>
      <c r="AR246" s="146"/>
      <c r="AS246" s="146"/>
      <c r="AT246" s="146"/>
      <c r="AU246" s="146"/>
      <c r="AV246" s="150"/>
      <c r="AW246" s="150"/>
      <c r="AX246" s="150"/>
      <c r="AY246" s="150"/>
      <c r="AZ246" s="7"/>
      <c r="BA246" s="8"/>
    </row>
    <row r="247" spans="2:53" x14ac:dyDescent="0.3">
      <c r="B247" s="100" t="s">
        <v>148</v>
      </c>
      <c r="C247" s="131"/>
      <c r="D247" s="131"/>
      <c r="E247" s="131"/>
      <c r="F247" s="131"/>
      <c r="G247" s="134" t="e">
        <f>+E247/E246</f>
        <v>#DIV/0!</v>
      </c>
      <c r="H247" s="134" t="e">
        <f>+F247/F246</f>
        <v>#DIV/0!</v>
      </c>
      <c r="I247" s="134" t="e">
        <f t="shared" si="54"/>
        <v>#DIV/0!</v>
      </c>
      <c r="J247" s="134" t="e">
        <f t="shared" si="54"/>
        <v>#DIV/0!</v>
      </c>
      <c r="M247" s="100" t="s">
        <v>148</v>
      </c>
      <c r="N247" s="131"/>
      <c r="O247" s="131"/>
      <c r="P247" s="131"/>
      <c r="Q247" s="131"/>
      <c r="R247" s="134" t="e">
        <f>+P247/P246</f>
        <v>#DIV/0!</v>
      </c>
      <c r="S247" s="134" t="e">
        <f>+Q247/Q246</f>
        <v>#DIV/0!</v>
      </c>
      <c r="T247" s="134" t="e">
        <f t="shared" si="55"/>
        <v>#DIV/0!</v>
      </c>
      <c r="U247" s="134" t="e">
        <f t="shared" si="55"/>
        <v>#DIV/0!</v>
      </c>
      <c r="W247" s="100" t="s">
        <v>148</v>
      </c>
      <c r="X247" s="131"/>
      <c r="Y247" s="131"/>
      <c r="Z247" s="131"/>
      <c r="AA247" s="131"/>
      <c r="AB247" s="134" t="e">
        <f>+Z247/Z246</f>
        <v>#DIV/0!</v>
      </c>
      <c r="AC247" s="134" t="e">
        <f>+AA247/AA246</f>
        <v>#DIV/0!</v>
      </c>
      <c r="AD247" s="134" t="e">
        <f t="shared" si="56"/>
        <v>#DIV/0!</v>
      </c>
      <c r="AE247" s="134" t="e">
        <f t="shared" si="56"/>
        <v>#DIV/0!</v>
      </c>
      <c r="AG247" s="100" t="s">
        <v>148</v>
      </c>
      <c r="AH247" s="131"/>
      <c r="AI247" s="131"/>
      <c r="AJ247" s="131"/>
      <c r="AK247" s="131"/>
      <c r="AL247" s="134" t="e">
        <f>+AJ247/AJ246</f>
        <v>#DIV/0!</v>
      </c>
      <c r="AM247" s="134" t="e">
        <f>+AK247/AK246</f>
        <v>#DIV/0!</v>
      </c>
      <c r="AN247" s="134" t="e">
        <f t="shared" si="57"/>
        <v>#DIV/0!</v>
      </c>
      <c r="AO247" s="134" t="e">
        <f t="shared" si="57"/>
        <v>#DIV/0!</v>
      </c>
      <c r="AP247" s="1"/>
      <c r="AQ247" s="148"/>
      <c r="AR247" s="146"/>
      <c r="AS247" s="146"/>
      <c r="AT247" s="146"/>
      <c r="AU247" s="146"/>
      <c r="AV247" s="149"/>
      <c r="AW247" s="149"/>
      <c r="AX247" s="149"/>
      <c r="AY247" s="149"/>
      <c r="AZ247" s="7"/>
      <c r="BA247" s="8"/>
    </row>
    <row r="248" spans="2:53" x14ac:dyDescent="0.3">
      <c r="B248" s="100" t="s">
        <v>149</v>
      </c>
      <c r="C248" s="131"/>
      <c r="D248" s="131"/>
      <c r="E248" s="131"/>
      <c r="F248" s="131"/>
      <c r="G248" s="134" t="e">
        <f>+E248/E246</f>
        <v>#DIV/0!</v>
      </c>
      <c r="H248" s="134" t="e">
        <f>+F248/F246</f>
        <v>#DIV/0!</v>
      </c>
      <c r="I248" s="134" t="e">
        <f t="shared" si="54"/>
        <v>#DIV/0!</v>
      </c>
      <c r="J248" s="134" t="e">
        <f t="shared" si="54"/>
        <v>#DIV/0!</v>
      </c>
      <c r="M248" s="100" t="s">
        <v>149</v>
      </c>
      <c r="N248" s="131"/>
      <c r="O248" s="131"/>
      <c r="P248" s="131"/>
      <c r="Q248" s="131"/>
      <c r="R248" s="134" t="e">
        <f>+P248/P246</f>
        <v>#DIV/0!</v>
      </c>
      <c r="S248" s="134" t="e">
        <f>+Q248/Q246</f>
        <v>#DIV/0!</v>
      </c>
      <c r="T248" s="134" t="e">
        <f t="shared" si="55"/>
        <v>#DIV/0!</v>
      </c>
      <c r="U248" s="134" t="e">
        <f t="shared" si="55"/>
        <v>#DIV/0!</v>
      </c>
      <c r="W248" s="100" t="s">
        <v>149</v>
      </c>
      <c r="X248" s="131"/>
      <c r="Y248" s="131"/>
      <c r="Z248" s="131"/>
      <c r="AA248" s="131"/>
      <c r="AB248" s="134" t="e">
        <f>+Z248/Z246</f>
        <v>#DIV/0!</v>
      </c>
      <c r="AC248" s="134" t="e">
        <f>+AA248/AA246</f>
        <v>#DIV/0!</v>
      </c>
      <c r="AD248" s="134" t="e">
        <f t="shared" si="56"/>
        <v>#DIV/0!</v>
      </c>
      <c r="AE248" s="134" t="e">
        <f t="shared" si="56"/>
        <v>#DIV/0!</v>
      </c>
      <c r="AG248" s="100" t="s">
        <v>149</v>
      </c>
      <c r="AH248" s="131"/>
      <c r="AI248" s="131"/>
      <c r="AJ248" s="131"/>
      <c r="AK248" s="131"/>
      <c r="AL248" s="134" t="e">
        <f>+AJ248/AJ246</f>
        <v>#DIV/0!</v>
      </c>
      <c r="AM248" s="134" t="e">
        <f>+AK248/AK246</f>
        <v>#DIV/0!</v>
      </c>
      <c r="AN248" s="134" t="e">
        <f t="shared" si="57"/>
        <v>#DIV/0!</v>
      </c>
      <c r="AO248" s="134" t="e">
        <f t="shared" si="57"/>
        <v>#DIV/0!</v>
      </c>
      <c r="AP248" s="1"/>
      <c r="AQ248" s="148"/>
      <c r="AR248" s="146"/>
      <c r="AS248" s="146"/>
      <c r="AT248" s="146"/>
      <c r="AU248" s="146"/>
      <c r="AV248" s="149"/>
      <c r="AW248" s="149"/>
      <c r="AX248" s="149"/>
      <c r="AY248" s="149"/>
      <c r="AZ248" s="7"/>
      <c r="BA248" s="8"/>
    </row>
    <row r="249" spans="2:53" x14ac:dyDescent="0.3">
      <c r="B249" s="100" t="s">
        <v>150</v>
      </c>
      <c r="C249" s="131"/>
      <c r="D249" s="131"/>
      <c r="E249" s="131"/>
      <c r="F249" s="131"/>
      <c r="G249" s="134" t="e">
        <f>+E249/E246</f>
        <v>#DIV/0!</v>
      </c>
      <c r="H249" s="134" t="e">
        <f>+F249/F246</f>
        <v>#DIV/0!</v>
      </c>
      <c r="I249" s="134" t="e">
        <f t="shared" si="54"/>
        <v>#DIV/0!</v>
      </c>
      <c r="J249" s="134" t="e">
        <f t="shared" si="54"/>
        <v>#DIV/0!</v>
      </c>
      <c r="M249" s="100" t="s">
        <v>150</v>
      </c>
      <c r="N249" s="131"/>
      <c r="O249" s="131"/>
      <c r="P249" s="131"/>
      <c r="Q249" s="131"/>
      <c r="R249" s="134" t="e">
        <f>+P249/P246</f>
        <v>#DIV/0!</v>
      </c>
      <c r="S249" s="134" t="e">
        <f>+Q249/Q246</f>
        <v>#DIV/0!</v>
      </c>
      <c r="T249" s="134" t="e">
        <f t="shared" si="55"/>
        <v>#DIV/0!</v>
      </c>
      <c r="U249" s="134" t="e">
        <f t="shared" si="55"/>
        <v>#DIV/0!</v>
      </c>
      <c r="W249" s="100" t="s">
        <v>150</v>
      </c>
      <c r="X249" s="131"/>
      <c r="Y249" s="131"/>
      <c r="Z249" s="131"/>
      <c r="AA249" s="131"/>
      <c r="AB249" s="134" t="e">
        <f>+Z249/Z246</f>
        <v>#DIV/0!</v>
      </c>
      <c r="AC249" s="134" t="e">
        <f>+AA249/AA246</f>
        <v>#DIV/0!</v>
      </c>
      <c r="AD249" s="134" t="e">
        <f t="shared" si="56"/>
        <v>#DIV/0!</v>
      </c>
      <c r="AE249" s="134" t="e">
        <f t="shared" si="56"/>
        <v>#DIV/0!</v>
      </c>
      <c r="AG249" s="100" t="s">
        <v>150</v>
      </c>
      <c r="AH249" s="131"/>
      <c r="AI249" s="131"/>
      <c r="AJ249" s="131"/>
      <c r="AK249" s="131"/>
      <c r="AL249" s="134" t="e">
        <f>+AJ249/AJ246</f>
        <v>#DIV/0!</v>
      </c>
      <c r="AM249" s="134" t="e">
        <f>+AK249/AK246</f>
        <v>#DIV/0!</v>
      </c>
      <c r="AN249" s="134" t="e">
        <f t="shared" si="57"/>
        <v>#DIV/0!</v>
      </c>
      <c r="AO249" s="134" t="e">
        <f t="shared" si="57"/>
        <v>#DIV/0!</v>
      </c>
      <c r="AP249" s="1"/>
      <c r="AQ249" s="148"/>
      <c r="AR249" s="146"/>
      <c r="AS249" s="146"/>
      <c r="AT249" s="146"/>
      <c r="AU249" s="146"/>
      <c r="AV249" s="149"/>
      <c r="AW249" s="149"/>
      <c r="AX249" s="149"/>
      <c r="AY249" s="149"/>
      <c r="AZ249" s="7"/>
      <c r="BA249" s="8"/>
    </row>
    <row r="250" spans="2:53" x14ac:dyDescent="0.3">
      <c r="B250" s="100" t="s">
        <v>151</v>
      </c>
      <c r="C250" s="131"/>
      <c r="D250" s="131"/>
      <c r="E250" s="131"/>
      <c r="F250" s="131"/>
      <c r="G250" s="134" t="e">
        <f>+E250/E246</f>
        <v>#DIV/0!</v>
      </c>
      <c r="H250" s="134" t="e">
        <f>+F250/F246</f>
        <v>#DIV/0!</v>
      </c>
      <c r="I250" s="134" t="e">
        <f t="shared" si="54"/>
        <v>#DIV/0!</v>
      </c>
      <c r="J250" s="134" t="e">
        <f t="shared" si="54"/>
        <v>#DIV/0!</v>
      </c>
      <c r="M250" s="100" t="s">
        <v>151</v>
      </c>
      <c r="N250" s="131"/>
      <c r="O250" s="131"/>
      <c r="P250" s="131"/>
      <c r="Q250" s="131"/>
      <c r="R250" s="134" t="e">
        <f>+P250/P246</f>
        <v>#DIV/0!</v>
      </c>
      <c r="S250" s="134" t="e">
        <f>+Q250/Q246</f>
        <v>#DIV/0!</v>
      </c>
      <c r="T250" s="134" t="e">
        <f t="shared" si="55"/>
        <v>#DIV/0!</v>
      </c>
      <c r="U250" s="134" t="e">
        <f t="shared" si="55"/>
        <v>#DIV/0!</v>
      </c>
      <c r="W250" s="100" t="s">
        <v>151</v>
      </c>
      <c r="X250" s="131"/>
      <c r="Y250" s="131"/>
      <c r="Z250" s="131"/>
      <c r="AA250" s="131"/>
      <c r="AB250" s="134" t="e">
        <f>+Z250/Z246</f>
        <v>#DIV/0!</v>
      </c>
      <c r="AC250" s="134" t="e">
        <f>+AA250/AA246</f>
        <v>#DIV/0!</v>
      </c>
      <c r="AD250" s="134" t="e">
        <f t="shared" si="56"/>
        <v>#DIV/0!</v>
      </c>
      <c r="AE250" s="134" t="e">
        <f t="shared" si="56"/>
        <v>#DIV/0!</v>
      </c>
      <c r="AG250" s="100" t="s">
        <v>151</v>
      </c>
      <c r="AH250" s="131"/>
      <c r="AI250" s="131"/>
      <c r="AJ250" s="131"/>
      <c r="AK250" s="131"/>
      <c r="AL250" s="134" t="e">
        <f>+AJ250/AJ246</f>
        <v>#DIV/0!</v>
      </c>
      <c r="AM250" s="134" t="e">
        <f>+AK250/AK246</f>
        <v>#DIV/0!</v>
      </c>
      <c r="AN250" s="134" t="e">
        <f t="shared" si="57"/>
        <v>#DIV/0!</v>
      </c>
      <c r="AO250" s="134" t="e">
        <f t="shared" si="57"/>
        <v>#DIV/0!</v>
      </c>
      <c r="AP250" s="1"/>
      <c r="AQ250" s="148"/>
      <c r="AR250" s="146"/>
      <c r="AS250" s="146"/>
      <c r="AT250" s="146"/>
      <c r="AU250" s="146"/>
      <c r="AV250" s="149"/>
      <c r="AW250" s="149"/>
      <c r="AX250" s="149"/>
      <c r="AY250" s="149"/>
      <c r="AZ250" s="7"/>
      <c r="BA250" s="8"/>
    </row>
    <row r="251" spans="2:53" ht="15" thickBot="1" x14ac:dyDescent="0.35">
      <c r="B251" s="100" t="s">
        <v>152</v>
      </c>
      <c r="C251" s="131"/>
      <c r="D251" s="131"/>
      <c r="E251" s="131"/>
      <c r="F251" s="131"/>
      <c r="G251" s="138" t="e">
        <f>+E251/E246</f>
        <v>#DIV/0!</v>
      </c>
      <c r="H251" s="138" t="e">
        <f>+F251/F246</f>
        <v>#DIV/0!</v>
      </c>
      <c r="I251" s="138" t="e">
        <f t="shared" si="54"/>
        <v>#DIV/0!</v>
      </c>
      <c r="J251" s="138" t="e">
        <f t="shared" si="54"/>
        <v>#DIV/0!</v>
      </c>
      <c r="M251" s="100" t="s">
        <v>152</v>
      </c>
      <c r="N251" s="131"/>
      <c r="O251" s="131"/>
      <c r="P251" s="131"/>
      <c r="Q251" s="131"/>
      <c r="R251" s="138" t="e">
        <f>+P251/P246</f>
        <v>#DIV/0!</v>
      </c>
      <c r="S251" s="138" t="e">
        <f>+Q251/Q246</f>
        <v>#DIV/0!</v>
      </c>
      <c r="T251" s="138" t="e">
        <f t="shared" si="55"/>
        <v>#DIV/0!</v>
      </c>
      <c r="U251" s="138" t="e">
        <f t="shared" si="55"/>
        <v>#DIV/0!</v>
      </c>
      <c r="W251" s="100" t="s">
        <v>152</v>
      </c>
      <c r="X251" s="131"/>
      <c r="Y251" s="131"/>
      <c r="Z251" s="131"/>
      <c r="AA251" s="131"/>
      <c r="AB251" s="138" t="e">
        <f>+Z251/Z246</f>
        <v>#DIV/0!</v>
      </c>
      <c r="AC251" s="138" t="e">
        <f>+AA251/AA246</f>
        <v>#DIV/0!</v>
      </c>
      <c r="AD251" s="138" t="e">
        <f t="shared" si="56"/>
        <v>#DIV/0!</v>
      </c>
      <c r="AE251" s="138" t="e">
        <f t="shared" si="56"/>
        <v>#DIV/0!</v>
      </c>
      <c r="AG251" s="100" t="s">
        <v>152</v>
      </c>
      <c r="AH251" s="131"/>
      <c r="AI251" s="131"/>
      <c r="AJ251" s="131"/>
      <c r="AK251" s="131"/>
      <c r="AL251" s="138" t="e">
        <f>+AJ251/AJ246</f>
        <v>#DIV/0!</v>
      </c>
      <c r="AM251" s="138" t="e">
        <f>+AK251/AK246</f>
        <v>#DIV/0!</v>
      </c>
      <c r="AN251" s="138" t="e">
        <f t="shared" si="57"/>
        <v>#DIV/0!</v>
      </c>
      <c r="AO251" s="138" t="e">
        <f t="shared" si="57"/>
        <v>#DIV/0!</v>
      </c>
      <c r="AP251" s="1"/>
      <c r="AQ251" s="148"/>
      <c r="AR251" s="146"/>
      <c r="AS251" s="146"/>
      <c r="AT251" s="146"/>
      <c r="AU251" s="146"/>
      <c r="AV251" s="149"/>
      <c r="AW251" s="149"/>
      <c r="AX251" s="149"/>
      <c r="AY251" s="149"/>
      <c r="AZ251" s="7"/>
      <c r="BA251" s="8"/>
    </row>
    <row r="252" spans="2:53" ht="15" thickBot="1" x14ac:dyDescent="0.35">
      <c r="B252" s="139" t="s">
        <v>64</v>
      </c>
      <c r="C252" s="140">
        <f t="shared" ref="C252:H252" si="58">+C246+C240+C234+C228+C222+C216+C210+C204+C198+C192+C186+C180+C174</f>
        <v>0</v>
      </c>
      <c r="D252" s="140">
        <f t="shared" si="58"/>
        <v>0</v>
      </c>
      <c r="E252" s="140">
        <f t="shared" si="58"/>
        <v>0</v>
      </c>
      <c r="F252" s="140">
        <f t="shared" si="58"/>
        <v>0</v>
      </c>
      <c r="G252" s="141" t="e">
        <f t="shared" si="58"/>
        <v>#DIV/0!</v>
      </c>
      <c r="H252" s="141" t="e">
        <f t="shared" si="58"/>
        <v>#DIV/0!</v>
      </c>
      <c r="I252" s="141" t="e">
        <f>(E252-C252)/C252</f>
        <v>#DIV/0!</v>
      </c>
      <c r="J252" s="141" t="e">
        <f>(F252-D252)/D252</f>
        <v>#DIV/0!</v>
      </c>
      <c r="M252" s="139" t="s">
        <v>64</v>
      </c>
      <c r="N252" s="140">
        <f t="shared" ref="N252:S252" si="59">+N246+N240+N234+N228+N222+N216+N210+N204+N198+N192+N186+N180+N174</f>
        <v>0</v>
      </c>
      <c r="O252" s="140">
        <f t="shared" si="59"/>
        <v>0</v>
      </c>
      <c r="P252" s="140">
        <f t="shared" si="59"/>
        <v>0</v>
      </c>
      <c r="Q252" s="140">
        <f t="shared" si="59"/>
        <v>0</v>
      </c>
      <c r="R252" s="141" t="e">
        <f t="shared" si="59"/>
        <v>#DIV/0!</v>
      </c>
      <c r="S252" s="141" t="e">
        <f t="shared" si="59"/>
        <v>#DIV/0!</v>
      </c>
      <c r="T252" s="141" t="e">
        <f>(P252-N252)/N252</f>
        <v>#DIV/0!</v>
      </c>
      <c r="U252" s="141" t="e">
        <f>(Q252-O252)/O252</f>
        <v>#DIV/0!</v>
      </c>
      <c r="W252" s="139" t="s">
        <v>64</v>
      </c>
      <c r="X252" s="140">
        <f t="shared" ref="X252:AC252" si="60">+X246+X240+X234+X228+X222+X216+X210+X204+X198+X192+X186+X180+X174</f>
        <v>0</v>
      </c>
      <c r="Y252" s="140">
        <f t="shared" si="60"/>
        <v>0</v>
      </c>
      <c r="Z252" s="140">
        <f t="shared" si="60"/>
        <v>0</v>
      </c>
      <c r="AA252" s="140">
        <f t="shared" si="60"/>
        <v>0</v>
      </c>
      <c r="AB252" s="141" t="e">
        <f t="shared" si="60"/>
        <v>#DIV/0!</v>
      </c>
      <c r="AC252" s="141" t="e">
        <f t="shared" si="60"/>
        <v>#DIV/0!</v>
      </c>
      <c r="AD252" s="141" t="e">
        <f>(Z252-X252)/X252</f>
        <v>#DIV/0!</v>
      </c>
      <c r="AE252" s="141" t="e">
        <f>(AA252-Y252)/Y252</f>
        <v>#DIV/0!</v>
      </c>
      <c r="AG252" s="139" t="s">
        <v>64</v>
      </c>
      <c r="AH252" s="140">
        <f t="shared" ref="AH252:AM252" si="61">+AH246+AH240+AH234+AH228+AH222+AH216+AH210+AH204+AH198+AH192+AH186+AH180+AH174</f>
        <v>0</v>
      </c>
      <c r="AI252" s="140">
        <f t="shared" si="61"/>
        <v>0</v>
      </c>
      <c r="AJ252" s="140">
        <f t="shared" si="61"/>
        <v>0</v>
      </c>
      <c r="AK252" s="140">
        <f t="shared" si="61"/>
        <v>0</v>
      </c>
      <c r="AL252" s="141" t="e">
        <f t="shared" si="61"/>
        <v>#DIV/0!</v>
      </c>
      <c r="AM252" s="141" t="e">
        <f t="shared" si="61"/>
        <v>#DIV/0!</v>
      </c>
      <c r="AN252" s="141" t="e">
        <f>(AJ252-AH252)/AH252</f>
        <v>#DIV/0!</v>
      </c>
      <c r="AO252" s="141" t="e">
        <f>(AK252-AI252)/AI252</f>
        <v>#DIV/0!</v>
      </c>
      <c r="AP252" s="1"/>
      <c r="AQ252" s="28"/>
      <c r="AR252" s="151"/>
      <c r="AS252" s="151"/>
      <c r="AT252" s="151"/>
      <c r="AU252" s="151"/>
      <c r="AV252" s="152"/>
      <c r="AW252" s="152"/>
      <c r="AX252" s="152"/>
      <c r="AY252" s="152"/>
      <c r="AZ252" s="7"/>
      <c r="BA252" s="8"/>
    </row>
    <row r="253" spans="2:53" x14ac:dyDescent="0.3">
      <c r="AP253" s="1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8"/>
    </row>
    <row r="254" spans="2:53" ht="15" thickBot="1" x14ac:dyDescent="0.35">
      <c r="B254" s="57" t="s">
        <v>74</v>
      </c>
      <c r="C254" s="57"/>
      <c r="M254" s="57" t="s">
        <v>75</v>
      </c>
      <c r="N254" s="57"/>
      <c r="W254" s="57" t="s">
        <v>76</v>
      </c>
      <c r="X254" s="57"/>
      <c r="AG254" s="57" t="s">
        <v>77</v>
      </c>
      <c r="AH254" s="57"/>
      <c r="AP254" s="1"/>
      <c r="AQ254" s="143"/>
      <c r="AR254" s="143"/>
      <c r="AS254" s="7"/>
      <c r="AT254" s="7"/>
      <c r="AU254" s="7"/>
      <c r="AV254" s="7"/>
      <c r="AW254" s="7"/>
      <c r="AX254" s="7"/>
      <c r="AY254" s="7"/>
      <c r="AZ254" s="7"/>
      <c r="BA254" s="8"/>
    </row>
    <row r="255" spans="2:53" ht="15" thickBot="1" x14ac:dyDescent="0.35">
      <c r="B255" s="536" t="s">
        <v>80</v>
      </c>
      <c r="C255" s="499">
        <v>2020</v>
      </c>
      <c r="D255" s="500"/>
      <c r="E255" s="501">
        <v>2021</v>
      </c>
      <c r="F255" s="502"/>
      <c r="G255" s="501" t="s">
        <v>403</v>
      </c>
      <c r="H255" s="502"/>
      <c r="I255" s="501" t="s">
        <v>60</v>
      </c>
      <c r="J255" s="502"/>
      <c r="M255" s="536" t="s">
        <v>80</v>
      </c>
      <c r="N255" s="499">
        <v>2020</v>
      </c>
      <c r="O255" s="500"/>
      <c r="P255" s="501">
        <v>2021</v>
      </c>
      <c r="Q255" s="502"/>
      <c r="R255" s="501" t="s">
        <v>403</v>
      </c>
      <c r="S255" s="502"/>
      <c r="T255" s="501" t="s">
        <v>60</v>
      </c>
      <c r="U255" s="502"/>
      <c r="W255" s="536" t="s">
        <v>80</v>
      </c>
      <c r="X255" s="499">
        <v>2020</v>
      </c>
      <c r="Y255" s="500"/>
      <c r="Z255" s="501">
        <v>2021</v>
      </c>
      <c r="AA255" s="502"/>
      <c r="AB255" s="501" t="s">
        <v>403</v>
      </c>
      <c r="AC255" s="502"/>
      <c r="AD255" s="501" t="s">
        <v>60</v>
      </c>
      <c r="AE255" s="502"/>
      <c r="AG255" s="536" t="s">
        <v>80</v>
      </c>
      <c r="AH255" s="499">
        <v>2020</v>
      </c>
      <c r="AI255" s="500"/>
      <c r="AJ255" s="501">
        <v>2021</v>
      </c>
      <c r="AK255" s="502"/>
      <c r="AL255" s="501" t="s">
        <v>403</v>
      </c>
      <c r="AM255" s="502"/>
      <c r="AN255" s="501" t="s">
        <v>60</v>
      </c>
      <c r="AO255" s="502"/>
      <c r="AP255" s="1"/>
      <c r="AQ255" s="153"/>
      <c r="AR255" s="153"/>
      <c r="AS255" s="153"/>
      <c r="AT255" s="28"/>
      <c r="AU255" s="28"/>
      <c r="AV255" s="28"/>
      <c r="AW255" s="28"/>
      <c r="AX255" s="28"/>
      <c r="AY255" s="28"/>
      <c r="AZ255" s="7"/>
      <c r="BA255" s="8"/>
    </row>
    <row r="256" spans="2:53" ht="15" thickBot="1" x14ac:dyDescent="0.35">
      <c r="B256" s="537"/>
      <c r="C256" s="129" t="s">
        <v>143</v>
      </c>
      <c r="D256" s="129" t="s">
        <v>144</v>
      </c>
      <c r="E256" s="129" t="s">
        <v>143</v>
      </c>
      <c r="F256" s="129" t="s">
        <v>144</v>
      </c>
      <c r="G256" s="129" t="s">
        <v>143</v>
      </c>
      <c r="H256" s="129" t="s">
        <v>144</v>
      </c>
      <c r="I256" s="129" t="s">
        <v>143</v>
      </c>
      <c r="J256" s="129" t="s">
        <v>144</v>
      </c>
      <c r="M256" s="537"/>
      <c r="N256" s="129" t="s">
        <v>143</v>
      </c>
      <c r="O256" s="129" t="s">
        <v>144</v>
      </c>
      <c r="P256" s="129" t="s">
        <v>143</v>
      </c>
      <c r="Q256" s="129" t="s">
        <v>144</v>
      </c>
      <c r="R256" s="129" t="s">
        <v>143</v>
      </c>
      <c r="S256" s="129" t="s">
        <v>144</v>
      </c>
      <c r="T256" s="129" t="s">
        <v>143</v>
      </c>
      <c r="U256" s="129" t="s">
        <v>144</v>
      </c>
      <c r="W256" s="537"/>
      <c r="X256" s="129" t="s">
        <v>143</v>
      </c>
      <c r="Y256" s="129" t="s">
        <v>144</v>
      </c>
      <c r="Z256" s="129" t="s">
        <v>143</v>
      </c>
      <c r="AA256" s="129" t="s">
        <v>144</v>
      </c>
      <c r="AB256" s="129" t="s">
        <v>143</v>
      </c>
      <c r="AC256" s="129" t="s">
        <v>144</v>
      </c>
      <c r="AD256" s="129" t="s">
        <v>143</v>
      </c>
      <c r="AE256" s="129" t="s">
        <v>144</v>
      </c>
      <c r="AG256" s="537"/>
      <c r="AH256" s="129" t="s">
        <v>143</v>
      </c>
      <c r="AI256" s="129" t="s">
        <v>144</v>
      </c>
      <c r="AJ256" s="129" t="s">
        <v>143</v>
      </c>
      <c r="AK256" s="129" t="s">
        <v>144</v>
      </c>
      <c r="AL256" s="129" t="s">
        <v>143</v>
      </c>
      <c r="AM256" s="129" t="s">
        <v>144</v>
      </c>
      <c r="AN256" s="129" t="s">
        <v>143</v>
      </c>
      <c r="AO256" s="129" t="s">
        <v>144</v>
      </c>
      <c r="AP256" s="1"/>
      <c r="AQ256" s="153"/>
      <c r="AR256" s="144"/>
      <c r="AS256" s="144"/>
      <c r="AT256" s="144"/>
      <c r="AU256" s="144"/>
      <c r="AV256" s="144"/>
      <c r="AW256" s="144"/>
      <c r="AX256" s="144"/>
      <c r="AY256" s="144"/>
      <c r="AZ256" s="7"/>
      <c r="BA256" s="8"/>
    </row>
    <row r="257" spans="2:53" x14ac:dyDescent="0.3">
      <c r="B257" s="94" t="s">
        <v>84</v>
      </c>
      <c r="C257" s="131">
        <f>+SUM(C258:C262)</f>
        <v>0</v>
      </c>
      <c r="D257" s="131">
        <f>+SUM(D258:D262)</f>
        <v>0</v>
      </c>
      <c r="E257" s="131">
        <f>+SUM(E258:E262)</f>
        <v>0</v>
      </c>
      <c r="F257" s="131">
        <f>+SUM(F258:F262)</f>
        <v>0</v>
      </c>
      <c r="G257" s="132" t="e">
        <f>+E257/E335</f>
        <v>#DIV/0!</v>
      </c>
      <c r="H257" s="132" t="e">
        <f>+F257/F335</f>
        <v>#DIV/0!</v>
      </c>
      <c r="I257" s="132" t="e">
        <f>+(E257-C257)/C257</f>
        <v>#DIV/0!</v>
      </c>
      <c r="J257" s="132" t="e">
        <f>+(F257-D257)/D257</f>
        <v>#DIV/0!</v>
      </c>
      <c r="M257" s="94" t="s">
        <v>84</v>
      </c>
      <c r="N257" s="131">
        <f>+SUM(N258:N262)</f>
        <v>0</v>
      </c>
      <c r="O257" s="131">
        <f>+SUM(O258:O262)</f>
        <v>0</v>
      </c>
      <c r="P257" s="131">
        <f>+SUM(P258:P262)</f>
        <v>0</v>
      </c>
      <c r="Q257" s="131">
        <f>+SUM(Q258:Q262)</f>
        <v>0</v>
      </c>
      <c r="R257" s="132" t="e">
        <f>+P257/P335</f>
        <v>#DIV/0!</v>
      </c>
      <c r="S257" s="132" t="e">
        <f>+Q257/Q335</f>
        <v>#DIV/0!</v>
      </c>
      <c r="T257" s="132" t="e">
        <f>+(P257-N257)/N257</f>
        <v>#DIV/0!</v>
      </c>
      <c r="U257" s="132" t="e">
        <f>+(Q257-O257)/O257</f>
        <v>#DIV/0!</v>
      </c>
      <c r="W257" s="94" t="s">
        <v>84</v>
      </c>
      <c r="X257" s="131">
        <f>+SUM(X258:X262)</f>
        <v>0</v>
      </c>
      <c r="Y257" s="131">
        <f>+SUM(Y258:Y262)</f>
        <v>0</v>
      </c>
      <c r="Z257" s="131">
        <f>+SUM(Z258:Z262)</f>
        <v>0</v>
      </c>
      <c r="AA257" s="131">
        <f>+SUM(AA258:AA262)</f>
        <v>0</v>
      </c>
      <c r="AB257" s="132" t="e">
        <f>+Z257/Z335</f>
        <v>#DIV/0!</v>
      </c>
      <c r="AC257" s="132" t="e">
        <f>+AA257/AA335</f>
        <v>#DIV/0!</v>
      </c>
      <c r="AD257" s="132" t="e">
        <f>+(Z257-X257)/X257</f>
        <v>#DIV/0!</v>
      </c>
      <c r="AE257" s="132" t="e">
        <f>+(AA257-Y257)/Y257</f>
        <v>#DIV/0!</v>
      </c>
      <c r="AG257" s="94" t="s">
        <v>84</v>
      </c>
      <c r="AH257" s="131">
        <f>+SUM(AH258:AH262)</f>
        <v>0</v>
      </c>
      <c r="AI257" s="131">
        <f>+SUM(AI258:AI262)</f>
        <v>0</v>
      </c>
      <c r="AJ257" s="131">
        <f>+SUM(AJ258:AJ262)</f>
        <v>0</v>
      </c>
      <c r="AK257" s="131">
        <f>+SUM(AK258:AK262)</f>
        <v>0</v>
      </c>
      <c r="AL257" s="132" t="e">
        <f>+AJ257/AJ335</f>
        <v>#DIV/0!</v>
      </c>
      <c r="AM257" s="132" t="e">
        <f>+AK257/AK335</f>
        <v>#DIV/0!</v>
      </c>
      <c r="AN257" s="132" t="e">
        <f>+(AJ257-AH257)/AH257</f>
        <v>#DIV/0!</v>
      </c>
      <c r="AO257" s="132" t="e">
        <f>+(AK257-AI257)/AI257</f>
        <v>#DIV/0!</v>
      </c>
      <c r="AP257" s="1"/>
      <c r="AQ257" s="145"/>
      <c r="AR257" s="146"/>
      <c r="AS257" s="146"/>
      <c r="AT257" s="146"/>
      <c r="AU257" s="146"/>
      <c r="AV257" s="147"/>
      <c r="AW257" s="147"/>
      <c r="AX257" s="147"/>
      <c r="AY257" s="147"/>
      <c r="AZ257" s="7"/>
      <c r="BA257" s="8"/>
    </row>
    <row r="258" spans="2:53" x14ac:dyDescent="0.3">
      <c r="B258" s="100" t="s">
        <v>148</v>
      </c>
      <c r="C258" s="131"/>
      <c r="D258" s="131"/>
      <c r="E258" s="131"/>
      <c r="F258" s="131"/>
      <c r="G258" s="134" t="e">
        <f>+E258/E257</f>
        <v>#DIV/0!</v>
      </c>
      <c r="H258" s="134" t="e">
        <f>+F258/F257</f>
        <v>#DIV/0!</v>
      </c>
      <c r="I258" s="134" t="e">
        <f t="shared" ref="I258:J321" si="62">+(E258-C258)/C258</f>
        <v>#DIV/0!</v>
      </c>
      <c r="J258" s="134" t="e">
        <f t="shared" si="62"/>
        <v>#DIV/0!</v>
      </c>
      <c r="M258" s="100" t="s">
        <v>148</v>
      </c>
      <c r="N258" s="131"/>
      <c r="O258" s="131"/>
      <c r="P258" s="131"/>
      <c r="Q258" s="131"/>
      <c r="R258" s="134" t="e">
        <f>+P258/P257</f>
        <v>#DIV/0!</v>
      </c>
      <c r="S258" s="134" t="e">
        <f>+Q258/Q257</f>
        <v>#DIV/0!</v>
      </c>
      <c r="T258" s="134" t="e">
        <f t="shared" ref="T258:U321" si="63">+(P258-N258)/N258</f>
        <v>#DIV/0!</v>
      </c>
      <c r="U258" s="134" t="e">
        <f t="shared" si="63"/>
        <v>#DIV/0!</v>
      </c>
      <c r="W258" s="100" t="s">
        <v>148</v>
      </c>
      <c r="X258" s="131"/>
      <c r="Y258" s="131"/>
      <c r="Z258" s="131"/>
      <c r="AA258" s="131"/>
      <c r="AB258" s="134" t="e">
        <f>+Z258/Z257</f>
        <v>#DIV/0!</v>
      </c>
      <c r="AC258" s="134" t="e">
        <f>+AA258/AA257</f>
        <v>#DIV/0!</v>
      </c>
      <c r="AD258" s="134" t="e">
        <f t="shared" ref="AD258:AE321" si="64">+(Z258-X258)/X258</f>
        <v>#DIV/0!</v>
      </c>
      <c r="AE258" s="134" t="e">
        <f t="shared" si="64"/>
        <v>#DIV/0!</v>
      </c>
      <c r="AG258" s="100" t="s">
        <v>148</v>
      </c>
      <c r="AH258" s="131"/>
      <c r="AI258" s="131"/>
      <c r="AJ258" s="131"/>
      <c r="AK258" s="131"/>
      <c r="AL258" s="134" t="e">
        <f>+AJ258/AJ257</f>
        <v>#DIV/0!</v>
      </c>
      <c r="AM258" s="134" t="e">
        <f>+AK258/AK257</f>
        <v>#DIV/0!</v>
      </c>
      <c r="AN258" s="134" t="e">
        <f t="shared" ref="AN258:AO321" si="65">+(AJ258-AH258)/AH258</f>
        <v>#DIV/0!</v>
      </c>
      <c r="AO258" s="134" t="e">
        <f t="shared" si="65"/>
        <v>#DIV/0!</v>
      </c>
      <c r="AP258" s="1"/>
      <c r="AQ258" s="148"/>
      <c r="AR258" s="146"/>
      <c r="AS258" s="146"/>
      <c r="AT258" s="146"/>
      <c r="AU258" s="146"/>
      <c r="AV258" s="149"/>
      <c r="AW258" s="149"/>
      <c r="AX258" s="149"/>
      <c r="AY258" s="149"/>
      <c r="AZ258" s="7"/>
      <c r="BA258" s="8"/>
    </row>
    <row r="259" spans="2:53" x14ac:dyDescent="0.3">
      <c r="B259" s="100" t="s">
        <v>149</v>
      </c>
      <c r="C259" s="131"/>
      <c r="D259" s="131"/>
      <c r="E259" s="131"/>
      <c r="F259" s="131"/>
      <c r="G259" s="134" t="e">
        <f>+E259/E257</f>
        <v>#DIV/0!</v>
      </c>
      <c r="H259" s="134" t="e">
        <f>+F259/F257</f>
        <v>#DIV/0!</v>
      </c>
      <c r="I259" s="134" t="e">
        <f t="shared" si="62"/>
        <v>#DIV/0!</v>
      </c>
      <c r="J259" s="134" t="e">
        <f t="shared" si="62"/>
        <v>#DIV/0!</v>
      </c>
      <c r="M259" s="100" t="s">
        <v>149</v>
      </c>
      <c r="N259" s="131"/>
      <c r="O259" s="131"/>
      <c r="P259" s="131"/>
      <c r="Q259" s="131"/>
      <c r="R259" s="134" t="e">
        <f>+P259/P257</f>
        <v>#DIV/0!</v>
      </c>
      <c r="S259" s="134" t="e">
        <f>+Q259/Q257</f>
        <v>#DIV/0!</v>
      </c>
      <c r="T259" s="134" t="e">
        <f t="shared" si="63"/>
        <v>#DIV/0!</v>
      </c>
      <c r="U259" s="134" t="e">
        <f t="shared" si="63"/>
        <v>#DIV/0!</v>
      </c>
      <c r="W259" s="100" t="s">
        <v>149</v>
      </c>
      <c r="X259" s="131"/>
      <c r="Y259" s="131"/>
      <c r="Z259" s="131"/>
      <c r="AA259" s="131"/>
      <c r="AB259" s="134" t="e">
        <f>+Z259/Z257</f>
        <v>#DIV/0!</v>
      </c>
      <c r="AC259" s="134" t="e">
        <f>+AA259/AA257</f>
        <v>#DIV/0!</v>
      </c>
      <c r="AD259" s="134" t="e">
        <f t="shared" si="64"/>
        <v>#DIV/0!</v>
      </c>
      <c r="AE259" s="134" t="e">
        <f t="shared" si="64"/>
        <v>#DIV/0!</v>
      </c>
      <c r="AG259" s="100" t="s">
        <v>149</v>
      </c>
      <c r="AH259" s="131"/>
      <c r="AI259" s="131"/>
      <c r="AJ259" s="131"/>
      <c r="AK259" s="131"/>
      <c r="AL259" s="134" t="e">
        <f>+AJ259/AJ257</f>
        <v>#DIV/0!</v>
      </c>
      <c r="AM259" s="134" t="e">
        <f>+AK259/AK257</f>
        <v>#DIV/0!</v>
      </c>
      <c r="AN259" s="134" t="e">
        <f t="shared" si="65"/>
        <v>#DIV/0!</v>
      </c>
      <c r="AO259" s="134" t="e">
        <f t="shared" si="65"/>
        <v>#DIV/0!</v>
      </c>
      <c r="AP259" s="1"/>
      <c r="AQ259" s="148"/>
      <c r="AR259" s="146"/>
      <c r="AS259" s="146"/>
      <c r="AT259" s="146"/>
      <c r="AU259" s="146"/>
      <c r="AV259" s="149"/>
      <c r="AW259" s="149"/>
      <c r="AX259" s="149"/>
      <c r="AY259" s="149"/>
      <c r="AZ259" s="7"/>
      <c r="BA259" s="8"/>
    </row>
    <row r="260" spans="2:53" x14ac:dyDescent="0.3">
      <c r="B260" s="100" t="s">
        <v>150</v>
      </c>
      <c r="C260" s="131"/>
      <c r="D260" s="131"/>
      <c r="E260" s="131"/>
      <c r="F260" s="131"/>
      <c r="G260" s="134" t="e">
        <f>+E260/E257</f>
        <v>#DIV/0!</v>
      </c>
      <c r="H260" s="134" t="e">
        <f>+F260/F257</f>
        <v>#DIV/0!</v>
      </c>
      <c r="I260" s="134" t="e">
        <f t="shared" si="62"/>
        <v>#DIV/0!</v>
      </c>
      <c r="J260" s="134" t="e">
        <f t="shared" si="62"/>
        <v>#DIV/0!</v>
      </c>
      <c r="M260" s="100" t="s">
        <v>150</v>
      </c>
      <c r="N260" s="131"/>
      <c r="O260" s="131"/>
      <c r="P260" s="131"/>
      <c r="Q260" s="131"/>
      <c r="R260" s="134" t="e">
        <f>+P260/P257</f>
        <v>#DIV/0!</v>
      </c>
      <c r="S260" s="134" t="e">
        <f>+Q260/Q257</f>
        <v>#DIV/0!</v>
      </c>
      <c r="T260" s="134" t="e">
        <f t="shared" si="63"/>
        <v>#DIV/0!</v>
      </c>
      <c r="U260" s="134" t="e">
        <f t="shared" si="63"/>
        <v>#DIV/0!</v>
      </c>
      <c r="W260" s="100" t="s">
        <v>150</v>
      </c>
      <c r="X260" s="131"/>
      <c r="Y260" s="131"/>
      <c r="Z260" s="131"/>
      <c r="AA260" s="131"/>
      <c r="AB260" s="134" t="e">
        <f>+Z260/Z257</f>
        <v>#DIV/0!</v>
      </c>
      <c r="AC260" s="134" t="e">
        <f>+AA260/AA257</f>
        <v>#DIV/0!</v>
      </c>
      <c r="AD260" s="134" t="e">
        <f t="shared" si="64"/>
        <v>#DIV/0!</v>
      </c>
      <c r="AE260" s="134" t="e">
        <f t="shared" si="64"/>
        <v>#DIV/0!</v>
      </c>
      <c r="AG260" s="100" t="s">
        <v>150</v>
      </c>
      <c r="AH260" s="131"/>
      <c r="AI260" s="131"/>
      <c r="AJ260" s="131"/>
      <c r="AK260" s="131"/>
      <c r="AL260" s="134" t="e">
        <f>+AJ260/AJ257</f>
        <v>#DIV/0!</v>
      </c>
      <c r="AM260" s="134" t="e">
        <f>+AK260/AK257</f>
        <v>#DIV/0!</v>
      </c>
      <c r="AN260" s="134" t="e">
        <f t="shared" si="65"/>
        <v>#DIV/0!</v>
      </c>
      <c r="AO260" s="134" t="e">
        <f t="shared" si="65"/>
        <v>#DIV/0!</v>
      </c>
      <c r="AP260" s="1"/>
      <c r="AQ260" s="148"/>
      <c r="AR260" s="146"/>
      <c r="AS260" s="146"/>
      <c r="AT260" s="146"/>
      <c r="AU260" s="146"/>
      <c r="AV260" s="149"/>
      <c r="AW260" s="149"/>
      <c r="AX260" s="149"/>
      <c r="AY260" s="149"/>
      <c r="AZ260" s="7"/>
      <c r="BA260" s="8"/>
    </row>
    <row r="261" spans="2:53" x14ac:dyDescent="0.3">
      <c r="B261" s="100" t="s">
        <v>151</v>
      </c>
      <c r="C261" s="131"/>
      <c r="D261" s="131"/>
      <c r="E261" s="131"/>
      <c r="F261" s="131"/>
      <c r="G261" s="134" t="e">
        <f>+E261/E257</f>
        <v>#DIV/0!</v>
      </c>
      <c r="H261" s="134" t="e">
        <f>+F261/F257</f>
        <v>#DIV/0!</v>
      </c>
      <c r="I261" s="134" t="e">
        <f t="shared" si="62"/>
        <v>#DIV/0!</v>
      </c>
      <c r="J261" s="134" t="e">
        <f t="shared" si="62"/>
        <v>#DIV/0!</v>
      </c>
      <c r="M261" s="100" t="s">
        <v>151</v>
      </c>
      <c r="N261" s="131"/>
      <c r="O261" s="131"/>
      <c r="P261" s="131"/>
      <c r="Q261" s="131"/>
      <c r="R261" s="134" t="e">
        <f>+P261/P257</f>
        <v>#DIV/0!</v>
      </c>
      <c r="S261" s="134" t="e">
        <f>+Q261/Q257</f>
        <v>#DIV/0!</v>
      </c>
      <c r="T261" s="134" t="e">
        <f t="shared" si="63"/>
        <v>#DIV/0!</v>
      </c>
      <c r="U261" s="134" t="e">
        <f t="shared" si="63"/>
        <v>#DIV/0!</v>
      </c>
      <c r="W261" s="100" t="s">
        <v>151</v>
      </c>
      <c r="X261" s="131"/>
      <c r="Y261" s="131"/>
      <c r="Z261" s="131"/>
      <c r="AA261" s="131"/>
      <c r="AB261" s="134" t="e">
        <f>+Z261/Z257</f>
        <v>#DIV/0!</v>
      </c>
      <c r="AC261" s="134" t="e">
        <f>+AA261/AA257</f>
        <v>#DIV/0!</v>
      </c>
      <c r="AD261" s="134" t="e">
        <f t="shared" si="64"/>
        <v>#DIV/0!</v>
      </c>
      <c r="AE261" s="134" t="e">
        <f t="shared" si="64"/>
        <v>#DIV/0!</v>
      </c>
      <c r="AG261" s="100" t="s">
        <v>151</v>
      </c>
      <c r="AH261" s="131"/>
      <c r="AI261" s="131"/>
      <c r="AJ261" s="131"/>
      <c r="AK261" s="131"/>
      <c r="AL261" s="134" t="e">
        <f>+AJ261/AJ257</f>
        <v>#DIV/0!</v>
      </c>
      <c r="AM261" s="134" t="e">
        <f>+AK261/AK257</f>
        <v>#DIV/0!</v>
      </c>
      <c r="AN261" s="134" t="e">
        <f t="shared" si="65"/>
        <v>#DIV/0!</v>
      </c>
      <c r="AO261" s="134" t="e">
        <f t="shared" si="65"/>
        <v>#DIV/0!</v>
      </c>
      <c r="AP261" s="1"/>
      <c r="AQ261" s="148"/>
      <c r="AR261" s="146"/>
      <c r="AS261" s="146"/>
      <c r="AT261" s="146"/>
      <c r="AU261" s="146"/>
      <c r="AV261" s="149"/>
      <c r="AW261" s="149"/>
      <c r="AX261" s="149"/>
      <c r="AY261" s="149"/>
      <c r="AZ261" s="7"/>
      <c r="BA261" s="8"/>
    </row>
    <row r="262" spans="2:53" x14ac:dyDescent="0.3">
      <c r="B262" s="100" t="s">
        <v>152</v>
      </c>
      <c r="C262" s="131"/>
      <c r="D262" s="131"/>
      <c r="E262" s="131"/>
      <c r="F262" s="131"/>
      <c r="G262" s="134" t="e">
        <f>+E262/E257</f>
        <v>#DIV/0!</v>
      </c>
      <c r="H262" s="134" t="e">
        <f>+F262/F257</f>
        <v>#DIV/0!</v>
      </c>
      <c r="I262" s="134" t="e">
        <f t="shared" si="62"/>
        <v>#DIV/0!</v>
      </c>
      <c r="J262" s="134" t="e">
        <f t="shared" si="62"/>
        <v>#DIV/0!</v>
      </c>
      <c r="M262" s="100" t="s">
        <v>152</v>
      </c>
      <c r="N262" s="131"/>
      <c r="O262" s="131"/>
      <c r="P262" s="131"/>
      <c r="Q262" s="131"/>
      <c r="R262" s="134" t="e">
        <f>+P262/P257</f>
        <v>#DIV/0!</v>
      </c>
      <c r="S262" s="134" t="e">
        <f>+Q262/Q257</f>
        <v>#DIV/0!</v>
      </c>
      <c r="T262" s="134" t="e">
        <f t="shared" si="63"/>
        <v>#DIV/0!</v>
      </c>
      <c r="U262" s="134" t="e">
        <f t="shared" si="63"/>
        <v>#DIV/0!</v>
      </c>
      <c r="W262" s="100" t="s">
        <v>152</v>
      </c>
      <c r="X262" s="131"/>
      <c r="Y262" s="131"/>
      <c r="Z262" s="131"/>
      <c r="AA262" s="131"/>
      <c r="AB262" s="134" t="e">
        <f>+Z262/Z257</f>
        <v>#DIV/0!</v>
      </c>
      <c r="AC262" s="134" t="e">
        <f>+AA262/AA257</f>
        <v>#DIV/0!</v>
      </c>
      <c r="AD262" s="134" t="e">
        <f t="shared" si="64"/>
        <v>#DIV/0!</v>
      </c>
      <c r="AE262" s="134" t="e">
        <f t="shared" si="64"/>
        <v>#DIV/0!</v>
      </c>
      <c r="AG262" s="100" t="s">
        <v>152</v>
      </c>
      <c r="AH262" s="131"/>
      <c r="AI262" s="131"/>
      <c r="AJ262" s="131"/>
      <c r="AK262" s="131"/>
      <c r="AL262" s="134" t="e">
        <f>+AJ262/AJ257</f>
        <v>#DIV/0!</v>
      </c>
      <c r="AM262" s="134" t="e">
        <f>+AK262/AK257</f>
        <v>#DIV/0!</v>
      </c>
      <c r="AN262" s="134" t="e">
        <f t="shared" si="65"/>
        <v>#DIV/0!</v>
      </c>
      <c r="AO262" s="134" t="e">
        <f t="shared" si="65"/>
        <v>#DIV/0!</v>
      </c>
      <c r="AP262" s="1"/>
      <c r="AQ262" s="148"/>
      <c r="AR262" s="146"/>
      <c r="AS262" s="146"/>
      <c r="AT262" s="146"/>
      <c r="AU262" s="146"/>
      <c r="AV262" s="149"/>
      <c r="AW262" s="149"/>
      <c r="AX262" s="149"/>
      <c r="AY262" s="149"/>
      <c r="AZ262" s="7"/>
      <c r="BA262" s="8"/>
    </row>
    <row r="263" spans="2:53" x14ac:dyDescent="0.3">
      <c r="B263" s="107" t="s">
        <v>85</v>
      </c>
      <c r="C263" s="131">
        <f>+SUM(C264:C268)</f>
        <v>0</v>
      </c>
      <c r="D263" s="131">
        <f>+SUM(D264:D268)</f>
        <v>0</v>
      </c>
      <c r="E263" s="131">
        <f>+SUM(E264:E268)</f>
        <v>0</v>
      </c>
      <c r="F263" s="131">
        <f>+SUM(F264:F268)</f>
        <v>0</v>
      </c>
      <c r="G263" s="136" t="e">
        <f>+E263/E335</f>
        <v>#DIV/0!</v>
      </c>
      <c r="H263" s="136" t="e">
        <f>+F263/F335</f>
        <v>#DIV/0!</v>
      </c>
      <c r="I263" s="136" t="e">
        <f t="shared" si="62"/>
        <v>#DIV/0!</v>
      </c>
      <c r="J263" s="136" t="e">
        <f t="shared" si="62"/>
        <v>#DIV/0!</v>
      </c>
      <c r="M263" s="107" t="s">
        <v>85</v>
      </c>
      <c r="N263" s="131">
        <f>+SUM(N264:N268)</f>
        <v>0</v>
      </c>
      <c r="O263" s="131">
        <f>+SUM(O264:O268)</f>
        <v>0</v>
      </c>
      <c r="P263" s="131">
        <f>+SUM(P264:P268)</f>
        <v>0</v>
      </c>
      <c r="Q263" s="131">
        <f>+SUM(Q264:Q268)</f>
        <v>0</v>
      </c>
      <c r="R263" s="136" t="e">
        <f>+P263/P335</f>
        <v>#DIV/0!</v>
      </c>
      <c r="S263" s="136" t="e">
        <f>+Q263/Q335</f>
        <v>#DIV/0!</v>
      </c>
      <c r="T263" s="136" t="e">
        <f t="shared" si="63"/>
        <v>#DIV/0!</v>
      </c>
      <c r="U263" s="136" t="e">
        <f t="shared" si="63"/>
        <v>#DIV/0!</v>
      </c>
      <c r="W263" s="107" t="s">
        <v>85</v>
      </c>
      <c r="X263" s="131">
        <f>+SUM(X264:X268)</f>
        <v>0</v>
      </c>
      <c r="Y263" s="131">
        <f>+SUM(Y264:Y268)</f>
        <v>0</v>
      </c>
      <c r="Z263" s="131">
        <f>+SUM(Z264:Z268)</f>
        <v>0</v>
      </c>
      <c r="AA263" s="131">
        <f>+SUM(AA264:AA268)</f>
        <v>0</v>
      </c>
      <c r="AB263" s="136" t="e">
        <f>+Z263/Z335</f>
        <v>#DIV/0!</v>
      </c>
      <c r="AC263" s="136" t="e">
        <f>+AA263/AA335</f>
        <v>#DIV/0!</v>
      </c>
      <c r="AD263" s="136" t="e">
        <f t="shared" si="64"/>
        <v>#DIV/0!</v>
      </c>
      <c r="AE263" s="136" t="e">
        <f t="shared" si="64"/>
        <v>#DIV/0!</v>
      </c>
      <c r="AG263" s="107" t="s">
        <v>85</v>
      </c>
      <c r="AH263" s="131">
        <f>+SUM(AH264:AH268)</f>
        <v>0</v>
      </c>
      <c r="AI263" s="131">
        <f>+SUM(AI264:AI268)</f>
        <v>0</v>
      </c>
      <c r="AJ263" s="131">
        <f>+SUM(AJ264:AJ268)</f>
        <v>0</v>
      </c>
      <c r="AK263" s="131">
        <f>+SUM(AK264:AK268)</f>
        <v>0</v>
      </c>
      <c r="AL263" s="136" t="e">
        <f>+AJ263/AJ335</f>
        <v>#DIV/0!</v>
      </c>
      <c r="AM263" s="136" t="e">
        <f>+AK263/AK335</f>
        <v>#DIV/0!</v>
      </c>
      <c r="AN263" s="136" t="e">
        <f t="shared" si="65"/>
        <v>#DIV/0!</v>
      </c>
      <c r="AO263" s="136" t="e">
        <f t="shared" si="65"/>
        <v>#DIV/0!</v>
      </c>
      <c r="AP263" s="1"/>
      <c r="AQ263" s="145"/>
      <c r="AR263" s="146"/>
      <c r="AS263" s="146"/>
      <c r="AT263" s="146"/>
      <c r="AU263" s="146"/>
      <c r="AV263" s="150"/>
      <c r="AW263" s="150"/>
      <c r="AX263" s="150"/>
      <c r="AY263" s="150"/>
      <c r="AZ263" s="7"/>
      <c r="BA263" s="8"/>
    </row>
    <row r="264" spans="2:53" x14ac:dyDescent="0.3">
      <c r="B264" s="100" t="s">
        <v>148</v>
      </c>
      <c r="C264" s="131"/>
      <c r="D264" s="131"/>
      <c r="E264" s="131"/>
      <c r="F264" s="131"/>
      <c r="G264" s="134" t="e">
        <f>+E264/E263</f>
        <v>#DIV/0!</v>
      </c>
      <c r="H264" s="134" t="e">
        <f>+F264/F263</f>
        <v>#DIV/0!</v>
      </c>
      <c r="I264" s="134" t="e">
        <f t="shared" si="62"/>
        <v>#DIV/0!</v>
      </c>
      <c r="J264" s="134" t="e">
        <f t="shared" si="62"/>
        <v>#DIV/0!</v>
      </c>
      <c r="M264" s="100" t="s">
        <v>148</v>
      </c>
      <c r="N264" s="131"/>
      <c r="O264" s="131"/>
      <c r="P264" s="131"/>
      <c r="Q264" s="131"/>
      <c r="R264" s="134" t="e">
        <f>+P264/P263</f>
        <v>#DIV/0!</v>
      </c>
      <c r="S264" s="134" t="e">
        <f>+Q264/Q263</f>
        <v>#DIV/0!</v>
      </c>
      <c r="T264" s="134" t="e">
        <f t="shared" si="63"/>
        <v>#DIV/0!</v>
      </c>
      <c r="U264" s="134" t="e">
        <f t="shared" si="63"/>
        <v>#DIV/0!</v>
      </c>
      <c r="W264" s="100" t="s">
        <v>148</v>
      </c>
      <c r="X264" s="131"/>
      <c r="Y264" s="131"/>
      <c r="Z264" s="131"/>
      <c r="AA264" s="131"/>
      <c r="AB264" s="134" t="e">
        <f>+Z264/Z263</f>
        <v>#DIV/0!</v>
      </c>
      <c r="AC264" s="134" t="e">
        <f>+AA264/AA263</f>
        <v>#DIV/0!</v>
      </c>
      <c r="AD264" s="134" t="e">
        <f t="shared" si="64"/>
        <v>#DIV/0!</v>
      </c>
      <c r="AE264" s="134" t="e">
        <f t="shared" si="64"/>
        <v>#DIV/0!</v>
      </c>
      <c r="AG264" s="100" t="s">
        <v>148</v>
      </c>
      <c r="AH264" s="131"/>
      <c r="AI264" s="131"/>
      <c r="AJ264" s="131"/>
      <c r="AK264" s="131"/>
      <c r="AL264" s="134" t="e">
        <f>+AJ264/AJ263</f>
        <v>#DIV/0!</v>
      </c>
      <c r="AM264" s="134" t="e">
        <f>+AK264/AK263</f>
        <v>#DIV/0!</v>
      </c>
      <c r="AN264" s="134" t="e">
        <f t="shared" si="65"/>
        <v>#DIV/0!</v>
      </c>
      <c r="AO264" s="134" t="e">
        <f t="shared" si="65"/>
        <v>#DIV/0!</v>
      </c>
      <c r="AP264" s="1"/>
      <c r="AQ264" s="148"/>
      <c r="AR264" s="146"/>
      <c r="AS264" s="146"/>
      <c r="AT264" s="146"/>
      <c r="AU264" s="146"/>
      <c r="AV264" s="149"/>
      <c r="AW264" s="149"/>
      <c r="AX264" s="149"/>
      <c r="AY264" s="149"/>
      <c r="AZ264" s="7"/>
      <c r="BA264" s="8"/>
    </row>
    <row r="265" spans="2:53" x14ac:dyDescent="0.3">
      <c r="B265" s="100" t="s">
        <v>149</v>
      </c>
      <c r="C265" s="131"/>
      <c r="D265" s="131"/>
      <c r="E265" s="131"/>
      <c r="F265" s="131"/>
      <c r="G265" s="134" t="e">
        <f>+E265/E263</f>
        <v>#DIV/0!</v>
      </c>
      <c r="H265" s="134" t="e">
        <f>+F265/F263</f>
        <v>#DIV/0!</v>
      </c>
      <c r="I265" s="134" t="e">
        <f t="shared" si="62"/>
        <v>#DIV/0!</v>
      </c>
      <c r="J265" s="134" t="e">
        <f t="shared" si="62"/>
        <v>#DIV/0!</v>
      </c>
      <c r="M265" s="100" t="s">
        <v>149</v>
      </c>
      <c r="N265" s="131"/>
      <c r="O265" s="131"/>
      <c r="P265" s="131"/>
      <c r="Q265" s="131"/>
      <c r="R265" s="134" t="e">
        <f>+P265/P263</f>
        <v>#DIV/0!</v>
      </c>
      <c r="S265" s="134" t="e">
        <f>+Q265/Q263</f>
        <v>#DIV/0!</v>
      </c>
      <c r="T265" s="134" t="e">
        <f t="shared" si="63"/>
        <v>#DIV/0!</v>
      </c>
      <c r="U265" s="134" t="e">
        <f t="shared" si="63"/>
        <v>#DIV/0!</v>
      </c>
      <c r="W265" s="100" t="s">
        <v>149</v>
      </c>
      <c r="X265" s="131"/>
      <c r="Y265" s="131"/>
      <c r="Z265" s="131"/>
      <c r="AA265" s="131"/>
      <c r="AB265" s="134" t="e">
        <f>+Z265/Z263</f>
        <v>#DIV/0!</v>
      </c>
      <c r="AC265" s="134" t="e">
        <f>+AA265/AA263</f>
        <v>#DIV/0!</v>
      </c>
      <c r="AD265" s="134" t="e">
        <f t="shared" si="64"/>
        <v>#DIV/0!</v>
      </c>
      <c r="AE265" s="134" t="e">
        <f t="shared" si="64"/>
        <v>#DIV/0!</v>
      </c>
      <c r="AG265" s="100" t="s">
        <v>149</v>
      </c>
      <c r="AH265" s="131"/>
      <c r="AI265" s="131"/>
      <c r="AJ265" s="131"/>
      <c r="AK265" s="131"/>
      <c r="AL265" s="134" t="e">
        <f>+AJ265/AJ263</f>
        <v>#DIV/0!</v>
      </c>
      <c r="AM265" s="134" t="e">
        <f>+AK265/AK263</f>
        <v>#DIV/0!</v>
      </c>
      <c r="AN265" s="134" t="e">
        <f t="shared" si="65"/>
        <v>#DIV/0!</v>
      </c>
      <c r="AO265" s="134" t="e">
        <f t="shared" si="65"/>
        <v>#DIV/0!</v>
      </c>
      <c r="AP265" s="1"/>
      <c r="AQ265" s="148"/>
      <c r="AR265" s="146"/>
      <c r="AS265" s="146"/>
      <c r="AT265" s="146"/>
      <c r="AU265" s="146"/>
      <c r="AV265" s="149"/>
      <c r="AW265" s="149"/>
      <c r="AX265" s="149"/>
      <c r="AY265" s="149"/>
      <c r="AZ265" s="7"/>
      <c r="BA265" s="8"/>
    </row>
    <row r="266" spans="2:53" x14ac:dyDescent="0.3">
      <c r="B266" s="100" t="s">
        <v>150</v>
      </c>
      <c r="C266" s="131"/>
      <c r="D266" s="131"/>
      <c r="E266" s="131"/>
      <c r="F266" s="131"/>
      <c r="G266" s="134" t="e">
        <f>+E266/E263</f>
        <v>#DIV/0!</v>
      </c>
      <c r="H266" s="134" t="e">
        <f>+F266/F263</f>
        <v>#DIV/0!</v>
      </c>
      <c r="I266" s="134" t="e">
        <f t="shared" si="62"/>
        <v>#DIV/0!</v>
      </c>
      <c r="J266" s="134" t="e">
        <f t="shared" si="62"/>
        <v>#DIV/0!</v>
      </c>
      <c r="M266" s="100" t="s">
        <v>150</v>
      </c>
      <c r="N266" s="131"/>
      <c r="O266" s="131"/>
      <c r="P266" s="131"/>
      <c r="Q266" s="131"/>
      <c r="R266" s="134" t="e">
        <f>+P266/P263</f>
        <v>#DIV/0!</v>
      </c>
      <c r="S266" s="134" t="e">
        <f>+Q266/Q263</f>
        <v>#DIV/0!</v>
      </c>
      <c r="T266" s="134" t="e">
        <f t="shared" si="63"/>
        <v>#DIV/0!</v>
      </c>
      <c r="U266" s="134" t="e">
        <f t="shared" si="63"/>
        <v>#DIV/0!</v>
      </c>
      <c r="W266" s="100" t="s">
        <v>150</v>
      </c>
      <c r="X266" s="131"/>
      <c r="Y266" s="131"/>
      <c r="Z266" s="131"/>
      <c r="AA266" s="131"/>
      <c r="AB266" s="134" t="e">
        <f>+Z266/Z263</f>
        <v>#DIV/0!</v>
      </c>
      <c r="AC266" s="134" t="e">
        <f>+AA266/AA263</f>
        <v>#DIV/0!</v>
      </c>
      <c r="AD266" s="134" t="e">
        <f t="shared" si="64"/>
        <v>#DIV/0!</v>
      </c>
      <c r="AE266" s="134" t="e">
        <f t="shared" si="64"/>
        <v>#DIV/0!</v>
      </c>
      <c r="AG266" s="100" t="s">
        <v>150</v>
      </c>
      <c r="AH266" s="131"/>
      <c r="AI266" s="131"/>
      <c r="AJ266" s="131"/>
      <c r="AK266" s="131"/>
      <c r="AL266" s="134" t="e">
        <f>+AJ266/AJ263</f>
        <v>#DIV/0!</v>
      </c>
      <c r="AM266" s="134" t="e">
        <f>+AK266/AK263</f>
        <v>#DIV/0!</v>
      </c>
      <c r="AN266" s="134" t="e">
        <f t="shared" si="65"/>
        <v>#DIV/0!</v>
      </c>
      <c r="AO266" s="134" t="e">
        <f t="shared" si="65"/>
        <v>#DIV/0!</v>
      </c>
      <c r="AP266" s="1"/>
      <c r="AQ266" s="148"/>
      <c r="AR266" s="146"/>
      <c r="AS266" s="146"/>
      <c r="AT266" s="146"/>
      <c r="AU266" s="146"/>
      <c r="AV266" s="149"/>
      <c r="AW266" s="149"/>
      <c r="AX266" s="149"/>
      <c r="AY266" s="149"/>
      <c r="AZ266" s="7"/>
      <c r="BA266" s="8"/>
    </row>
    <row r="267" spans="2:53" x14ac:dyDescent="0.3">
      <c r="B267" s="100" t="s">
        <v>151</v>
      </c>
      <c r="C267" s="131"/>
      <c r="D267" s="131"/>
      <c r="E267" s="131"/>
      <c r="F267" s="131"/>
      <c r="G267" s="134" t="e">
        <f>+E267/E263</f>
        <v>#DIV/0!</v>
      </c>
      <c r="H267" s="134" t="e">
        <f>+F267/F263</f>
        <v>#DIV/0!</v>
      </c>
      <c r="I267" s="134" t="e">
        <f t="shared" si="62"/>
        <v>#DIV/0!</v>
      </c>
      <c r="J267" s="134" t="e">
        <f t="shared" si="62"/>
        <v>#DIV/0!</v>
      </c>
      <c r="M267" s="100" t="s">
        <v>151</v>
      </c>
      <c r="N267" s="131"/>
      <c r="O267" s="131"/>
      <c r="P267" s="131"/>
      <c r="Q267" s="131"/>
      <c r="R267" s="134" t="e">
        <f>+P267/P263</f>
        <v>#DIV/0!</v>
      </c>
      <c r="S267" s="134" t="e">
        <f>+Q267/Q263</f>
        <v>#DIV/0!</v>
      </c>
      <c r="T267" s="134" t="e">
        <f t="shared" si="63"/>
        <v>#DIV/0!</v>
      </c>
      <c r="U267" s="134" t="e">
        <f t="shared" si="63"/>
        <v>#DIV/0!</v>
      </c>
      <c r="W267" s="100" t="s">
        <v>151</v>
      </c>
      <c r="X267" s="131"/>
      <c r="Y267" s="131"/>
      <c r="Z267" s="131"/>
      <c r="AA267" s="131"/>
      <c r="AB267" s="134" t="e">
        <f>+Z267/Z263</f>
        <v>#DIV/0!</v>
      </c>
      <c r="AC267" s="134" t="e">
        <f>+AA267/AA263</f>
        <v>#DIV/0!</v>
      </c>
      <c r="AD267" s="134" t="e">
        <f t="shared" si="64"/>
        <v>#DIV/0!</v>
      </c>
      <c r="AE267" s="134" t="e">
        <f t="shared" si="64"/>
        <v>#DIV/0!</v>
      </c>
      <c r="AG267" s="100" t="s">
        <v>151</v>
      </c>
      <c r="AH267" s="131"/>
      <c r="AI267" s="131"/>
      <c r="AJ267" s="131"/>
      <c r="AK267" s="131"/>
      <c r="AL267" s="134" t="e">
        <f>+AJ267/AJ263</f>
        <v>#DIV/0!</v>
      </c>
      <c r="AM267" s="134" t="e">
        <f>+AK267/AK263</f>
        <v>#DIV/0!</v>
      </c>
      <c r="AN267" s="134" t="e">
        <f t="shared" si="65"/>
        <v>#DIV/0!</v>
      </c>
      <c r="AO267" s="134" t="e">
        <f t="shared" si="65"/>
        <v>#DIV/0!</v>
      </c>
      <c r="AP267" s="1"/>
      <c r="AQ267" s="148"/>
      <c r="AR267" s="146"/>
      <c r="AS267" s="146"/>
      <c r="AT267" s="146"/>
      <c r="AU267" s="146"/>
      <c r="AV267" s="149"/>
      <c r="AW267" s="149"/>
      <c r="AX267" s="149"/>
      <c r="AY267" s="149"/>
      <c r="AZ267" s="7"/>
      <c r="BA267" s="8"/>
    </row>
    <row r="268" spans="2:53" x14ac:dyDescent="0.3">
      <c r="B268" s="100" t="s">
        <v>152</v>
      </c>
      <c r="C268" s="131"/>
      <c r="D268" s="131"/>
      <c r="E268" s="131"/>
      <c r="F268" s="131"/>
      <c r="G268" s="134" t="e">
        <f>+E268/E263</f>
        <v>#DIV/0!</v>
      </c>
      <c r="H268" s="134" t="e">
        <f>+F268/F263</f>
        <v>#DIV/0!</v>
      </c>
      <c r="I268" s="134" t="e">
        <f t="shared" si="62"/>
        <v>#DIV/0!</v>
      </c>
      <c r="J268" s="134" t="e">
        <f t="shared" si="62"/>
        <v>#DIV/0!</v>
      </c>
      <c r="M268" s="100" t="s">
        <v>152</v>
      </c>
      <c r="N268" s="131"/>
      <c r="O268" s="131"/>
      <c r="P268" s="131"/>
      <c r="Q268" s="131"/>
      <c r="R268" s="134" t="e">
        <f>+P268/P263</f>
        <v>#DIV/0!</v>
      </c>
      <c r="S268" s="134" t="e">
        <f>+Q268/Q263</f>
        <v>#DIV/0!</v>
      </c>
      <c r="T268" s="134" t="e">
        <f t="shared" si="63"/>
        <v>#DIV/0!</v>
      </c>
      <c r="U268" s="134" t="e">
        <f t="shared" si="63"/>
        <v>#DIV/0!</v>
      </c>
      <c r="W268" s="100" t="s">
        <v>152</v>
      </c>
      <c r="X268" s="131"/>
      <c r="Y268" s="131"/>
      <c r="Z268" s="131"/>
      <c r="AA268" s="131"/>
      <c r="AB268" s="134" t="e">
        <f>+Z268/Z263</f>
        <v>#DIV/0!</v>
      </c>
      <c r="AC268" s="134" t="e">
        <f>+AA268/AA263</f>
        <v>#DIV/0!</v>
      </c>
      <c r="AD268" s="134" t="e">
        <f t="shared" si="64"/>
        <v>#DIV/0!</v>
      </c>
      <c r="AE268" s="134" t="e">
        <f t="shared" si="64"/>
        <v>#DIV/0!</v>
      </c>
      <c r="AG268" s="100" t="s">
        <v>152</v>
      </c>
      <c r="AH268" s="131"/>
      <c r="AI268" s="131"/>
      <c r="AJ268" s="131"/>
      <c r="AK268" s="131"/>
      <c r="AL268" s="134" t="e">
        <f>+AJ268/AJ263</f>
        <v>#DIV/0!</v>
      </c>
      <c r="AM268" s="134" t="e">
        <f>+AK268/AK263</f>
        <v>#DIV/0!</v>
      </c>
      <c r="AN268" s="134" t="e">
        <f t="shared" si="65"/>
        <v>#DIV/0!</v>
      </c>
      <c r="AO268" s="134" t="e">
        <f t="shared" si="65"/>
        <v>#DIV/0!</v>
      </c>
      <c r="AP268" s="1"/>
      <c r="AQ268" s="148"/>
      <c r="AR268" s="146"/>
      <c r="AS268" s="146"/>
      <c r="AT268" s="146"/>
      <c r="AU268" s="146"/>
      <c r="AV268" s="149"/>
      <c r="AW268" s="149"/>
      <c r="AX268" s="149"/>
      <c r="AY268" s="149"/>
      <c r="AZ268" s="7"/>
      <c r="BA268" s="8"/>
    </row>
    <row r="269" spans="2:53" x14ac:dyDescent="0.3">
      <c r="B269" s="107" t="s">
        <v>89</v>
      </c>
      <c r="C269" s="131">
        <f>+SUM(C270:C274)</f>
        <v>0</v>
      </c>
      <c r="D269" s="131">
        <f>+SUM(D270:D274)</f>
        <v>0</v>
      </c>
      <c r="E269" s="131">
        <f>+SUM(E270:E274)</f>
        <v>0</v>
      </c>
      <c r="F269" s="131">
        <f>+SUM(F270:F274)</f>
        <v>0</v>
      </c>
      <c r="G269" s="136" t="e">
        <f>+E269/E335</f>
        <v>#DIV/0!</v>
      </c>
      <c r="H269" s="136" t="e">
        <f>+F269/F335</f>
        <v>#DIV/0!</v>
      </c>
      <c r="I269" s="136" t="e">
        <f t="shared" si="62"/>
        <v>#DIV/0!</v>
      </c>
      <c r="J269" s="136" t="e">
        <f t="shared" si="62"/>
        <v>#DIV/0!</v>
      </c>
      <c r="M269" s="107" t="s">
        <v>89</v>
      </c>
      <c r="N269" s="131">
        <f>+SUM(N270:N274)</f>
        <v>0</v>
      </c>
      <c r="O269" s="131">
        <f>+SUM(O270:O274)</f>
        <v>0</v>
      </c>
      <c r="P269" s="131">
        <f>+SUM(P270:P274)</f>
        <v>0</v>
      </c>
      <c r="Q269" s="131">
        <f>+SUM(Q270:Q274)</f>
        <v>0</v>
      </c>
      <c r="R269" s="136" t="e">
        <f>+P269/P335</f>
        <v>#DIV/0!</v>
      </c>
      <c r="S269" s="136" t="e">
        <f>+Q269/Q335</f>
        <v>#DIV/0!</v>
      </c>
      <c r="T269" s="136" t="e">
        <f t="shared" si="63"/>
        <v>#DIV/0!</v>
      </c>
      <c r="U269" s="136" t="e">
        <f t="shared" si="63"/>
        <v>#DIV/0!</v>
      </c>
      <c r="W269" s="107" t="s">
        <v>89</v>
      </c>
      <c r="X269" s="131">
        <f>+SUM(X270:X274)</f>
        <v>0</v>
      </c>
      <c r="Y269" s="131">
        <f>+SUM(Y270:Y274)</f>
        <v>0</v>
      </c>
      <c r="Z269" s="131">
        <f>+SUM(Z270:Z274)</f>
        <v>0</v>
      </c>
      <c r="AA269" s="131">
        <f>+SUM(AA270:AA274)</f>
        <v>0</v>
      </c>
      <c r="AB269" s="136" t="e">
        <f>+Z269/Z335</f>
        <v>#DIV/0!</v>
      </c>
      <c r="AC269" s="136" t="e">
        <f>+AA269/AA335</f>
        <v>#DIV/0!</v>
      </c>
      <c r="AD269" s="136" t="e">
        <f t="shared" si="64"/>
        <v>#DIV/0!</v>
      </c>
      <c r="AE269" s="136" t="e">
        <f t="shared" si="64"/>
        <v>#DIV/0!</v>
      </c>
      <c r="AG269" s="107" t="s">
        <v>89</v>
      </c>
      <c r="AH269" s="131">
        <f>+SUM(AH270:AH274)</f>
        <v>0</v>
      </c>
      <c r="AI269" s="131">
        <f>+SUM(AI270:AI274)</f>
        <v>0</v>
      </c>
      <c r="AJ269" s="131">
        <f>+SUM(AJ270:AJ274)</f>
        <v>0</v>
      </c>
      <c r="AK269" s="131">
        <f>+SUM(AK270:AK274)</f>
        <v>0</v>
      </c>
      <c r="AL269" s="136" t="e">
        <f>+AJ269/AJ335</f>
        <v>#DIV/0!</v>
      </c>
      <c r="AM269" s="136" t="e">
        <f>+AK269/AK335</f>
        <v>#DIV/0!</v>
      </c>
      <c r="AN269" s="136" t="e">
        <f t="shared" si="65"/>
        <v>#DIV/0!</v>
      </c>
      <c r="AO269" s="136" t="e">
        <f t="shared" si="65"/>
        <v>#DIV/0!</v>
      </c>
      <c r="AP269" s="1"/>
      <c r="AQ269" s="145"/>
      <c r="AR269" s="146"/>
      <c r="AS269" s="146"/>
      <c r="AT269" s="146"/>
      <c r="AU269" s="146"/>
      <c r="AV269" s="150"/>
      <c r="AW269" s="150"/>
      <c r="AX269" s="150"/>
      <c r="AY269" s="150"/>
      <c r="AZ269" s="7"/>
      <c r="BA269" s="8"/>
    </row>
    <row r="270" spans="2:53" x14ac:dyDescent="0.3">
      <c r="B270" s="100" t="s">
        <v>148</v>
      </c>
      <c r="C270" s="131"/>
      <c r="D270" s="131"/>
      <c r="E270" s="131"/>
      <c r="F270" s="131"/>
      <c r="G270" s="134" t="e">
        <f>+E270/E269</f>
        <v>#DIV/0!</v>
      </c>
      <c r="H270" s="134" t="e">
        <f>+F270/F269</f>
        <v>#DIV/0!</v>
      </c>
      <c r="I270" s="134" t="e">
        <f t="shared" si="62"/>
        <v>#DIV/0!</v>
      </c>
      <c r="J270" s="134" t="e">
        <f t="shared" si="62"/>
        <v>#DIV/0!</v>
      </c>
      <c r="M270" s="100" t="s">
        <v>148</v>
      </c>
      <c r="N270" s="131"/>
      <c r="O270" s="131"/>
      <c r="P270" s="131"/>
      <c r="Q270" s="131"/>
      <c r="R270" s="134" t="e">
        <f>+P270/P269</f>
        <v>#DIV/0!</v>
      </c>
      <c r="S270" s="134" t="e">
        <f>+Q270/Q269</f>
        <v>#DIV/0!</v>
      </c>
      <c r="T270" s="134" t="e">
        <f t="shared" si="63"/>
        <v>#DIV/0!</v>
      </c>
      <c r="U270" s="134" t="e">
        <f t="shared" si="63"/>
        <v>#DIV/0!</v>
      </c>
      <c r="W270" s="100" t="s">
        <v>148</v>
      </c>
      <c r="X270" s="131"/>
      <c r="Y270" s="131"/>
      <c r="Z270" s="131"/>
      <c r="AA270" s="131"/>
      <c r="AB270" s="134" t="e">
        <f>+Z270/Z269</f>
        <v>#DIV/0!</v>
      </c>
      <c r="AC270" s="134" t="e">
        <f>+AA270/AA269</f>
        <v>#DIV/0!</v>
      </c>
      <c r="AD270" s="134" t="e">
        <f t="shared" si="64"/>
        <v>#DIV/0!</v>
      </c>
      <c r="AE270" s="134" t="e">
        <f t="shared" si="64"/>
        <v>#DIV/0!</v>
      </c>
      <c r="AG270" s="100" t="s">
        <v>148</v>
      </c>
      <c r="AH270" s="131"/>
      <c r="AI270" s="131"/>
      <c r="AJ270" s="131"/>
      <c r="AK270" s="131"/>
      <c r="AL270" s="134" t="e">
        <f>+AJ270/AJ269</f>
        <v>#DIV/0!</v>
      </c>
      <c r="AM270" s="134" t="e">
        <f>+AK270/AK269</f>
        <v>#DIV/0!</v>
      </c>
      <c r="AN270" s="134" t="e">
        <f t="shared" si="65"/>
        <v>#DIV/0!</v>
      </c>
      <c r="AO270" s="134" t="e">
        <f t="shared" si="65"/>
        <v>#DIV/0!</v>
      </c>
      <c r="AP270" s="1"/>
      <c r="AQ270" s="148"/>
      <c r="AR270" s="146"/>
      <c r="AS270" s="146"/>
      <c r="AT270" s="146"/>
      <c r="AU270" s="146"/>
      <c r="AV270" s="149"/>
      <c r="AW270" s="149"/>
      <c r="AX270" s="149"/>
      <c r="AY270" s="149"/>
      <c r="AZ270" s="7"/>
      <c r="BA270" s="8"/>
    </row>
    <row r="271" spans="2:53" x14ac:dyDescent="0.3">
      <c r="B271" s="100" t="s">
        <v>149</v>
      </c>
      <c r="C271" s="131"/>
      <c r="D271" s="131"/>
      <c r="E271" s="131"/>
      <c r="F271" s="131"/>
      <c r="G271" s="134" t="e">
        <f>+E271/E269</f>
        <v>#DIV/0!</v>
      </c>
      <c r="H271" s="134" t="e">
        <f>+F271/F269</f>
        <v>#DIV/0!</v>
      </c>
      <c r="I271" s="134" t="e">
        <f t="shared" si="62"/>
        <v>#DIV/0!</v>
      </c>
      <c r="J271" s="134" t="e">
        <f t="shared" si="62"/>
        <v>#DIV/0!</v>
      </c>
      <c r="M271" s="100" t="s">
        <v>149</v>
      </c>
      <c r="N271" s="131"/>
      <c r="O271" s="131"/>
      <c r="P271" s="131"/>
      <c r="Q271" s="131"/>
      <c r="R271" s="134" t="e">
        <f>+P271/P269</f>
        <v>#DIV/0!</v>
      </c>
      <c r="S271" s="134" t="e">
        <f>+Q271/Q269</f>
        <v>#DIV/0!</v>
      </c>
      <c r="T271" s="134" t="e">
        <f t="shared" si="63"/>
        <v>#DIV/0!</v>
      </c>
      <c r="U271" s="134" t="e">
        <f t="shared" si="63"/>
        <v>#DIV/0!</v>
      </c>
      <c r="W271" s="100" t="s">
        <v>149</v>
      </c>
      <c r="X271" s="131"/>
      <c r="Y271" s="131"/>
      <c r="Z271" s="131"/>
      <c r="AA271" s="131"/>
      <c r="AB271" s="134" t="e">
        <f>+Z271/Z269</f>
        <v>#DIV/0!</v>
      </c>
      <c r="AC271" s="134" t="e">
        <f>+AA271/AA269</f>
        <v>#DIV/0!</v>
      </c>
      <c r="AD271" s="134" t="e">
        <f t="shared" si="64"/>
        <v>#DIV/0!</v>
      </c>
      <c r="AE271" s="134" t="e">
        <f t="shared" si="64"/>
        <v>#DIV/0!</v>
      </c>
      <c r="AG271" s="100" t="s">
        <v>149</v>
      </c>
      <c r="AH271" s="131"/>
      <c r="AI271" s="131"/>
      <c r="AJ271" s="131"/>
      <c r="AK271" s="131"/>
      <c r="AL271" s="134" t="e">
        <f>+AJ271/AJ269</f>
        <v>#DIV/0!</v>
      </c>
      <c r="AM271" s="134" t="e">
        <f>+AK271/AK269</f>
        <v>#DIV/0!</v>
      </c>
      <c r="AN271" s="134" t="e">
        <f t="shared" si="65"/>
        <v>#DIV/0!</v>
      </c>
      <c r="AO271" s="134" t="e">
        <f t="shared" si="65"/>
        <v>#DIV/0!</v>
      </c>
      <c r="AP271" s="1"/>
      <c r="AQ271" s="148"/>
      <c r="AR271" s="146"/>
      <c r="AS271" s="146"/>
      <c r="AT271" s="146"/>
      <c r="AU271" s="146"/>
      <c r="AV271" s="149"/>
      <c r="AW271" s="149"/>
      <c r="AX271" s="149"/>
      <c r="AY271" s="149"/>
      <c r="AZ271" s="7"/>
      <c r="BA271" s="8"/>
    </row>
    <row r="272" spans="2:53" x14ac:dyDescent="0.3">
      <c r="B272" s="100" t="s">
        <v>150</v>
      </c>
      <c r="C272" s="131"/>
      <c r="D272" s="131"/>
      <c r="E272" s="131"/>
      <c r="F272" s="131"/>
      <c r="G272" s="134" t="e">
        <f>+E272/E269</f>
        <v>#DIV/0!</v>
      </c>
      <c r="H272" s="134" t="e">
        <f>+F272/F269</f>
        <v>#DIV/0!</v>
      </c>
      <c r="I272" s="134" t="e">
        <f t="shared" si="62"/>
        <v>#DIV/0!</v>
      </c>
      <c r="J272" s="134" t="e">
        <f t="shared" si="62"/>
        <v>#DIV/0!</v>
      </c>
      <c r="M272" s="100" t="s">
        <v>150</v>
      </c>
      <c r="N272" s="131"/>
      <c r="O272" s="131"/>
      <c r="P272" s="131"/>
      <c r="Q272" s="131"/>
      <c r="R272" s="134" t="e">
        <f>+P272/P269</f>
        <v>#DIV/0!</v>
      </c>
      <c r="S272" s="134" t="e">
        <f>+Q272/Q269</f>
        <v>#DIV/0!</v>
      </c>
      <c r="T272" s="134" t="e">
        <f t="shared" si="63"/>
        <v>#DIV/0!</v>
      </c>
      <c r="U272" s="134" t="e">
        <f t="shared" si="63"/>
        <v>#DIV/0!</v>
      </c>
      <c r="W272" s="100" t="s">
        <v>150</v>
      </c>
      <c r="X272" s="131"/>
      <c r="Y272" s="131"/>
      <c r="Z272" s="131"/>
      <c r="AA272" s="131"/>
      <c r="AB272" s="134" t="e">
        <f>+Z272/Z269</f>
        <v>#DIV/0!</v>
      </c>
      <c r="AC272" s="134" t="e">
        <f>+AA272/AA269</f>
        <v>#DIV/0!</v>
      </c>
      <c r="AD272" s="134" t="e">
        <f t="shared" si="64"/>
        <v>#DIV/0!</v>
      </c>
      <c r="AE272" s="134" t="e">
        <f t="shared" si="64"/>
        <v>#DIV/0!</v>
      </c>
      <c r="AG272" s="100" t="s">
        <v>150</v>
      </c>
      <c r="AH272" s="131"/>
      <c r="AI272" s="131"/>
      <c r="AJ272" s="131"/>
      <c r="AK272" s="131"/>
      <c r="AL272" s="134" t="e">
        <f>+AJ272/AJ269</f>
        <v>#DIV/0!</v>
      </c>
      <c r="AM272" s="134" t="e">
        <f>+AK272/AK269</f>
        <v>#DIV/0!</v>
      </c>
      <c r="AN272" s="134" t="e">
        <f t="shared" si="65"/>
        <v>#DIV/0!</v>
      </c>
      <c r="AO272" s="134" t="e">
        <f t="shared" si="65"/>
        <v>#DIV/0!</v>
      </c>
      <c r="AP272" s="1"/>
      <c r="AQ272" s="148"/>
      <c r="AR272" s="146"/>
      <c r="AS272" s="146"/>
      <c r="AT272" s="146"/>
      <c r="AU272" s="146"/>
      <c r="AV272" s="149"/>
      <c r="AW272" s="149"/>
      <c r="AX272" s="149"/>
      <c r="AY272" s="149"/>
      <c r="AZ272" s="7"/>
      <c r="BA272" s="8"/>
    </row>
    <row r="273" spans="2:53" x14ac:dyDescent="0.3">
      <c r="B273" s="100" t="s">
        <v>151</v>
      </c>
      <c r="C273" s="131"/>
      <c r="D273" s="131"/>
      <c r="E273" s="131"/>
      <c r="F273" s="131"/>
      <c r="G273" s="134" t="e">
        <f>+E273/E269</f>
        <v>#DIV/0!</v>
      </c>
      <c r="H273" s="134" t="e">
        <f>+F273/F269</f>
        <v>#DIV/0!</v>
      </c>
      <c r="I273" s="134" t="e">
        <f t="shared" si="62"/>
        <v>#DIV/0!</v>
      </c>
      <c r="J273" s="134" t="e">
        <f t="shared" si="62"/>
        <v>#DIV/0!</v>
      </c>
      <c r="M273" s="100" t="s">
        <v>151</v>
      </c>
      <c r="N273" s="131"/>
      <c r="O273" s="131"/>
      <c r="P273" s="131"/>
      <c r="Q273" s="131"/>
      <c r="R273" s="134" t="e">
        <f>+P273/P269</f>
        <v>#DIV/0!</v>
      </c>
      <c r="S273" s="134" t="e">
        <f>+Q273/Q269</f>
        <v>#DIV/0!</v>
      </c>
      <c r="T273" s="134" t="e">
        <f t="shared" si="63"/>
        <v>#DIV/0!</v>
      </c>
      <c r="U273" s="134" t="e">
        <f t="shared" si="63"/>
        <v>#DIV/0!</v>
      </c>
      <c r="W273" s="100" t="s">
        <v>151</v>
      </c>
      <c r="X273" s="131"/>
      <c r="Y273" s="131"/>
      <c r="Z273" s="131"/>
      <c r="AA273" s="131"/>
      <c r="AB273" s="134" t="e">
        <f>+Z273/Z269</f>
        <v>#DIV/0!</v>
      </c>
      <c r="AC273" s="134" t="e">
        <f>+AA273/AA269</f>
        <v>#DIV/0!</v>
      </c>
      <c r="AD273" s="134" t="e">
        <f t="shared" si="64"/>
        <v>#DIV/0!</v>
      </c>
      <c r="AE273" s="134" t="e">
        <f t="shared" si="64"/>
        <v>#DIV/0!</v>
      </c>
      <c r="AG273" s="100" t="s">
        <v>151</v>
      </c>
      <c r="AH273" s="131"/>
      <c r="AI273" s="131"/>
      <c r="AJ273" s="131"/>
      <c r="AK273" s="131"/>
      <c r="AL273" s="134" t="e">
        <f>+AJ273/AJ269</f>
        <v>#DIV/0!</v>
      </c>
      <c r="AM273" s="134" t="e">
        <f>+AK273/AK269</f>
        <v>#DIV/0!</v>
      </c>
      <c r="AN273" s="134" t="e">
        <f t="shared" si="65"/>
        <v>#DIV/0!</v>
      </c>
      <c r="AO273" s="134" t="e">
        <f t="shared" si="65"/>
        <v>#DIV/0!</v>
      </c>
      <c r="AP273" s="1"/>
      <c r="AQ273" s="148"/>
      <c r="AR273" s="146"/>
      <c r="AS273" s="146"/>
      <c r="AT273" s="146"/>
      <c r="AU273" s="146"/>
      <c r="AV273" s="149"/>
      <c r="AW273" s="149"/>
      <c r="AX273" s="149"/>
      <c r="AY273" s="149"/>
      <c r="AZ273" s="7"/>
      <c r="BA273" s="8"/>
    </row>
    <row r="274" spans="2:53" x14ac:dyDescent="0.3">
      <c r="B274" s="100" t="s">
        <v>152</v>
      </c>
      <c r="C274" s="131"/>
      <c r="D274" s="131"/>
      <c r="E274" s="131"/>
      <c r="F274" s="131"/>
      <c r="G274" s="134" t="e">
        <f>+E274/E269</f>
        <v>#DIV/0!</v>
      </c>
      <c r="H274" s="134" t="e">
        <f>+F274/F269</f>
        <v>#DIV/0!</v>
      </c>
      <c r="I274" s="134" t="e">
        <f t="shared" si="62"/>
        <v>#DIV/0!</v>
      </c>
      <c r="J274" s="134" t="e">
        <f t="shared" si="62"/>
        <v>#DIV/0!</v>
      </c>
      <c r="M274" s="100" t="s">
        <v>152</v>
      </c>
      <c r="N274" s="131"/>
      <c r="O274" s="131"/>
      <c r="P274" s="131"/>
      <c r="Q274" s="131"/>
      <c r="R274" s="134" t="e">
        <f>+P274/P269</f>
        <v>#DIV/0!</v>
      </c>
      <c r="S274" s="134" t="e">
        <f>+Q274/Q269</f>
        <v>#DIV/0!</v>
      </c>
      <c r="T274" s="134" t="e">
        <f t="shared" si="63"/>
        <v>#DIV/0!</v>
      </c>
      <c r="U274" s="134" t="e">
        <f t="shared" si="63"/>
        <v>#DIV/0!</v>
      </c>
      <c r="W274" s="100" t="s">
        <v>152</v>
      </c>
      <c r="X274" s="131"/>
      <c r="Y274" s="131"/>
      <c r="Z274" s="131"/>
      <c r="AA274" s="131"/>
      <c r="AB274" s="134" t="e">
        <f>+Z274/Z269</f>
        <v>#DIV/0!</v>
      </c>
      <c r="AC274" s="134" t="e">
        <f>+AA274/AA269</f>
        <v>#DIV/0!</v>
      </c>
      <c r="AD274" s="134" t="e">
        <f t="shared" si="64"/>
        <v>#DIV/0!</v>
      </c>
      <c r="AE274" s="134" t="e">
        <f t="shared" si="64"/>
        <v>#DIV/0!</v>
      </c>
      <c r="AG274" s="100" t="s">
        <v>152</v>
      </c>
      <c r="AH274" s="131"/>
      <c r="AI274" s="131"/>
      <c r="AJ274" s="131"/>
      <c r="AK274" s="131"/>
      <c r="AL274" s="134" t="e">
        <f>+AJ274/AJ269</f>
        <v>#DIV/0!</v>
      </c>
      <c r="AM274" s="134" t="e">
        <f>+AK274/AK269</f>
        <v>#DIV/0!</v>
      </c>
      <c r="AN274" s="134" t="e">
        <f t="shared" si="65"/>
        <v>#DIV/0!</v>
      </c>
      <c r="AO274" s="134" t="e">
        <f t="shared" si="65"/>
        <v>#DIV/0!</v>
      </c>
      <c r="AP274" s="1"/>
      <c r="AQ274" s="148"/>
      <c r="AR274" s="146"/>
      <c r="AS274" s="146"/>
      <c r="AT274" s="146"/>
      <c r="AU274" s="146"/>
      <c r="AV274" s="149"/>
      <c r="AW274" s="149"/>
      <c r="AX274" s="149"/>
      <c r="AY274" s="149"/>
      <c r="AZ274" s="7"/>
      <c r="BA274" s="8"/>
    </row>
    <row r="275" spans="2:53" x14ac:dyDescent="0.3">
      <c r="B275" s="107" t="s">
        <v>90</v>
      </c>
      <c r="C275" s="131">
        <f>+SUM(C276:C280)</f>
        <v>0</v>
      </c>
      <c r="D275" s="131">
        <f>+SUM(D276:D280)</f>
        <v>0</v>
      </c>
      <c r="E275" s="131">
        <f>+SUM(E276:E280)</f>
        <v>0</v>
      </c>
      <c r="F275" s="131">
        <f>+SUM(F276:F280)</f>
        <v>0</v>
      </c>
      <c r="G275" s="136" t="e">
        <f>+E275/E335</f>
        <v>#DIV/0!</v>
      </c>
      <c r="H275" s="136" t="e">
        <f>+F275/F335</f>
        <v>#DIV/0!</v>
      </c>
      <c r="I275" s="136" t="e">
        <f t="shared" si="62"/>
        <v>#DIV/0!</v>
      </c>
      <c r="J275" s="136" t="e">
        <f t="shared" si="62"/>
        <v>#DIV/0!</v>
      </c>
      <c r="M275" s="107" t="s">
        <v>90</v>
      </c>
      <c r="N275" s="131">
        <f>+SUM(N276:N280)</f>
        <v>0</v>
      </c>
      <c r="O275" s="131">
        <f>+SUM(O276:O280)</f>
        <v>0</v>
      </c>
      <c r="P275" s="131">
        <f>+SUM(P276:P280)</f>
        <v>0</v>
      </c>
      <c r="Q275" s="131">
        <f>+SUM(Q276:Q280)</f>
        <v>0</v>
      </c>
      <c r="R275" s="136" t="e">
        <f>+P275/P335</f>
        <v>#DIV/0!</v>
      </c>
      <c r="S275" s="136" t="e">
        <f>+Q275/Q335</f>
        <v>#DIV/0!</v>
      </c>
      <c r="T275" s="136" t="e">
        <f t="shared" si="63"/>
        <v>#DIV/0!</v>
      </c>
      <c r="U275" s="136" t="e">
        <f t="shared" si="63"/>
        <v>#DIV/0!</v>
      </c>
      <c r="W275" s="107" t="s">
        <v>90</v>
      </c>
      <c r="X275" s="131">
        <f>+SUM(X276:X280)</f>
        <v>0</v>
      </c>
      <c r="Y275" s="131">
        <f>+SUM(Y276:Y280)</f>
        <v>0</v>
      </c>
      <c r="Z275" s="131">
        <f>+SUM(Z276:Z280)</f>
        <v>0</v>
      </c>
      <c r="AA275" s="131">
        <f>+SUM(AA276:AA280)</f>
        <v>0</v>
      </c>
      <c r="AB275" s="136" t="e">
        <f>+Z275/Z335</f>
        <v>#DIV/0!</v>
      </c>
      <c r="AC275" s="136" t="e">
        <f>+AA275/AA335</f>
        <v>#DIV/0!</v>
      </c>
      <c r="AD275" s="136" t="e">
        <f t="shared" si="64"/>
        <v>#DIV/0!</v>
      </c>
      <c r="AE275" s="136" t="e">
        <f t="shared" si="64"/>
        <v>#DIV/0!</v>
      </c>
      <c r="AG275" s="107" t="s">
        <v>90</v>
      </c>
      <c r="AH275" s="131">
        <f>+SUM(AH276:AH280)</f>
        <v>0</v>
      </c>
      <c r="AI275" s="131">
        <f>+SUM(AI276:AI280)</f>
        <v>0</v>
      </c>
      <c r="AJ275" s="131">
        <f>+SUM(AJ276:AJ280)</f>
        <v>0</v>
      </c>
      <c r="AK275" s="131">
        <f>+SUM(AK276:AK280)</f>
        <v>0</v>
      </c>
      <c r="AL275" s="136" t="e">
        <f>+AJ275/AJ335</f>
        <v>#DIV/0!</v>
      </c>
      <c r="AM275" s="136" t="e">
        <f>+AK275/AK335</f>
        <v>#DIV/0!</v>
      </c>
      <c r="AN275" s="136" t="e">
        <f t="shared" si="65"/>
        <v>#DIV/0!</v>
      </c>
      <c r="AO275" s="136" t="e">
        <f t="shared" si="65"/>
        <v>#DIV/0!</v>
      </c>
      <c r="AP275" s="1"/>
      <c r="AQ275" s="145"/>
      <c r="AR275" s="146"/>
      <c r="AS275" s="146"/>
      <c r="AT275" s="146"/>
      <c r="AU275" s="146"/>
      <c r="AV275" s="150"/>
      <c r="AW275" s="150"/>
      <c r="AX275" s="150"/>
      <c r="AY275" s="150"/>
      <c r="AZ275" s="7"/>
      <c r="BA275" s="8"/>
    </row>
    <row r="276" spans="2:53" x14ac:dyDescent="0.3">
      <c r="B276" s="100" t="s">
        <v>148</v>
      </c>
      <c r="C276" s="131"/>
      <c r="D276" s="131"/>
      <c r="E276" s="131"/>
      <c r="F276" s="131"/>
      <c r="G276" s="134" t="e">
        <f>+E276/E275</f>
        <v>#DIV/0!</v>
      </c>
      <c r="H276" s="134" t="e">
        <f>+F276/F275</f>
        <v>#DIV/0!</v>
      </c>
      <c r="I276" s="134" t="e">
        <f t="shared" si="62"/>
        <v>#DIV/0!</v>
      </c>
      <c r="J276" s="134" t="e">
        <f t="shared" si="62"/>
        <v>#DIV/0!</v>
      </c>
      <c r="M276" s="100" t="s">
        <v>148</v>
      </c>
      <c r="N276" s="131"/>
      <c r="O276" s="131"/>
      <c r="P276" s="131"/>
      <c r="Q276" s="131"/>
      <c r="R276" s="134" t="e">
        <f>+P276/P275</f>
        <v>#DIV/0!</v>
      </c>
      <c r="S276" s="134" t="e">
        <f>+Q276/Q275</f>
        <v>#DIV/0!</v>
      </c>
      <c r="T276" s="134" t="e">
        <f t="shared" si="63"/>
        <v>#DIV/0!</v>
      </c>
      <c r="U276" s="134" t="e">
        <f t="shared" si="63"/>
        <v>#DIV/0!</v>
      </c>
      <c r="W276" s="100" t="s">
        <v>148</v>
      </c>
      <c r="X276" s="131"/>
      <c r="Y276" s="131"/>
      <c r="Z276" s="131"/>
      <c r="AA276" s="131"/>
      <c r="AB276" s="134" t="e">
        <f>+Z276/Z275</f>
        <v>#DIV/0!</v>
      </c>
      <c r="AC276" s="134" t="e">
        <f>+AA276/AA275</f>
        <v>#DIV/0!</v>
      </c>
      <c r="AD276" s="134" t="e">
        <f t="shared" si="64"/>
        <v>#DIV/0!</v>
      </c>
      <c r="AE276" s="134" t="e">
        <f t="shared" si="64"/>
        <v>#DIV/0!</v>
      </c>
      <c r="AG276" s="100" t="s">
        <v>148</v>
      </c>
      <c r="AH276" s="131"/>
      <c r="AI276" s="131"/>
      <c r="AJ276" s="131"/>
      <c r="AK276" s="131"/>
      <c r="AL276" s="134" t="e">
        <f>+AJ276/AJ275</f>
        <v>#DIV/0!</v>
      </c>
      <c r="AM276" s="134" t="e">
        <f>+AK276/AK275</f>
        <v>#DIV/0!</v>
      </c>
      <c r="AN276" s="134" t="e">
        <f t="shared" si="65"/>
        <v>#DIV/0!</v>
      </c>
      <c r="AO276" s="134" t="e">
        <f t="shared" si="65"/>
        <v>#DIV/0!</v>
      </c>
      <c r="AP276" s="1"/>
      <c r="AQ276" s="148"/>
      <c r="AR276" s="146"/>
      <c r="AS276" s="146"/>
      <c r="AT276" s="146"/>
      <c r="AU276" s="146"/>
      <c r="AV276" s="149"/>
      <c r="AW276" s="149"/>
      <c r="AX276" s="149"/>
      <c r="AY276" s="149"/>
      <c r="AZ276" s="7"/>
      <c r="BA276" s="8"/>
    </row>
    <row r="277" spans="2:53" x14ac:dyDescent="0.3">
      <c r="B277" s="100" t="s">
        <v>149</v>
      </c>
      <c r="C277" s="131"/>
      <c r="D277" s="131"/>
      <c r="E277" s="131"/>
      <c r="F277" s="131"/>
      <c r="G277" s="134" t="e">
        <f>+E277/E275</f>
        <v>#DIV/0!</v>
      </c>
      <c r="H277" s="134" t="e">
        <f>+F277/F275</f>
        <v>#DIV/0!</v>
      </c>
      <c r="I277" s="134" t="e">
        <f t="shared" si="62"/>
        <v>#DIV/0!</v>
      </c>
      <c r="J277" s="134" t="e">
        <f t="shared" si="62"/>
        <v>#DIV/0!</v>
      </c>
      <c r="M277" s="100" t="s">
        <v>149</v>
      </c>
      <c r="N277" s="131"/>
      <c r="O277" s="131"/>
      <c r="P277" s="131"/>
      <c r="Q277" s="131"/>
      <c r="R277" s="134" t="e">
        <f>+P277/P275</f>
        <v>#DIV/0!</v>
      </c>
      <c r="S277" s="134" t="e">
        <f>+Q277/Q275</f>
        <v>#DIV/0!</v>
      </c>
      <c r="T277" s="134" t="e">
        <f t="shared" si="63"/>
        <v>#DIV/0!</v>
      </c>
      <c r="U277" s="134" t="e">
        <f t="shared" si="63"/>
        <v>#DIV/0!</v>
      </c>
      <c r="W277" s="100" t="s">
        <v>149</v>
      </c>
      <c r="X277" s="131"/>
      <c r="Y277" s="131"/>
      <c r="Z277" s="131"/>
      <c r="AA277" s="131"/>
      <c r="AB277" s="134" t="e">
        <f>+Z277/Z275</f>
        <v>#DIV/0!</v>
      </c>
      <c r="AC277" s="134" t="e">
        <f>+AA277/AA275</f>
        <v>#DIV/0!</v>
      </c>
      <c r="AD277" s="134" t="e">
        <f t="shared" si="64"/>
        <v>#DIV/0!</v>
      </c>
      <c r="AE277" s="134" t="e">
        <f t="shared" si="64"/>
        <v>#DIV/0!</v>
      </c>
      <c r="AG277" s="100" t="s">
        <v>149</v>
      </c>
      <c r="AH277" s="131"/>
      <c r="AI277" s="131"/>
      <c r="AJ277" s="131"/>
      <c r="AK277" s="131"/>
      <c r="AL277" s="134" t="e">
        <f>+AJ277/AJ275</f>
        <v>#DIV/0!</v>
      </c>
      <c r="AM277" s="134" t="e">
        <f>+AK277/AK275</f>
        <v>#DIV/0!</v>
      </c>
      <c r="AN277" s="134" t="e">
        <f t="shared" si="65"/>
        <v>#DIV/0!</v>
      </c>
      <c r="AO277" s="134" t="e">
        <f t="shared" si="65"/>
        <v>#DIV/0!</v>
      </c>
      <c r="AP277" s="1"/>
      <c r="AQ277" s="148"/>
      <c r="AR277" s="146"/>
      <c r="AS277" s="146"/>
      <c r="AT277" s="146"/>
      <c r="AU277" s="146"/>
      <c r="AV277" s="149"/>
      <c r="AW277" s="149"/>
      <c r="AX277" s="149"/>
      <c r="AY277" s="149"/>
      <c r="AZ277" s="7"/>
      <c r="BA277" s="8"/>
    </row>
    <row r="278" spans="2:53" x14ac:dyDescent="0.3">
      <c r="B278" s="100" t="s">
        <v>150</v>
      </c>
      <c r="C278" s="131"/>
      <c r="D278" s="131"/>
      <c r="E278" s="131"/>
      <c r="F278" s="131"/>
      <c r="G278" s="134" t="e">
        <f>+E278/E275</f>
        <v>#DIV/0!</v>
      </c>
      <c r="H278" s="134" t="e">
        <f>+F278/F275</f>
        <v>#DIV/0!</v>
      </c>
      <c r="I278" s="134" t="e">
        <f t="shared" si="62"/>
        <v>#DIV/0!</v>
      </c>
      <c r="J278" s="134" t="e">
        <f t="shared" si="62"/>
        <v>#DIV/0!</v>
      </c>
      <c r="M278" s="100" t="s">
        <v>150</v>
      </c>
      <c r="N278" s="131"/>
      <c r="O278" s="131"/>
      <c r="P278" s="131"/>
      <c r="Q278" s="131"/>
      <c r="R278" s="134" t="e">
        <f>+P278/P275</f>
        <v>#DIV/0!</v>
      </c>
      <c r="S278" s="134" t="e">
        <f>+Q278/Q275</f>
        <v>#DIV/0!</v>
      </c>
      <c r="T278" s="134" t="e">
        <f t="shared" si="63"/>
        <v>#DIV/0!</v>
      </c>
      <c r="U278" s="134" t="e">
        <f t="shared" si="63"/>
        <v>#DIV/0!</v>
      </c>
      <c r="W278" s="100" t="s">
        <v>150</v>
      </c>
      <c r="X278" s="131"/>
      <c r="Y278" s="131"/>
      <c r="Z278" s="131"/>
      <c r="AA278" s="131"/>
      <c r="AB278" s="134" t="e">
        <f>+Z278/Z275</f>
        <v>#DIV/0!</v>
      </c>
      <c r="AC278" s="134" t="e">
        <f>+AA278/AA275</f>
        <v>#DIV/0!</v>
      </c>
      <c r="AD278" s="134" t="e">
        <f t="shared" si="64"/>
        <v>#DIV/0!</v>
      </c>
      <c r="AE278" s="134" t="e">
        <f t="shared" si="64"/>
        <v>#DIV/0!</v>
      </c>
      <c r="AG278" s="100" t="s">
        <v>150</v>
      </c>
      <c r="AH278" s="131"/>
      <c r="AI278" s="131"/>
      <c r="AJ278" s="131"/>
      <c r="AK278" s="131"/>
      <c r="AL278" s="134" t="e">
        <f>+AJ278/AJ275</f>
        <v>#DIV/0!</v>
      </c>
      <c r="AM278" s="134" t="e">
        <f>+AK278/AK275</f>
        <v>#DIV/0!</v>
      </c>
      <c r="AN278" s="134" t="e">
        <f t="shared" si="65"/>
        <v>#DIV/0!</v>
      </c>
      <c r="AO278" s="134" t="e">
        <f t="shared" si="65"/>
        <v>#DIV/0!</v>
      </c>
      <c r="AP278" s="1"/>
      <c r="AQ278" s="148"/>
      <c r="AR278" s="146"/>
      <c r="AS278" s="146"/>
      <c r="AT278" s="146"/>
      <c r="AU278" s="146"/>
      <c r="AV278" s="149"/>
      <c r="AW278" s="149"/>
      <c r="AX278" s="149"/>
      <c r="AY278" s="149"/>
      <c r="AZ278" s="7"/>
      <c r="BA278" s="8"/>
    </row>
    <row r="279" spans="2:53" x14ac:dyDescent="0.3">
      <c r="B279" s="100" t="s">
        <v>151</v>
      </c>
      <c r="C279" s="131"/>
      <c r="D279" s="131"/>
      <c r="E279" s="131"/>
      <c r="F279" s="131"/>
      <c r="G279" s="134" t="e">
        <f>+E279/E275</f>
        <v>#DIV/0!</v>
      </c>
      <c r="H279" s="134" t="e">
        <f>+F279/F275</f>
        <v>#DIV/0!</v>
      </c>
      <c r="I279" s="134" t="e">
        <f t="shared" si="62"/>
        <v>#DIV/0!</v>
      </c>
      <c r="J279" s="134" t="e">
        <f t="shared" si="62"/>
        <v>#DIV/0!</v>
      </c>
      <c r="M279" s="100" t="s">
        <v>151</v>
      </c>
      <c r="N279" s="131"/>
      <c r="O279" s="131"/>
      <c r="P279" s="131"/>
      <c r="Q279" s="131"/>
      <c r="R279" s="134" t="e">
        <f>+P279/P275</f>
        <v>#DIV/0!</v>
      </c>
      <c r="S279" s="134" t="e">
        <f>+Q279/Q275</f>
        <v>#DIV/0!</v>
      </c>
      <c r="T279" s="134" t="e">
        <f t="shared" si="63"/>
        <v>#DIV/0!</v>
      </c>
      <c r="U279" s="134" t="e">
        <f t="shared" si="63"/>
        <v>#DIV/0!</v>
      </c>
      <c r="W279" s="100" t="s">
        <v>151</v>
      </c>
      <c r="X279" s="131"/>
      <c r="Y279" s="131"/>
      <c r="Z279" s="131"/>
      <c r="AA279" s="131"/>
      <c r="AB279" s="134" t="e">
        <f>+Z279/Z275</f>
        <v>#DIV/0!</v>
      </c>
      <c r="AC279" s="134" t="e">
        <f>+AA279/AA275</f>
        <v>#DIV/0!</v>
      </c>
      <c r="AD279" s="134" t="e">
        <f t="shared" si="64"/>
        <v>#DIV/0!</v>
      </c>
      <c r="AE279" s="134" t="e">
        <f t="shared" si="64"/>
        <v>#DIV/0!</v>
      </c>
      <c r="AG279" s="100" t="s">
        <v>151</v>
      </c>
      <c r="AH279" s="131"/>
      <c r="AI279" s="131"/>
      <c r="AJ279" s="131"/>
      <c r="AK279" s="131"/>
      <c r="AL279" s="134" t="e">
        <f>+AJ279/AJ275</f>
        <v>#DIV/0!</v>
      </c>
      <c r="AM279" s="134" t="e">
        <f>+AK279/AK275</f>
        <v>#DIV/0!</v>
      </c>
      <c r="AN279" s="134" t="e">
        <f t="shared" si="65"/>
        <v>#DIV/0!</v>
      </c>
      <c r="AO279" s="134" t="e">
        <f t="shared" si="65"/>
        <v>#DIV/0!</v>
      </c>
      <c r="AP279" s="1"/>
      <c r="AQ279" s="148"/>
      <c r="AR279" s="146"/>
      <c r="AS279" s="146"/>
      <c r="AT279" s="146"/>
      <c r="AU279" s="146"/>
      <c r="AV279" s="149"/>
      <c r="AW279" s="149"/>
      <c r="AX279" s="149"/>
      <c r="AY279" s="149"/>
      <c r="AZ279" s="7"/>
      <c r="BA279" s="8"/>
    </row>
    <row r="280" spans="2:53" x14ac:dyDescent="0.3">
      <c r="B280" s="100" t="s">
        <v>152</v>
      </c>
      <c r="C280" s="131"/>
      <c r="D280" s="131"/>
      <c r="E280" s="131"/>
      <c r="F280" s="131"/>
      <c r="G280" s="134" t="e">
        <f>+E280/E275</f>
        <v>#DIV/0!</v>
      </c>
      <c r="H280" s="134" t="e">
        <f>+F280/F275</f>
        <v>#DIV/0!</v>
      </c>
      <c r="I280" s="134" t="e">
        <f t="shared" si="62"/>
        <v>#DIV/0!</v>
      </c>
      <c r="J280" s="134" t="e">
        <f t="shared" si="62"/>
        <v>#DIV/0!</v>
      </c>
      <c r="M280" s="100" t="s">
        <v>152</v>
      </c>
      <c r="N280" s="131"/>
      <c r="O280" s="131"/>
      <c r="P280" s="131"/>
      <c r="Q280" s="131"/>
      <c r="R280" s="134" t="e">
        <f>+P280/P275</f>
        <v>#DIV/0!</v>
      </c>
      <c r="S280" s="134" t="e">
        <f>+Q280/Q275</f>
        <v>#DIV/0!</v>
      </c>
      <c r="T280" s="134" t="e">
        <f t="shared" si="63"/>
        <v>#DIV/0!</v>
      </c>
      <c r="U280" s="134" t="e">
        <f t="shared" si="63"/>
        <v>#DIV/0!</v>
      </c>
      <c r="W280" s="100" t="s">
        <v>152</v>
      </c>
      <c r="X280" s="131"/>
      <c r="Y280" s="131"/>
      <c r="Z280" s="131"/>
      <c r="AA280" s="131"/>
      <c r="AB280" s="134" t="e">
        <f>+Z280/Z275</f>
        <v>#DIV/0!</v>
      </c>
      <c r="AC280" s="134" t="e">
        <f>+AA280/AA275</f>
        <v>#DIV/0!</v>
      </c>
      <c r="AD280" s="134" t="e">
        <f t="shared" si="64"/>
        <v>#DIV/0!</v>
      </c>
      <c r="AE280" s="134" t="e">
        <f t="shared" si="64"/>
        <v>#DIV/0!</v>
      </c>
      <c r="AG280" s="100" t="s">
        <v>152</v>
      </c>
      <c r="AH280" s="131"/>
      <c r="AI280" s="131"/>
      <c r="AJ280" s="131"/>
      <c r="AK280" s="131"/>
      <c r="AL280" s="134" t="e">
        <f>+AJ280/AJ275</f>
        <v>#DIV/0!</v>
      </c>
      <c r="AM280" s="134" t="e">
        <f>+AK280/AK275</f>
        <v>#DIV/0!</v>
      </c>
      <c r="AN280" s="134" t="e">
        <f t="shared" si="65"/>
        <v>#DIV/0!</v>
      </c>
      <c r="AO280" s="134" t="e">
        <f t="shared" si="65"/>
        <v>#DIV/0!</v>
      </c>
      <c r="AP280" s="1"/>
      <c r="AQ280" s="148"/>
      <c r="AR280" s="146"/>
      <c r="AS280" s="146"/>
      <c r="AT280" s="146"/>
      <c r="AU280" s="146"/>
      <c r="AV280" s="149"/>
      <c r="AW280" s="149"/>
      <c r="AX280" s="149"/>
      <c r="AY280" s="149"/>
      <c r="AZ280" s="7"/>
      <c r="BA280" s="8"/>
    </row>
    <row r="281" spans="2:53" x14ac:dyDescent="0.3">
      <c r="B281" s="107" t="s">
        <v>91</v>
      </c>
      <c r="C281" s="131">
        <f>+SUM(C282:C286)</f>
        <v>0</v>
      </c>
      <c r="D281" s="131">
        <f>+SUM(D282:D286)</f>
        <v>0</v>
      </c>
      <c r="E281" s="131">
        <f>+SUM(E282:E286)</f>
        <v>0</v>
      </c>
      <c r="F281" s="131">
        <f>+SUM(F282:F286)</f>
        <v>0</v>
      </c>
      <c r="G281" s="136" t="e">
        <f>+E281/E335</f>
        <v>#DIV/0!</v>
      </c>
      <c r="H281" s="136" t="e">
        <f>+F281/F335</f>
        <v>#DIV/0!</v>
      </c>
      <c r="I281" s="136" t="e">
        <f t="shared" si="62"/>
        <v>#DIV/0!</v>
      </c>
      <c r="J281" s="136" t="e">
        <f t="shared" si="62"/>
        <v>#DIV/0!</v>
      </c>
      <c r="M281" s="107" t="s">
        <v>91</v>
      </c>
      <c r="N281" s="131">
        <f>+SUM(N282:N286)</f>
        <v>0</v>
      </c>
      <c r="O281" s="131">
        <f>+SUM(O282:O286)</f>
        <v>0</v>
      </c>
      <c r="P281" s="131">
        <f>+SUM(P282:P286)</f>
        <v>0</v>
      </c>
      <c r="Q281" s="131">
        <f>+SUM(Q282:Q286)</f>
        <v>0</v>
      </c>
      <c r="R281" s="136" t="e">
        <f>+P281/P335</f>
        <v>#DIV/0!</v>
      </c>
      <c r="S281" s="136" t="e">
        <f>+Q281/Q335</f>
        <v>#DIV/0!</v>
      </c>
      <c r="T281" s="136" t="e">
        <f t="shared" si="63"/>
        <v>#DIV/0!</v>
      </c>
      <c r="U281" s="136" t="e">
        <f t="shared" si="63"/>
        <v>#DIV/0!</v>
      </c>
      <c r="W281" s="107" t="s">
        <v>91</v>
      </c>
      <c r="X281" s="131">
        <f>+SUM(X282:X286)</f>
        <v>0</v>
      </c>
      <c r="Y281" s="131">
        <f>+SUM(Y282:Y286)</f>
        <v>0</v>
      </c>
      <c r="Z281" s="131">
        <f>+SUM(Z282:Z286)</f>
        <v>0</v>
      </c>
      <c r="AA281" s="131">
        <f>+SUM(AA282:AA286)</f>
        <v>0</v>
      </c>
      <c r="AB281" s="136" t="e">
        <f>+Z281/Z335</f>
        <v>#DIV/0!</v>
      </c>
      <c r="AC281" s="136" t="e">
        <f>+AA281/AA335</f>
        <v>#DIV/0!</v>
      </c>
      <c r="AD281" s="136" t="e">
        <f t="shared" si="64"/>
        <v>#DIV/0!</v>
      </c>
      <c r="AE281" s="136" t="e">
        <f t="shared" si="64"/>
        <v>#DIV/0!</v>
      </c>
      <c r="AG281" s="107" t="s">
        <v>91</v>
      </c>
      <c r="AH281" s="131">
        <f>+SUM(AH282:AH286)</f>
        <v>0</v>
      </c>
      <c r="AI281" s="131">
        <f>+SUM(AI282:AI286)</f>
        <v>0</v>
      </c>
      <c r="AJ281" s="131">
        <f>+SUM(AJ282:AJ286)</f>
        <v>0</v>
      </c>
      <c r="AK281" s="131">
        <f>+SUM(AK282:AK286)</f>
        <v>0</v>
      </c>
      <c r="AL281" s="136" t="e">
        <f>+AJ281/AJ335</f>
        <v>#DIV/0!</v>
      </c>
      <c r="AM281" s="136" t="e">
        <f>+AK281/AK335</f>
        <v>#DIV/0!</v>
      </c>
      <c r="AN281" s="136" t="e">
        <f t="shared" si="65"/>
        <v>#DIV/0!</v>
      </c>
      <c r="AO281" s="136" t="e">
        <f t="shared" si="65"/>
        <v>#DIV/0!</v>
      </c>
      <c r="AP281" s="1"/>
      <c r="AQ281" s="145"/>
      <c r="AR281" s="146"/>
      <c r="AS281" s="146"/>
      <c r="AT281" s="146"/>
      <c r="AU281" s="146"/>
      <c r="AV281" s="150"/>
      <c r="AW281" s="150"/>
      <c r="AX281" s="150"/>
      <c r="AY281" s="150"/>
      <c r="AZ281" s="7"/>
      <c r="BA281" s="8"/>
    </row>
    <row r="282" spans="2:53" x14ac:dyDescent="0.3">
      <c r="B282" s="100" t="s">
        <v>148</v>
      </c>
      <c r="C282" s="131"/>
      <c r="D282" s="131"/>
      <c r="E282" s="131"/>
      <c r="F282" s="131"/>
      <c r="G282" s="134" t="e">
        <f>+E282/E281</f>
        <v>#DIV/0!</v>
      </c>
      <c r="H282" s="134" t="e">
        <f>+F282/F281</f>
        <v>#DIV/0!</v>
      </c>
      <c r="I282" s="134" t="e">
        <f t="shared" si="62"/>
        <v>#DIV/0!</v>
      </c>
      <c r="J282" s="134" t="e">
        <f t="shared" si="62"/>
        <v>#DIV/0!</v>
      </c>
      <c r="M282" s="100" t="s">
        <v>148</v>
      </c>
      <c r="N282" s="131"/>
      <c r="O282" s="131"/>
      <c r="P282" s="131"/>
      <c r="Q282" s="131"/>
      <c r="R282" s="134" t="e">
        <f>+P282/P281</f>
        <v>#DIV/0!</v>
      </c>
      <c r="S282" s="134" t="e">
        <f>+Q282/Q281</f>
        <v>#DIV/0!</v>
      </c>
      <c r="T282" s="134" t="e">
        <f t="shared" si="63"/>
        <v>#DIV/0!</v>
      </c>
      <c r="U282" s="134" t="e">
        <f t="shared" si="63"/>
        <v>#DIV/0!</v>
      </c>
      <c r="W282" s="100" t="s">
        <v>148</v>
      </c>
      <c r="X282" s="131"/>
      <c r="Y282" s="131"/>
      <c r="Z282" s="131"/>
      <c r="AA282" s="131"/>
      <c r="AB282" s="134" t="e">
        <f>+Z282/Z281</f>
        <v>#DIV/0!</v>
      </c>
      <c r="AC282" s="134" t="e">
        <f>+AA282/AA281</f>
        <v>#DIV/0!</v>
      </c>
      <c r="AD282" s="134" t="e">
        <f t="shared" si="64"/>
        <v>#DIV/0!</v>
      </c>
      <c r="AE282" s="134" t="e">
        <f t="shared" si="64"/>
        <v>#DIV/0!</v>
      </c>
      <c r="AG282" s="100" t="s">
        <v>148</v>
      </c>
      <c r="AH282" s="131"/>
      <c r="AI282" s="131"/>
      <c r="AJ282" s="131"/>
      <c r="AK282" s="131"/>
      <c r="AL282" s="134" t="e">
        <f>+AJ282/AJ281</f>
        <v>#DIV/0!</v>
      </c>
      <c r="AM282" s="134" t="e">
        <f>+AK282/AK281</f>
        <v>#DIV/0!</v>
      </c>
      <c r="AN282" s="134" t="e">
        <f t="shared" si="65"/>
        <v>#DIV/0!</v>
      </c>
      <c r="AO282" s="134" t="e">
        <f t="shared" si="65"/>
        <v>#DIV/0!</v>
      </c>
      <c r="AP282" s="1"/>
      <c r="AQ282" s="148"/>
      <c r="AR282" s="146"/>
      <c r="AS282" s="146"/>
      <c r="AT282" s="146"/>
      <c r="AU282" s="146"/>
      <c r="AV282" s="149"/>
      <c r="AW282" s="149"/>
      <c r="AX282" s="149"/>
      <c r="AY282" s="149"/>
      <c r="AZ282" s="7"/>
      <c r="BA282" s="8"/>
    </row>
    <row r="283" spans="2:53" x14ac:dyDescent="0.3">
      <c r="B283" s="100" t="s">
        <v>149</v>
      </c>
      <c r="C283" s="131"/>
      <c r="D283" s="131"/>
      <c r="E283" s="131"/>
      <c r="F283" s="131"/>
      <c r="G283" s="134" t="e">
        <f>+E283/E281</f>
        <v>#DIV/0!</v>
      </c>
      <c r="H283" s="134" t="e">
        <f>+F283/F281</f>
        <v>#DIV/0!</v>
      </c>
      <c r="I283" s="134" t="e">
        <f t="shared" si="62"/>
        <v>#DIV/0!</v>
      </c>
      <c r="J283" s="134" t="e">
        <f t="shared" si="62"/>
        <v>#DIV/0!</v>
      </c>
      <c r="M283" s="100" t="s">
        <v>149</v>
      </c>
      <c r="N283" s="131"/>
      <c r="O283" s="131"/>
      <c r="P283" s="131"/>
      <c r="Q283" s="131"/>
      <c r="R283" s="134" t="e">
        <f>+P283/P281</f>
        <v>#DIV/0!</v>
      </c>
      <c r="S283" s="134" t="e">
        <f>+Q283/Q281</f>
        <v>#DIV/0!</v>
      </c>
      <c r="T283" s="134" t="e">
        <f t="shared" si="63"/>
        <v>#DIV/0!</v>
      </c>
      <c r="U283" s="134" t="e">
        <f t="shared" si="63"/>
        <v>#DIV/0!</v>
      </c>
      <c r="W283" s="100" t="s">
        <v>149</v>
      </c>
      <c r="X283" s="131"/>
      <c r="Y283" s="131"/>
      <c r="Z283" s="131"/>
      <c r="AA283" s="131"/>
      <c r="AB283" s="134" t="e">
        <f>+Z283/Z281</f>
        <v>#DIV/0!</v>
      </c>
      <c r="AC283" s="134" t="e">
        <f>+AA283/AA281</f>
        <v>#DIV/0!</v>
      </c>
      <c r="AD283" s="134" t="e">
        <f t="shared" si="64"/>
        <v>#DIV/0!</v>
      </c>
      <c r="AE283" s="134" t="e">
        <f t="shared" si="64"/>
        <v>#DIV/0!</v>
      </c>
      <c r="AG283" s="100" t="s">
        <v>149</v>
      </c>
      <c r="AH283" s="131"/>
      <c r="AI283" s="131"/>
      <c r="AJ283" s="131"/>
      <c r="AK283" s="131"/>
      <c r="AL283" s="134" t="e">
        <f>+AJ283/AJ281</f>
        <v>#DIV/0!</v>
      </c>
      <c r="AM283" s="134" t="e">
        <f>+AK283/AK281</f>
        <v>#DIV/0!</v>
      </c>
      <c r="AN283" s="134" t="e">
        <f t="shared" si="65"/>
        <v>#DIV/0!</v>
      </c>
      <c r="AO283" s="134" t="e">
        <f t="shared" si="65"/>
        <v>#DIV/0!</v>
      </c>
      <c r="AP283" s="1"/>
      <c r="AQ283" s="148"/>
      <c r="AR283" s="146"/>
      <c r="AS283" s="146"/>
      <c r="AT283" s="146"/>
      <c r="AU283" s="146"/>
      <c r="AV283" s="149"/>
      <c r="AW283" s="149"/>
      <c r="AX283" s="149"/>
      <c r="AY283" s="149"/>
      <c r="AZ283" s="7"/>
      <c r="BA283" s="8"/>
    </row>
    <row r="284" spans="2:53" x14ac:dyDescent="0.3">
      <c r="B284" s="100" t="s">
        <v>150</v>
      </c>
      <c r="C284" s="131"/>
      <c r="D284" s="131"/>
      <c r="E284" s="131"/>
      <c r="F284" s="131"/>
      <c r="G284" s="134" t="e">
        <f>+E284/E281</f>
        <v>#DIV/0!</v>
      </c>
      <c r="H284" s="134" t="e">
        <f>+F284/F281</f>
        <v>#DIV/0!</v>
      </c>
      <c r="I284" s="134" t="e">
        <f t="shared" si="62"/>
        <v>#DIV/0!</v>
      </c>
      <c r="J284" s="134" t="e">
        <f t="shared" si="62"/>
        <v>#DIV/0!</v>
      </c>
      <c r="M284" s="100" t="s">
        <v>150</v>
      </c>
      <c r="N284" s="131"/>
      <c r="O284" s="131"/>
      <c r="P284" s="131"/>
      <c r="Q284" s="131"/>
      <c r="R284" s="134" t="e">
        <f>+P284/P281</f>
        <v>#DIV/0!</v>
      </c>
      <c r="S284" s="134" t="e">
        <f>+Q284/Q281</f>
        <v>#DIV/0!</v>
      </c>
      <c r="T284" s="134" t="e">
        <f t="shared" si="63"/>
        <v>#DIV/0!</v>
      </c>
      <c r="U284" s="134" t="e">
        <f t="shared" si="63"/>
        <v>#DIV/0!</v>
      </c>
      <c r="W284" s="100" t="s">
        <v>150</v>
      </c>
      <c r="X284" s="131"/>
      <c r="Y284" s="131"/>
      <c r="Z284" s="131"/>
      <c r="AA284" s="131"/>
      <c r="AB284" s="134" t="e">
        <f>+Z284/Z281</f>
        <v>#DIV/0!</v>
      </c>
      <c r="AC284" s="134" t="e">
        <f>+AA284/AA281</f>
        <v>#DIV/0!</v>
      </c>
      <c r="AD284" s="134" t="e">
        <f t="shared" si="64"/>
        <v>#DIV/0!</v>
      </c>
      <c r="AE284" s="134" t="e">
        <f t="shared" si="64"/>
        <v>#DIV/0!</v>
      </c>
      <c r="AG284" s="100" t="s">
        <v>150</v>
      </c>
      <c r="AH284" s="131"/>
      <c r="AI284" s="131"/>
      <c r="AJ284" s="131"/>
      <c r="AK284" s="131"/>
      <c r="AL284" s="134" t="e">
        <f>+AJ284/AJ281</f>
        <v>#DIV/0!</v>
      </c>
      <c r="AM284" s="134" t="e">
        <f>+AK284/AK281</f>
        <v>#DIV/0!</v>
      </c>
      <c r="AN284" s="134" t="e">
        <f t="shared" si="65"/>
        <v>#DIV/0!</v>
      </c>
      <c r="AO284" s="134" t="e">
        <f t="shared" si="65"/>
        <v>#DIV/0!</v>
      </c>
      <c r="AP284" s="1"/>
      <c r="AQ284" s="148"/>
      <c r="AR284" s="146"/>
      <c r="AS284" s="146"/>
      <c r="AT284" s="146"/>
      <c r="AU284" s="146"/>
      <c r="AV284" s="149"/>
      <c r="AW284" s="149"/>
      <c r="AX284" s="149"/>
      <c r="AY284" s="149"/>
      <c r="AZ284" s="7"/>
      <c r="BA284" s="8"/>
    </row>
    <row r="285" spans="2:53" x14ac:dyDescent="0.3">
      <c r="B285" s="100" t="s">
        <v>151</v>
      </c>
      <c r="C285" s="131"/>
      <c r="D285" s="131"/>
      <c r="E285" s="131"/>
      <c r="F285" s="131"/>
      <c r="G285" s="134" t="e">
        <f>+E285/E281</f>
        <v>#DIV/0!</v>
      </c>
      <c r="H285" s="134" t="e">
        <f>+F285/F281</f>
        <v>#DIV/0!</v>
      </c>
      <c r="I285" s="134" t="e">
        <f t="shared" si="62"/>
        <v>#DIV/0!</v>
      </c>
      <c r="J285" s="134" t="e">
        <f t="shared" si="62"/>
        <v>#DIV/0!</v>
      </c>
      <c r="M285" s="100" t="s">
        <v>151</v>
      </c>
      <c r="N285" s="131"/>
      <c r="O285" s="131"/>
      <c r="P285" s="131"/>
      <c r="Q285" s="131"/>
      <c r="R285" s="134" t="e">
        <f>+P285/P281</f>
        <v>#DIV/0!</v>
      </c>
      <c r="S285" s="134" t="e">
        <f>+Q285/Q281</f>
        <v>#DIV/0!</v>
      </c>
      <c r="T285" s="134" t="e">
        <f t="shared" si="63"/>
        <v>#DIV/0!</v>
      </c>
      <c r="U285" s="134" t="e">
        <f t="shared" si="63"/>
        <v>#DIV/0!</v>
      </c>
      <c r="W285" s="100" t="s">
        <v>151</v>
      </c>
      <c r="X285" s="131"/>
      <c r="Y285" s="131"/>
      <c r="Z285" s="131"/>
      <c r="AA285" s="131"/>
      <c r="AB285" s="134" t="e">
        <f>+Z285/Z281</f>
        <v>#DIV/0!</v>
      </c>
      <c r="AC285" s="134" t="e">
        <f>+AA285/AA281</f>
        <v>#DIV/0!</v>
      </c>
      <c r="AD285" s="134" t="e">
        <f t="shared" si="64"/>
        <v>#DIV/0!</v>
      </c>
      <c r="AE285" s="134" t="e">
        <f t="shared" si="64"/>
        <v>#DIV/0!</v>
      </c>
      <c r="AG285" s="100" t="s">
        <v>151</v>
      </c>
      <c r="AH285" s="131"/>
      <c r="AI285" s="131"/>
      <c r="AJ285" s="131"/>
      <c r="AK285" s="131"/>
      <c r="AL285" s="134" t="e">
        <f>+AJ285/AJ281</f>
        <v>#DIV/0!</v>
      </c>
      <c r="AM285" s="134" t="e">
        <f>+AK285/AK281</f>
        <v>#DIV/0!</v>
      </c>
      <c r="AN285" s="134" t="e">
        <f t="shared" si="65"/>
        <v>#DIV/0!</v>
      </c>
      <c r="AO285" s="134" t="e">
        <f t="shared" si="65"/>
        <v>#DIV/0!</v>
      </c>
      <c r="AP285" s="1"/>
      <c r="AQ285" s="148"/>
      <c r="AR285" s="146"/>
      <c r="AS285" s="146"/>
      <c r="AT285" s="146"/>
      <c r="AU285" s="146"/>
      <c r="AV285" s="149"/>
      <c r="AW285" s="149"/>
      <c r="AX285" s="149"/>
      <c r="AY285" s="149"/>
      <c r="AZ285" s="7"/>
      <c r="BA285" s="8"/>
    </row>
    <row r="286" spans="2:53" x14ac:dyDescent="0.3">
      <c r="B286" s="100" t="s">
        <v>152</v>
      </c>
      <c r="C286" s="131"/>
      <c r="D286" s="131"/>
      <c r="E286" s="131"/>
      <c r="F286" s="131"/>
      <c r="G286" s="134" t="e">
        <f>+E286/E281</f>
        <v>#DIV/0!</v>
      </c>
      <c r="H286" s="134" t="e">
        <f>+F286/F281</f>
        <v>#DIV/0!</v>
      </c>
      <c r="I286" s="134" t="e">
        <f t="shared" si="62"/>
        <v>#DIV/0!</v>
      </c>
      <c r="J286" s="134" t="e">
        <f t="shared" si="62"/>
        <v>#DIV/0!</v>
      </c>
      <c r="M286" s="100" t="s">
        <v>152</v>
      </c>
      <c r="N286" s="131"/>
      <c r="O286" s="131"/>
      <c r="P286" s="131"/>
      <c r="Q286" s="131"/>
      <c r="R286" s="134" t="e">
        <f>+P286/P281</f>
        <v>#DIV/0!</v>
      </c>
      <c r="S286" s="134" t="e">
        <f>+Q286/Q281</f>
        <v>#DIV/0!</v>
      </c>
      <c r="T286" s="134" t="e">
        <f t="shared" si="63"/>
        <v>#DIV/0!</v>
      </c>
      <c r="U286" s="134" t="e">
        <f t="shared" si="63"/>
        <v>#DIV/0!</v>
      </c>
      <c r="W286" s="100" t="s">
        <v>152</v>
      </c>
      <c r="X286" s="131"/>
      <c r="Y286" s="131"/>
      <c r="Z286" s="131"/>
      <c r="AA286" s="131"/>
      <c r="AB286" s="134" t="e">
        <f>+Z286/Z281</f>
        <v>#DIV/0!</v>
      </c>
      <c r="AC286" s="134" t="e">
        <f>+AA286/AA281</f>
        <v>#DIV/0!</v>
      </c>
      <c r="AD286" s="134" t="e">
        <f t="shared" si="64"/>
        <v>#DIV/0!</v>
      </c>
      <c r="AE286" s="134" t="e">
        <f t="shared" si="64"/>
        <v>#DIV/0!</v>
      </c>
      <c r="AG286" s="100" t="s">
        <v>152</v>
      </c>
      <c r="AH286" s="131"/>
      <c r="AI286" s="131"/>
      <c r="AJ286" s="131"/>
      <c r="AK286" s="131"/>
      <c r="AL286" s="134" t="e">
        <f>+AJ286/AJ281</f>
        <v>#DIV/0!</v>
      </c>
      <c r="AM286" s="134" t="e">
        <f>+AK286/AK281</f>
        <v>#DIV/0!</v>
      </c>
      <c r="AN286" s="134" t="e">
        <f t="shared" si="65"/>
        <v>#DIV/0!</v>
      </c>
      <c r="AO286" s="134" t="e">
        <f t="shared" si="65"/>
        <v>#DIV/0!</v>
      </c>
      <c r="AP286" s="1"/>
      <c r="AQ286" s="148"/>
      <c r="AR286" s="146"/>
      <c r="AS286" s="146"/>
      <c r="AT286" s="146"/>
      <c r="AU286" s="146"/>
      <c r="AV286" s="149"/>
      <c r="AW286" s="149"/>
      <c r="AX286" s="149"/>
      <c r="AY286" s="149"/>
      <c r="AZ286" s="7"/>
      <c r="BA286" s="8"/>
    </row>
    <row r="287" spans="2:53" x14ac:dyDescent="0.3">
      <c r="B287" s="107" t="s">
        <v>92</v>
      </c>
      <c r="C287" s="131">
        <f>+SUM(C288:C292)</f>
        <v>0</v>
      </c>
      <c r="D287" s="131">
        <f>+SUM(D288:D292)</f>
        <v>0</v>
      </c>
      <c r="E287" s="131">
        <f>+SUM(E288:E292)</f>
        <v>0</v>
      </c>
      <c r="F287" s="131">
        <f>+SUM(F288:F292)</f>
        <v>0</v>
      </c>
      <c r="G287" s="136" t="e">
        <f>+E287/E335</f>
        <v>#DIV/0!</v>
      </c>
      <c r="H287" s="136" t="e">
        <f>+F287/F335</f>
        <v>#DIV/0!</v>
      </c>
      <c r="I287" s="136" t="e">
        <f t="shared" si="62"/>
        <v>#DIV/0!</v>
      </c>
      <c r="J287" s="136" t="e">
        <f t="shared" si="62"/>
        <v>#DIV/0!</v>
      </c>
      <c r="M287" s="107" t="s">
        <v>92</v>
      </c>
      <c r="N287" s="131">
        <f>+SUM(N288:N292)</f>
        <v>0</v>
      </c>
      <c r="O287" s="131">
        <f>+SUM(O288:O292)</f>
        <v>0</v>
      </c>
      <c r="P287" s="131">
        <f>+SUM(P288:P292)</f>
        <v>0</v>
      </c>
      <c r="Q287" s="131">
        <f>+SUM(Q288:Q292)</f>
        <v>0</v>
      </c>
      <c r="R287" s="136" t="e">
        <f>+P287/P335</f>
        <v>#DIV/0!</v>
      </c>
      <c r="S287" s="136" t="e">
        <f>+Q287/Q335</f>
        <v>#DIV/0!</v>
      </c>
      <c r="T287" s="136" t="e">
        <f t="shared" si="63"/>
        <v>#DIV/0!</v>
      </c>
      <c r="U287" s="136" t="e">
        <f t="shared" si="63"/>
        <v>#DIV/0!</v>
      </c>
      <c r="W287" s="107" t="s">
        <v>92</v>
      </c>
      <c r="X287" s="131">
        <f>+SUM(X288:X292)</f>
        <v>0</v>
      </c>
      <c r="Y287" s="131">
        <f>+SUM(Y288:Y292)</f>
        <v>0</v>
      </c>
      <c r="Z287" s="131">
        <f>+SUM(Z288:Z292)</f>
        <v>0</v>
      </c>
      <c r="AA287" s="131">
        <f>+SUM(AA288:AA292)</f>
        <v>0</v>
      </c>
      <c r="AB287" s="136" t="e">
        <f>+Z287/Z335</f>
        <v>#DIV/0!</v>
      </c>
      <c r="AC287" s="136" t="e">
        <f>+AA287/AA335</f>
        <v>#DIV/0!</v>
      </c>
      <c r="AD287" s="136" t="e">
        <f t="shared" si="64"/>
        <v>#DIV/0!</v>
      </c>
      <c r="AE287" s="136" t="e">
        <f t="shared" si="64"/>
        <v>#DIV/0!</v>
      </c>
      <c r="AG287" s="107" t="s">
        <v>92</v>
      </c>
      <c r="AH287" s="131">
        <f>+SUM(AH288:AH292)</f>
        <v>0</v>
      </c>
      <c r="AI287" s="131">
        <f>+SUM(AI288:AI292)</f>
        <v>0</v>
      </c>
      <c r="AJ287" s="131">
        <f>+SUM(AJ288:AJ292)</f>
        <v>0</v>
      </c>
      <c r="AK287" s="131">
        <f>+SUM(AK288:AK292)</f>
        <v>0</v>
      </c>
      <c r="AL287" s="136" t="e">
        <f>+AJ287/AJ335</f>
        <v>#DIV/0!</v>
      </c>
      <c r="AM287" s="136" t="e">
        <f>+AK287/AK335</f>
        <v>#DIV/0!</v>
      </c>
      <c r="AN287" s="136" t="e">
        <f t="shared" si="65"/>
        <v>#DIV/0!</v>
      </c>
      <c r="AO287" s="136" t="e">
        <f t="shared" si="65"/>
        <v>#DIV/0!</v>
      </c>
      <c r="AP287" s="1"/>
      <c r="AQ287" s="145"/>
      <c r="AR287" s="146"/>
      <c r="AS287" s="146"/>
      <c r="AT287" s="146"/>
      <c r="AU287" s="146"/>
      <c r="AV287" s="150"/>
      <c r="AW287" s="150"/>
      <c r="AX287" s="150"/>
      <c r="AY287" s="150"/>
      <c r="AZ287" s="7"/>
      <c r="BA287" s="8"/>
    </row>
    <row r="288" spans="2:53" x14ac:dyDescent="0.3">
      <c r="B288" s="100" t="s">
        <v>148</v>
      </c>
      <c r="C288" s="131"/>
      <c r="D288" s="131"/>
      <c r="E288" s="131"/>
      <c r="F288" s="131"/>
      <c r="G288" s="134" t="e">
        <f>+E288/E287</f>
        <v>#DIV/0!</v>
      </c>
      <c r="H288" s="134" t="e">
        <f>+F288/F287</f>
        <v>#DIV/0!</v>
      </c>
      <c r="I288" s="134" t="e">
        <f t="shared" si="62"/>
        <v>#DIV/0!</v>
      </c>
      <c r="J288" s="134" t="e">
        <f t="shared" si="62"/>
        <v>#DIV/0!</v>
      </c>
      <c r="M288" s="100" t="s">
        <v>148</v>
      </c>
      <c r="N288" s="131"/>
      <c r="O288" s="131"/>
      <c r="P288" s="131"/>
      <c r="Q288" s="131"/>
      <c r="R288" s="134" t="e">
        <f>+P288/P287</f>
        <v>#DIV/0!</v>
      </c>
      <c r="S288" s="134" t="e">
        <f>+Q288/Q287</f>
        <v>#DIV/0!</v>
      </c>
      <c r="T288" s="134" t="e">
        <f t="shared" si="63"/>
        <v>#DIV/0!</v>
      </c>
      <c r="U288" s="134" t="e">
        <f t="shared" si="63"/>
        <v>#DIV/0!</v>
      </c>
      <c r="W288" s="100" t="s">
        <v>148</v>
      </c>
      <c r="X288" s="131"/>
      <c r="Y288" s="131"/>
      <c r="Z288" s="131"/>
      <c r="AA288" s="131"/>
      <c r="AB288" s="134" t="e">
        <f>+Z288/Z287</f>
        <v>#DIV/0!</v>
      </c>
      <c r="AC288" s="134" t="e">
        <f>+AA288/AA287</f>
        <v>#DIV/0!</v>
      </c>
      <c r="AD288" s="134" t="e">
        <f t="shared" si="64"/>
        <v>#DIV/0!</v>
      </c>
      <c r="AE288" s="134" t="e">
        <f t="shared" si="64"/>
        <v>#DIV/0!</v>
      </c>
      <c r="AG288" s="100" t="s">
        <v>148</v>
      </c>
      <c r="AH288" s="131"/>
      <c r="AI288" s="131"/>
      <c r="AJ288" s="131"/>
      <c r="AK288" s="131"/>
      <c r="AL288" s="134" t="e">
        <f>+AJ288/AJ287</f>
        <v>#DIV/0!</v>
      </c>
      <c r="AM288" s="134" t="e">
        <f>+AK288/AK287</f>
        <v>#DIV/0!</v>
      </c>
      <c r="AN288" s="134" t="e">
        <f t="shared" si="65"/>
        <v>#DIV/0!</v>
      </c>
      <c r="AO288" s="134" t="e">
        <f t="shared" si="65"/>
        <v>#DIV/0!</v>
      </c>
      <c r="AP288" s="1"/>
      <c r="AQ288" s="148"/>
      <c r="AR288" s="146"/>
      <c r="AS288" s="146"/>
      <c r="AT288" s="146"/>
      <c r="AU288" s="146"/>
      <c r="AV288" s="149"/>
      <c r="AW288" s="149"/>
      <c r="AX288" s="149"/>
      <c r="AY288" s="149"/>
      <c r="AZ288" s="7"/>
      <c r="BA288" s="8"/>
    </row>
    <row r="289" spans="2:53" x14ac:dyDescent="0.3">
      <c r="B289" s="100" t="s">
        <v>149</v>
      </c>
      <c r="C289" s="131"/>
      <c r="D289" s="131"/>
      <c r="E289" s="131"/>
      <c r="F289" s="131"/>
      <c r="G289" s="134" t="e">
        <f>+E289/E287</f>
        <v>#DIV/0!</v>
      </c>
      <c r="H289" s="134" t="e">
        <f>+F289/F287</f>
        <v>#DIV/0!</v>
      </c>
      <c r="I289" s="134" t="e">
        <f t="shared" si="62"/>
        <v>#DIV/0!</v>
      </c>
      <c r="J289" s="134" t="e">
        <f t="shared" si="62"/>
        <v>#DIV/0!</v>
      </c>
      <c r="M289" s="100" t="s">
        <v>149</v>
      </c>
      <c r="N289" s="131"/>
      <c r="O289" s="131"/>
      <c r="P289" s="131"/>
      <c r="Q289" s="131"/>
      <c r="R289" s="134" t="e">
        <f>+P289/P287</f>
        <v>#DIV/0!</v>
      </c>
      <c r="S289" s="134" t="e">
        <f>+Q289/Q287</f>
        <v>#DIV/0!</v>
      </c>
      <c r="T289" s="134" t="e">
        <f t="shared" si="63"/>
        <v>#DIV/0!</v>
      </c>
      <c r="U289" s="134" t="e">
        <f t="shared" si="63"/>
        <v>#DIV/0!</v>
      </c>
      <c r="W289" s="100" t="s">
        <v>149</v>
      </c>
      <c r="X289" s="131"/>
      <c r="Y289" s="131"/>
      <c r="Z289" s="131"/>
      <c r="AA289" s="131"/>
      <c r="AB289" s="134" t="e">
        <f>+Z289/Z287</f>
        <v>#DIV/0!</v>
      </c>
      <c r="AC289" s="134" t="e">
        <f>+AA289/AA287</f>
        <v>#DIV/0!</v>
      </c>
      <c r="AD289" s="134" t="e">
        <f t="shared" si="64"/>
        <v>#DIV/0!</v>
      </c>
      <c r="AE289" s="134" t="e">
        <f t="shared" si="64"/>
        <v>#DIV/0!</v>
      </c>
      <c r="AG289" s="100" t="s">
        <v>149</v>
      </c>
      <c r="AH289" s="131"/>
      <c r="AI289" s="131"/>
      <c r="AJ289" s="131"/>
      <c r="AK289" s="131"/>
      <c r="AL289" s="134" t="e">
        <f>+AJ289/AJ287</f>
        <v>#DIV/0!</v>
      </c>
      <c r="AM289" s="134" t="e">
        <f>+AK289/AK287</f>
        <v>#DIV/0!</v>
      </c>
      <c r="AN289" s="134" t="e">
        <f t="shared" si="65"/>
        <v>#DIV/0!</v>
      </c>
      <c r="AO289" s="134" t="e">
        <f t="shared" si="65"/>
        <v>#DIV/0!</v>
      </c>
      <c r="AP289" s="1"/>
      <c r="AQ289" s="148"/>
      <c r="AR289" s="146"/>
      <c r="AS289" s="146"/>
      <c r="AT289" s="146"/>
      <c r="AU289" s="146"/>
      <c r="AV289" s="149"/>
      <c r="AW289" s="149"/>
      <c r="AX289" s="149"/>
      <c r="AY289" s="149"/>
      <c r="AZ289" s="7"/>
      <c r="BA289" s="8"/>
    </row>
    <row r="290" spans="2:53" x14ac:dyDescent="0.3">
      <c r="B290" s="100" t="s">
        <v>150</v>
      </c>
      <c r="C290" s="131"/>
      <c r="D290" s="131"/>
      <c r="E290" s="131"/>
      <c r="F290" s="131"/>
      <c r="G290" s="134" t="e">
        <f>+E290/E287</f>
        <v>#DIV/0!</v>
      </c>
      <c r="H290" s="134" t="e">
        <f>+F290/F287</f>
        <v>#DIV/0!</v>
      </c>
      <c r="I290" s="134" t="e">
        <f t="shared" si="62"/>
        <v>#DIV/0!</v>
      </c>
      <c r="J290" s="134" t="e">
        <f t="shared" si="62"/>
        <v>#DIV/0!</v>
      </c>
      <c r="M290" s="100" t="s">
        <v>150</v>
      </c>
      <c r="N290" s="131"/>
      <c r="O290" s="131"/>
      <c r="P290" s="131"/>
      <c r="Q290" s="131"/>
      <c r="R290" s="134" t="e">
        <f>+P290/P287</f>
        <v>#DIV/0!</v>
      </c>
      <c r="S290" s="134" t="e">
        <f>+Q290/Q287</f>
        <v>#DIV/0!</v>
      </c>
      <c r="T290" s="134" t="e">
        <f t="shared" si="63"/>
        <v>#DIV/0!</v>
      </c>
      <c r="U290" s="134" t="e">
        <f t="shared" si="63"/>
        <v>#DIV/0!</v>
      </c>
      <c r="W290" s="100" t="s">
        <v>150</v>
      </c>
      <c r="X290" s="131"/>
      <c r="Y290" s="131"/>
      <c r="Z290" s="131"/>
      <c r="AA290" s="131"/>
      <c r="AB290" s="134" t="e">
        <f>+Z290/Z287</f>
        <v>#DIV/0!</v>
      </c>
      <c r="AC290" s="134" t="e">
        <f>+AA290/AA287</f>
        <v>#DIV/0!</v>
      </c>
      <c r="AD290" s="134" t="e">
        <f t="shared" si="64"/>
        <v>#DIV/0!</v>
      </c>
      <c r="AE290" s="134" t="e">
        <f t="shared" si="64"/>
        <v>#DIV/0!</v>
      </c>
      <c r="AG290" s="100" t="s">
        <v>150</v>
      </c>
      <c r="AH290" s="131"/>
      <c r="AI290" s="131"/>
      <c r="AJ290" s="131"/>
      <c r="AK290" s="131"/>
      <c r="AL290" s="134" t="e">
        <f>+AJ290/AJ287</f>
        <v>#DIV/0!</v>
      </c>
      <c r="AM290" s="134" t="e">
        <f>+AK290/AK287</f>
        <v>#DIV/0!</v>
      </c>
      <c r="AN290" s="134" t="e">
        <f t="shared" si="65"/>
        <v>#DIV/0!</v>
      </c>
      <c r="AO290" s="134" t="e">
        <f t="shared" si="65"/>
        <v>#DIV/0!</v>
      </c>
      <c r="AP290" s="1"/>
      <c r="AQ290" s="148"/>
      <c r="AR290" s="146"/>
      <c r="AS290" s="146"/>
      <c r="AT290" s="146"/>
      <c r="AU290" s="146"/>
      <c r="AV290" s="149"/>
      <c r="AW290" s="149"/>
      <c r="AX290" s="149"/>
      <c r="AY290" s="149"/>
      <c r="AZ290" s="7"/>
      <c r="BA290" s="8"/>
    </row>
    <row r="291" spans="2:53" x14ac:dyDescent="0.3">
      <c r="B291" s="100" t="s">
        <v>151</v>
      </c>
      <c r="C291" s="131"/>
      <c r="D291" s="131"/>
      <c r="E291" s="131"/>
      <c r="F291" s="131"/>
      <c r="G291" s="134" t="e">
        <f>+E291/E287</f>
        <v>#DIV/0!</v>
      </c>
      <c r="H291" s="134" t="e">
        <f>+F291/F287</f>
        <v>#DIV/0!</v>
      </c>
      <c r="I291" s="134" t="e">
        <f t="shared" si="62"/>
        <v>#DIV/0!</v>
      </c>
      <c r="J291" s="134" t="e">
        <f t="shared" si="62"/>
        <v>#DIV/0!</v>
      </c>
      <c r="M291" s="100" t="s">
        <v>151</v>
      </c>
      <c r="N291" s="131"/>
      <c r="O291" s="131"/>
      <c r="P291" s="131"/>
      <c r="Q291" s="131"/>
      <c r="R291" s="134" t="e">
        <f>+P291/P287</f>
        <v>#DIV/0!</v>
      </c>
      <c r="S291" s="134" t="e">
        <f>+Q291/Q287</f>
        <v>#DIV/0!</v>
      </c>
      <c r="T291" s="134" t="e">
        <f t="shared" si="63"/>
        <v>#DIV/0!</v>
      </c>
      <c r="U291" s="134" t="e">
        <f t="shared" si="63"/>
        <v>#DIV/0!</v>
      </c>
      <c r="W291" s="100" t="s">
        <v>151</v>
      </c>
      <c r="X291" s="131"/>
      <c r="Y291" s="131"/>
      <c r="Z291" s="131"/>
      <c r="AA291" s="131"/>
      <c r="AB291" s="134" t="e">
        <f>+Z291/Z287</f>
        <v>#DIV/0!</v>
      </c>
      <c r="AC291" s="134" t="e">
        <f>+AA291/AA287</f>
        <v>#DIV/0!</v>
      </c>
      <c r="AD291" s="134" t="e">
        <f t="shared" si="64"/>
        <v>#DIV/0!</v>
      </c>
      <c r="AE291" s="134" t="e">
        <f t="shared" si="64"/>
        <v>#DIV/0!</v>
      </c>
      <c r="AG291" s="100" t="s">
        <v>151</v>
      </c>
      <c r="AH291" s="131"/>
      <c r="AI291" s="131"/>
      <c r="AJ291" s="131"/>
      <c r="AK291" s="131"/>
      <c r="AL291" s="134" t="e">
        <f>+AJ291/AJ287</f>
        <v>#DIV/0!</v>
      </c>
      <c r="AM291" s="134" t="e">
        <f>+AK291/AK287</f>
        <v>#DIV/0!</v>
      </c>
      <c r="AN291" s="134" t="e">
        <f t="shared" si="65"/>
        <v>#DIV/0!</v>
      </c>
      <c r="AO291" s="134" t="e">
        <f t="shared" si="65"/>
        <v>#DIV/0!</v>
      </c>
      <c r="AP291" s="1"/>
      <c r="AQ291" s="148"/>
      <c r="AR291" s="146"/>
      <c r="AS291" s="146"/>
      <c r="AT291" s="146"/>
      <c r="AU291" s="146"/>
      <c r="AV291" s="149"/>
      <c r="AW291" s="149"/>
      <c r="AX291" s="149"/>
      <c r="AY291" s="149"/>
      <c r="AZ291" s="7"/>
      <c r="BA291" s="8"/>
    </row>
    <row r="292" spans="2:53" x14ac:dyDescent="0.3">
      <c r="B292" s="100" t="s">
        <v>152</v>
      </c>
      <c r="C292" s="131"/>
      <c r="D292" s="131"/>
      <c r="E292" s="131"/>
      <c r="F292" s="131"/>
      <c r="G292" s="134" t="e">
        <f>+E292/E287</f>
        <v>#DIV/0!</v>
      </c>
      <c r="H292" s="134" t="e">
        <f>+F292/F287</f>
        <v>#DIV/0!</v>
      </c>
      <c r="I292" s="134" t="e">
        <f t="shared" si="62"/>
        <v>#DIV/0!</v>
      </c>
      <c r="J292" s="134" t="e">
        <f t="shared" si="62"/>
        <v>#DIV/0!</v>
      </c>
      <c r="M292" s="100" t="s">
        <v>152</v>
      </c>
      <c r="N292" s="131"/>
      <c r="O292" s="131"/>
      <c r="P292" s="131"/>
      <c r="Q292" s="131"/>
      <c r="R292" s="134" t="e">
        <f>+P292/P287</f>
        <v>#DIV/0!</v>
      </c>
      <c r="S292" s="134" t="e">
        <f>+Q292/Q287</f>
        <v>#DIV/0!</v>
      </c>
      <c r="T292" s="134" t="e">
        <f t="shared" si="63"/>
        <v>#DIV/0!</v>
      </c>
      <c r="U292" s="134" t="e">
        <f t="shared" si="63"/>
        <v>#DIV/0!</v>
      </c>
      <c r="W292" s="100" t="s">
        <v>152</v>
      </c>
      <c r="X292" s="131"/>
      <c r="Y292" s="131"/>
      <c r="Z292" s="131"/>
      <c r="AA292" s="131"/>
      <c r="AB292" s="134" t="e">
        <f>+Z292/Z287</f>
        <v>#DIV/0!</v>
      </c>
      <c r="AC292" s="134" t="e">
        <f>+AA292/AA287</f>
        <v>#DIV/0!</v>
      </c>
      <c r="AD292" s="134" t="e">
        <f t="shared" si="64"/>
        <v>#DIV/0!</v>
      </c>
      <c r="AE292" s="134" t="e">
        <f t="shared" si="64"/>
        <v>#DIV/0!</v>
      </c>
      <c r="AG292" s="100" t="s">
        <v>152</v>
      </c>
      <c r="AH292" s="131"/>
      <c r="AI292" s="131"/>
      <c r="AJ292" s="131"/>
      <c r="AK292" s="131"/>
      <c r="AL292" s="134" t="e">
        <f>+AJ292/AJ287</f>
        <v>#DIV/0!</v>
      </c>
      <c r="AM292" s="134" t="e">
        <f>+AK292/AK287</f>
        <v>#DIV/0!</v>
      </c>
      <c r="AN292" s="134" t="e">
        <f t="shared" si="65"/>
        <v>#DIV/0!</v>
      </c>
      <c r="AO292" s="134" t="e">
        <f t="shared" si="65"/>
        <v>#DIV/0!</v>
      </c>
      <c r="AP292" s="1"/>
      <c r="AQ292" s="148"/>
      <c r="AR292" s="146"/>
      <c r="AS292" s="146"/>
      <c r="AT292" s="146"/>
      <c r="AU292" s="146"/>
      <c r="AV292" s="149"/>
      <c r="AW292" s="149"/>
      <c r="AX292" s="149"/>
      <c r="AY292" s="149"/>
      <c r="AZ292" s="7"/>
      <c r="BA292" s="8"/>
    </row>
    <row r="293" spans="2:53" x14ac:dyDescent="0.3">
      <c r="B293" s="107" t="s">
        <v>97</v>
      </c>
      <c r="C293" s="131">
        <f>+SUM(C294:C298)</f>
        <v>0</v>
      </c>
      <c r="D293" s="131">
        <f>+SUM(D294:D298)</f>
        <v>0</v>
      </c>
      <c r="E293" s="131">
        <f>+SUM(E294:E298)</f>
        <v>0</v>
      </c>
      <c r="F293" s="131">
        <f>+SUM(F294:F298)</f>
        <v>0</v>
      </c>
      <c r="G293" s="136" t="e">
        <f>+E293/E335</f>
        <v>#DIV/0!</v>
      </c>
      <c r="H293" s="136" t="e">
        <f>+F293/F335</f>
        <v>#DIV/0!</v>
      </c>
      <c r="I293" s="136" t="e">
        <f t="shared" si="62"/>
        <v>#DIV/0!</v>
      </c>
      <c r="J293" s="136" t="e">
        <f t="shared" si="62"/>
        <v>#DIV/0!</v>
      </c>
      <c r="M293" s="107" t="s">
        <v>97</v>
      </c>
      <c r="N293" s="131">
        <f>+SUM(N294:N298)</f>
        <v>0</v>
      </c>
      <c r="O293" s="131">
        <f>+SUM(O294:O298)</f>
        <v>0</v>
      </c>
      <c r="P293" s="131">
        <f>+SUM(P294:P298)</f>
        <v>0</v>
      </c>
      <c r="Q293" s="131">
        <f>+SUM(Q294:Q298)</f>
        <v>0</v>
      </c>
      <c r="R293" s="136" t="e">
        <f>+P293/P335</f>
        <v>#DIV/0!</v>
      </c>
      <c r="S293" s="136" t="e">
        <f>+Q293/Q335</f>
        <v>#DIV/0!</v>
      </c>
      <c r="T293" s="136" t="e">
        <f t="shared" si="63"/>
        <v>#DIV/0!</v>
      </c>
      <c r="U293" s="136" t="e">
        <f t="shared" si="63"/>
        <v>#DIV/0!</v>
      </c>
      <c r="W293" s="107" t="s">
        <v>97</v>
      </c>
      <c r="X293" s="131">
        <f>+SUM(X294:X298)</f>
        <v>0</v>
      </c>
      <c r="Y293" s="131">
        <f>+SUM(Y294:Y298)</f>
        <v>0</v>
      </c>
      <c r="Z293" s="131">
        <f>+SUM(Z294:Z298)</f>
        <v>0</v>
      </c>
      <c r="AA293" s="131">
        <f>+SUM(AA294:AA298)</f>
        <v>0</v>
      </c>
      <c r="AB293" s="136" t="e">
        <f>+Z293/Z335</f>
        <v>#DIV/0!</v>
      </c>
      <c r="AC293" s="136" t="e">
        <f>+AA293/AA335</f>
        <v>#DIV/0!</v>
      </c>
      <c r="AD293" s="136" t="e">
        <f t="shared" si="64"/>
        <v>#DIV/0!</v>
      </c>
      <c r="AE293" s="136" t="e">
        <f t="shared" si="64"/>
        <v>#DIV/0!</v>
      </c>
      <c r="AG293" s="107" t="s">
        <v>97</v>
      </c>
      <c r="AH293" s="131">
        <f>+SUM(AH294:AH298)</f>
        <v>0</v>
      </c>
      <c r="AI293" s="131">
        <f>+SUM(AI294:AI298)</f>
        <v>0</v>
      </c>
      <c r="AJ293" s="131">
        <f>+SUM(AJ294:AJ298)</f>
        <v>0</v>
      </c>
      <c r="AK293" s="131">
        <f>+SUM(AK294:AK298)</f>
        <v>0</v>
      </c>
      <c r="AL293" s="136" t="e">
        <f>+AJ293/AJ335</f>
        <v>#DIV/0!</v>
      </c>
      <c r="AM293" s="136" t="e">
        <f>+AK293/AK335</f>
        <v>#DIV/0!</v>
      </c>
      <c r="AN293" s="136" t="e">
        <f t="shared" si="65"/>
        <v>#DIV/0!</v>
      </c>
      <c r="AO293" s="136" t="e">
        <f t="shared" si="65"/>
        <v>#DIV/0!</v>
      </c>
      <c r="AP293" s="1"/>
      <c r="AQ293" s="145"/>
      <c r="AR293" s="146"/>
      <c r="AS293" s="146"/>
      <c r="AT293" s="146"/>
      <c r="AU293" s="146"/>
      <c r="AV293" s="150"/>
      <c r="AW293" s="150"/>
      <c r="AX293" s="150"/>
      <c r="AY293" s="150"/>
      <c r="AZ293" s="7"/>
      <c r="BA293" s="8"/>
    </row>
    <row r="294" spans="2:53" x14ac:dyDescent="0.3">
      <c r="B294" s="100" t="s">
        <v>148</v>
      </c>
      <c r="C294" s="131"/>
      <c r="D294" s="131"/>
      <c r="E294" s="131"/>
      <c r="F294" s="131"/>
      <c r="G294" s="134" t="e">
        <f>+E294/E293</f>
        <v>#DIV/0!</v>
      </c>
      <c r="H294" s="134" t="e">
        <f>+F294/F293</f>
        <v>#DIV/0!</v>
      </c>
      <c r="I294" s="134" t="e">
        <f t="shared" si="62"/>
        <v>#DIV/0!</v>
      </c>
      <c r="J294" s="134" t="e">
        <f t="shared" si="62"/>
        <v>#DIV/0!</v>
      </c>
      <c r="M294" s="100" t="s">
        <v>148</v>
      </c>
      <c r="N294" s="131"/>
      <c r="O294" s="131"/>
      <c r="P294" s="131"/>
      <c r="Q294" s="131"/>
      <c r="R294" s="134" t="e">
        <f>+P294/P293</f>
        <v>#DIV/0!</v>
      </c>
      <c r="S294" s="134" t="e">
        <f>+Q294/Q293</f>
        <v>#DIV/0!</v>
      </c>
      <c r="T294" s="134" t="e">
        <f t="shared" si="63"/>
        <v>#DIV/0!</v>
      </c>
      <c r="U294" s="134" t="e">
        <f t="shared" si="63"/>
        <v>#DIV/0!</v>
      </c>
      <c r="W294" s="100" t="s">
        <v>148</v>
      </c>
      <c r="X294" s="131"/>
      <c r="Y294" s="131"/>
      <c r="Z294" s="131"/>
      <c r="AA294" s="131"/>
      <c r="AB294" s="134" t="e">
        <f>+Z294/Z293</f>
        <v>#DIV/0!</v>
      </c>
      <c r="AC294" s="134" t="e">
        <f>+AA294/AA293</f>
        <v>#DIV/0!</v>
      </c>
      <c r="AD294" s="134" t="e">
        <f t="shared" si="64"/>
        <v>#DIV/0!</v>
      </c>
      <c r="AE294" s="134" t="e">
        <f t="shared" si="64"/>
        <v>#DIV/0!</v>
      </c>
      <c r="AG294" s="100" t="s">
        <v>148</v>
      </c>
      <c r="AH294" s="131"/>
      <c r="AI294" s="131"/>
      <c r="AJ294" s="131"/>
      <c r="AK294" s="131"/>
      <c r="AL294" s="134" t="e">
        <f>+AJ294/AJ293</f>
        <v>#DIV/0!</v>
      </c>
      <c r="AM294" s="134" t="e">
        <f>+AK294/AK293</f>
        <v>#DIV/0!</v>
      </c>
      <c r="AN294" s="134" t="e">
        <f t="shared" si="65"/>
        <v>#DIV/0!</v>
      </c>
      <c r="AO294" s="134" t="e">
        <f t="shared" si="65"/>
        <v>#DIV/0!</v>
      </c>
      <c r="AP294" s="1"/>
      <c r="AQ294" s="148"/>
      <c r="AR294" s="146"/>
      <c r="AS294" s="146"/>
      <c r="AT294" s="146"/>
      <c r="AU294" s="146"/>
      <c r="AV294" s="149"/>
      <c r="AW294" s="149"/>
      <c r="AX294" s="149"/>
      <c r="AY294" s="149"/>
      <c r="AZ294" s="7"/>
      <c r="BA294" s="8"/>
    </row>
    <row r="295" spans="2:53" x14ac:dyDescent="0.3">
      <c r="B295" s="100" t="s">
        <v>149</v>
      </c>
      <c r="C295" s="131"/>
      <c r="D295" s="131"/>
      <c r="E295" s="131"/>
      <c r="F295" s="131"/>
      <c r="G295" s="134" t="e">
        <f>+E295/E293</f>
        <v>#DIV/0!</v>
      </c>
      <c r="H295" s="134" t="e">
        <f>+F295/F293</f>
        <v>#DIV/0!</v>
      </c>
      <c r="I295" s="134" t="e">
        <f t="shared" si="62"/>
        <v>#DIV/0!</v>
      </c>
      <c r="J295" s="134" t="e">
        <f t="shared" si="62"/>
        <v>#DIV/0!</v>
      </c>
      <c r="M295" s="100" t="s">
        <v>149</v>
      </c>
      <c r="N295" s="131"/>
      <c r="O295" s="131"/>
      <c r="P295" s="131"/>
      <c r="Q295" s="131"/>
      <c r="R295" s="134" t="e">
        <f>+P295/P293</f>
        <v>#DIV/0!</v>
      </c>
      <c r="S295" s="134" t="e">
        <f>+Q295/Q293</f>
        <v>#DIV/0!</v>
      </c>
      <c r="T295" s="134" t="e">
        <f t="shared" si="63"/>
        <v>#DIV/0!</v>
      </c>
      <c r="U295" s="134" t="e">
        <f t="shared" si="63"/>
        <v>#DIV/0!</v>
      </c>
      <c r="W295" s="100" t="s">
        <v>149</v>
      </c>
      <c r="X295" s="131"/>
      <c r="Y295" s="131"/>
      <c r="Z295" s="131"/>
      <c r="AA295" s="131"/>
      <c r="AB295" s="134" t="e">
        <f>+Z295/Z293</f>
        <v>#DIV/0!</v>
      </c>
      <c r="AC295" s="134" t="e">
        <f>+AA295/AA293</f>
        <v>#DIV/0!</v>
      </c>
      <c r="AD295" s="134" t="e">
        <f t="shared" si="64"/>
        <v>#DIV/0!</v>
      </c>
      <c r="AE295" s="134" t="e">
        <f t="shared" si="64"/>
        <v>#DIV/0!</v>
      </c>
      <c r="AG295" s="100" t="s">
        <v>149</v>
      </c>
      <c r="AH295" s="131"/>
      <c r="AI295" s="131"/>
      <c r="AJ295" s="131"/>
      <c r="AK295" s="131"/>
      <c r="AL295" s="134" t="e">
        <f>+AJ295/AJ293</f>
        <v>#DIV/0!</v>
      </c>
      <c r="AM295" s="134" t="e">
        <f>+AK295/AK293</f>
        <v>#DIV/0!</v>
      </c>
      <c r="AN295" s="134" t="e">
        <f t="shared" si="65"/>
        <v>#DIV/0!</v>
      </c>
      <c r="AO295" s="134" t="e">
        <f t="shared" si="65"/>
        <v>#DIV/0!</v>
      </c>
      <c r="AP295" s="1"/>
      <c r="AQ295" s="148"/>
      <c r="AR295" s="146"/>
      <c r="AS295" s="146"/>
      <c r="AT295" s="146"/>
      <c r="AU295" s="146"/>
      <c r="AV295" s="149"/>
      <c r="AW295" s="149"/>
      <c r="AX295" s="149"/>
      <c r="AY295" s="149"/>
      <c r="AZ295" s="7"/>
      <c r="BA295" s="8"/>
    </row>
    <row r="296" spans="2:53" x14ac:dyDescent="0.3">
      <c r="B296" s="100" t="s">
        <v>150</v>
      </c>
      <c r="C296" s="131"/>
      <c r="D296" s="131"/>
      <c r="E296" s="131"/>
      <c r="F296" s="131"/>
      <c r="G296" s="134" t="e">
        <f>+E296/E293</f>
        <v>#DIV/0!</v>
      </c>
      <c r="H296" s="134" t="e">
        <f>+F296/F293</f>
        <v>#DIV/0!</v>
      </c>
      <c r="I296" s="134" t="e">
        <f t="shared" si="62"/>
        <v>#DIV/0!</v>
      </c>
      <c r="J296" s="134" t="e">
        <f t="shared" si="62"/>
        <v>#DIV/0!</v>
      </c>
      <c r="M296" s="100" t="s">
        <v>150</v>
      </c>
      <c r="N296" s="131"/>
      <c r="O296" s="131"/>
      <c r="P296" s="131"/>
      <c r="Q296" s="131"/>
      <c r="R296" s="134" t="e">
        <f>+P296/P293</f>
        <v>#DIV/0!</v>
      </c>
      <c r="S296" s="134" t="e">
        <f>+Q296/Q293</f>
        <v>#DIV/0!</v>
      </c>
      <c r="T296" s="134" t="e">
        <f t="shared" si="63"/>
        <v>#DIV/0!</v>
      </c>
      <c r="U296" s="134" t="e">
        <f t="shared" si="63"/>
        <v>#DIV/0!</v>
      </c>
      <c r="W296" s="100" t="s">
        <v>150</v>
      </c>
      <c r="X296" s="131"/>
      <c r="Y296" s="131"/>
      <c r="Z296" s="131"/>
      <c r="AA296" s="131"/>
      <c r="AB296" s="134" t="e">
        <f>+Z296/Z293</f>
        <v>#DIV/0!</v>
      </c>
      <c r="AC296" s="134" t="e">
        <f>+AA296/AA293</f>
        <v>#DIV/0!</v>
      </c>
      <c r="AD296" s="134" t="e">
        <f t="shared" si="64"/>
        <v>#DIV/0!</v>
      </c>
      <c r="AE296" s="134" t="e">
        <f t="shared" si="64"/>
        <v>#DIV/0!</v>
      </c>
      <c r="AG296" s="100" t="s">
        <v>150</v>
      </c>
      <c r="AH296" s="131"/>
      <c r="AI296" s="131"/>
      <c r="AJ296" s="131"/>
      <c r="AK296" s="131"/>
      <c r="AL296" s="134" t="e">
        <f>+AJ296/AJ293</f>
        <v>#DIV/0!</v>
      </c>
      <c r="AM296" s="134" t="e">
        <f>+AK296/AK293</f>
        <v>#DIV/0!</v>
      </c>
      <c r="AN296" s="134" t="e">
        <f t="shared" si="65"/>
        <v>#DIV/0!</v>
      </c>
      <c r="AO296" s="134" t="e">
        <f t="shared" si="65"/>
        <v>#DIV/0!</v>
      </c>
      <c r="AP296" s="1"/>
      <c r="AQ296" s="148"/>
      <c r="AR296" s="146"/>
      <c r="AS296" s="146"/>
      <c r="AT296" s="146"/>
      <c r="AU296" s="146"/>
      <c r="AV296" s="149"/>
      <c r="AW296" s="149"/>
      <c r="AX296" s="149"/>
      <c r="AY296" s="149"/>
      <c r="AZ296" s="7"/>
      <c r="BA296" s="8"/>
    </row>
    <row r="297" spans="2:53" x14ac:dyDescent="0.3">
      <c r="B297" s="100" t="s">
        <v>151</v>
      </c>
      <c r="C297" s="131"/>
      <c r="D297" s="131"/>
      <c r="E297" s="131"/>
      <c r="F297" s="131"/>
      <c r="G297" s="134" t="e">
        <f>+E297/E293</f>
        <v>#DIV/0!</v>
      </c>
      <c r="H297" s="134" t="e">
        <f>+F297/F293</f>
        <v>#DIV/0!</v>
      </c>
      <c r="I297" s="134" t="e">
        <f t="shared" si="62"/>
        <v>#DIV/0!</v>
      </c>
      <c r="J297" s="134" t="e">
        <f t="shared" si="62"/>
        <v>#DIV/0!</v>
      </c>
      <c r="M297" s="100" t="s">
        <v>151</v>
      </c>
      <c r="N297" s="131"/>
      <c r="O297" s="131"/>
      <c r="P297" s="131"/>
      <c r="Q297" s="131"/>
      <c r="R297" s="134" t="e">
        <f>+P297/P293</f>
        <v>#DIV/0!</v>
      </c>
      <c r="S297" s="134" t="e">
        <f>+Q297/Q293</f>
        <v>#DIV/0!</v>
      </c>
      <c r="T297" s="134" t="e">
        <f t="shared" si="63"/>
        <v>#DIV/0!</v>
      </c>
      <c r="U297" s="134" t="e">
        <f t="shared" si="63"/>
        <v>#DIV/0!</v>
      </c>
      <c r="W297" s="100" t="s">
        <v>151</v>
      </c>
      <c r="X297" s="131"/>
      <c r="Y297" s="131"/>
      <c r="Z297" s="131"/>
      <c r="AA297" s="131"/>
      <c r="AB297" s="134" t="e">
        <f>+Z297/Z293</f>
        <v>#DIV/0!</v>
      </c>
      <c r="AC297" s="134" t="e">
        <f>+AA297/AA293</f>
        <v>#DIV/0!</v>
      </c>
      <c r="AD297" s="134" t="e">
        <f t="shared" si="64"/>
        <v>#DIV/0!</v>
      </c>
      <c r="AE297" s="134" t="e">
        <f t="shared" si="64"/>
        <v>#DIV/0!</v>
      </c>
      <c r="AG297" s="100" t="s">
        <v>151</v>
      </c>
      <c r="AH297" s="131"/>
      <c r="AI297" s="131"/>
      <c r="AJ297" s="131"/>
      <c r="AK297" s="131"/>
      <c r="AL297" s="134" t="e">
        <f>+AJ297/AJ293</f>
        <v>#DIV/0!</v>
      </c>
      <c r="AM297" s="134" t="e">
        <f>+AK297/AK293</f>
        <v>#DIV/0!</v>
      </c>
      <c r="AN297" s="134" t="e">
        <f t="shared" si="65"/>
        <v>#DIV/0!</v>
      </c>
      <c r="AO297" s="134" t="e">
        <f t="shared" si="65"/>
        <v>#DIV/0!</v>
      </c>
      <c r="AP297" s="1"/>
      <c r="AQ297" s="148"/>
      <c r="AR297" s="146"/>
      <c r="AS297" s="146"/>
      <c r="AT297" s="146"/>
      <c r="AU297" s="146"/>
      <c r="AV297" s="149"/>
      <c r="AW297" s="149"/>
      <c r="AX297" s="149"/>
      <c r="AY297" s="149"/>
      <c r="AZ297" s="7"/>
      <c r="BA297" s="8"/>
    </row>
    <row r="298" spans="2:53" x14ac:dyDescent="0.3">
      <c r="B298" s="100" t="s">
        <v>152</v>
      </c>
      <c r="C298" s="131"/>
      <c r="D298" s="131"/>
      <c r="E298" s="131"/>
      <c r="F298" s="131"/>
      <c r="G298" s="134" t="e">
        <f>+E298/E293</f>
        <v>#DIV/0!</v>
      </c>
      <c r="H298" s="134" t="e">
        <f>+F298/F293</f>
        <v>#DIV/0!</v>
      </c>
      <c r="I298" s="134" t="e">
        <f t="shared" si="62"/>
        <v>#DIV/0!</v>
      </c>
      <c r="J298" s="134" t="e">
        <f t="shared" si="62"/>
        <v>#DIV/0!</v>
      </c>
      <c r="M298" s="100" t="s">
        <v>152</v>
      </c>
      <c r="N298" s="131"/>
      <c r="O298" s="131"/>
      <c r="P298" s="131"/>
      <c r="Q298" s="131"/>
      <c r="R298" s="134" t="e">
        <f>+P298/P293</f>
        <v>#DIV/0!</v>
      </c>
      <c r="S298" s="134" t="e">
        <f>+Q298/Q293</f>
        <v>#DIV/0!</v>
      </c>
      <c r="T298" s="134" t="e">
        <f t="shared" si="63"/>
        <v>#DIV/0!</v>
      </c>
      <c r="U298" s="134" t="e">
        <f t="shared" si="63"/>
        <v>#DIV/0!</v>
      </c>
      <c r="W298" s="100" t="s">
        <v>152</v>
      </c>
      <c r="X298" s="131"/>
      <c r="Y298" s="131"/>
      <c r="Z298" s="131"/>
      <c r="AA298" s="131"/>
      <c r="AB298" s="134" t="e">
        <f>+Z298/Z293</f>
        <v>#DIV/0!</v>
      </c>
      <c r="AC298" s="134" t="e">
        <f>+AA298/AA293</f>
        <v>#DIV/0!</v>
      </c>
      <c r="AD298" s="134" t="e">
        <f t="shared" si="64"/>
        <v>#DIV/0!</v>
      </c>
      <c r="AE298" s="134" t="e">
        <f t="shared" si="64"/>
        <v>#DIV/0!</v>
      </c>
      <c r="AG298" s="100" t="s">
        <v>152</v>
      </c>
      <c r="AH298" s="131"/>
      <c r="AI298" s="131"/>
      <c r="AJ298" s="131"/>
      <c r="AK298" s="131"/>
      <c r="AL298" s="134" t="e">
        <f>+AJ298/AJ293</f>
        <v>#DIV/0!</v>
      </c>
      <c r="AM298" s="134" t="e">
        <f>+AK298/AK293</f>
        <v>#DIV/0!</v>
      </c>
      <c r="AN298" s="134" t="e">
        <f t="shared" si="65"/>
        <v>#DIV/0!</v>
      </c>
      <c r="AO298" s="134" t="e">
        <f t="shared" si="65"/>
        <v>#DIV/0!</v>
      </c>
      <c r="AP298" s="1"/>
      <c r="AQ298" s="148"/>
      <c r="AR298" s="146"/>
      <c r="AS298" s="146"/>
      <c r="AT298" s="146"/>
      <c r="AU298" s="146"/>
      <c r="AV298" s="149"/>
      <c r="AW298" s="149"/>
      <c r="AX298" s="149"/>
      <c r="AY298" s="149"/>
      <c r="AZ298" s="7"/>
      <c r="BA298" s="8"/>
    </row>
    <row r="299" spans="2:53" x14ac:dyDescent="0.3">
      <c r="B299" s="107" t="s">
        <v>93</v>
      </c>
      <c r="C299" s="131">
        <f>+SUM(C300:C304)</f>
        <v>0</v>
      </c>
      <c r="D299" s="131">
        <f>+SUM(D300:D304)</f>
        <v>0</v>
      </c>
      <c r="E299" s="131">
        <f>+SUM(E300:E304)</f>
        <v>0</v>
      </c>
      <c r="F299" s="131">
        <f>+SUM(F300:F304)</f>
        <v>0</v>
      </c>
      <c r="G299" s="136" t="e">
        <f>+E299/E335</f>
        <v>#DIV/0!</v>
      </c>
      <c r="H299" s="136" t="e">
        <f>+F299/F335</f>
        <v>#DIV/0!</v>
      </c>
      <c r="I299" s="136" t="e">
        <f t="shared" si="62"/>
        <v>#DIV/0!</v>
      </c>
      <c r="J299" s="136" t="e">
        <f t="shared" si="62"/>
        <v>#DIV/0!</v>
      </c>
      <c r="M299" s="107" t="s">
        <v>93</v>
      </c>
      <c r="N299" s="131">
        <f>+SUM(N300:N304)</f>
        <v>0</v>
      </c>
      <c r="O299" s="131">
        <f>+SUM(O300:O304)</f>
        <v>0</v>
      </c>
      <c r="P299" s="131">
        <f>+SUM(P300:P304)</f>
        <v>0</v>
      </c>
      <c r="Q299" s="131">
        <f>+SUM(Q300:Q304)</f>
        <v>0</v>
      </c>
      <c r="R299" s="136" t="e">
        <f>+P299/P335</f>
        <v>#DIV/0!</v>
      </c>
      <c r="S299" s="136" t="e">
        <f>+Q299/Q335</f>
        <v>#DIV/0!</v>
      </c>
      <c r="T299" s="136" t="e">
        <f t="shared" si="63"/>
        <v>#DIV/0!</v>
      </c>
      <c r="U299" s="136" t="e">
        <f t="shared" si="63"/>
        <v>#DIV/0!</v>
      </c>
      <c r="W299" s="107" t="s">
        <v>93</v>
      </c>
      <c r="X299" s="131">
        <f>+SUM(X300:X304)</f>
        <v>0</v>
      </c>
      <c r="Y299" s="131">
        <f>+SUM(Y300:Y304)</f>
        <v>0</v>
      </c>
      <c r="Z299" s="131">
        <f>+SUM(Z300:Z304)</f>
        <v>0</v>
      </c>
      <c r="AA299" s="131">
        <f>+SUM(AA300:AA304)</f>
        <v>0</v>
      </c>
      <c r="AB299" s="136" t="e">
        <f>+Z299/Z335</f>
        <v>#DIV/0!</v>
      </c>
      <c r="AC299" s="136" t="e">
        <f>+AA299/AA335</f>
        <v>#DIV/0!</v>
      </c>
      <c r="AD299" s="136" t="e">
        <f t="shared" si="64"/>
        <v>#DIV/0!</v>
      </c>
      <c r="AE299" s="136" t="e">
        <f t="shared" si="64"/>
        <v>#DIV/0!</v>
      </c>
      <c r="AG299" s="107" t="s">
        <v>93</v>
      </c>
      <c r="AH299" s="131">
        <f>+SUM(AH300:AH304)</f>
        <v>0</v>
      </c>
      <c r="AI299" s="131">
        <f>+SUM(AI300:AI304)</f>
        <v>0</v>
      </c>
      <c r="AJ299" s="131">
        <f>+SUM(AJ300:AJ304)</f>
        <v>0</v>
      </c>
      <c r="AK299" s="131">
        <f>+SUM(AK300:AK304)</f>
        <v>0</v>
      </c>
      <c r="AL299" s="136" t="e">
        <f>+AJ299/AJ335</f>
        <v>#DIV/0!</v>
      </c>
      <c r="AM299" s="136" t="e">
        <f>+AK299/AK335</f>
        <v>#DIV/0!</v>
      </c>
      <c r="AN299" s="136" t="e">
        <f t="shared" si="65"/>
        <v>#DIV/0!</v>
      </c>
      <c r="AO299" s="136" t="e">
        <f t="shared" si="65"/>
        <v>#DIV/0!</v>
      </c>
      <c r="AP299" s="1"/>
      <c r="AQ299" s="145"/>
      <c r="AR299" s="146"/>
      <c r="AS299" s="146"/>
      <c r="AT299" s="146"/>
      <c r="AU299" s="146"/>
      <c r="AV299" s="150"/>
      <c r="AW299" s="150"/>
      <c r="AX299" s="150"/>
      <c r="AY299" s="150"/>
      <c r="AZ299" s="7"/>
      <c r="BA299" s="8"/>
    </row>
    <row r="300" spans="2:53" x14ac:dyDescent="0.3">
      <c r="B300" s="100" t="s">
        <v>148</v>
      </c>
      <c r="C300" s="131"/>
      <c r="D300" s="131"/>
      <c r="E300" s="131"/>
      <c r="F300" s="131"/>
      <c r="G300" s="134" t="e">
        <f>+E300/E299</f>
        <v>#DIV/0!</v>
      </c>
      <c r="H300" s="134" t="e">
        <f>+F300/F299</f>
        <v>#DIV/0!</v>
      </c>
      <c r="I300" s="134" t="e">
        <f t="shared" si="62"/>
        <v>#DIV/0!</v>
      </c>
      <c r="J300" s="134" t="e">
        <f t="shared" si="62"/>
        <v>#DIV/0!</v>
      </c>
      <c r="M300" s="100" t="s">
        <v>148</v>
      </c>
      <c r="N300" s="131"/>
      <c r="O300" s="131"/>
      <c r="P300" s="131"/>
      <c r="Q300" s="131"/>
      <c r="R300" s="134" t="e">
        <f>+P300/P299</f>
        <v>#DIV/0!</v>
      </c>
      <c r="S300" s="134" t="e">
        <f>+Q300/Q299</f>
        <v>#DIV/0!</v>
      </c>
      <c r="T300" s="134" t="e">
        <f t="shared" si="63"/>
        <v>#DIV/0!</v>
      </c>
      <c r="U300" s="134" t="e">
        <f t="shared" si="63"/>
        <v>#DIV/0!</v>
      </c>
      <c r="W300" s="100" t="s">
        <v>148</v>
      </c>
      <c r="X300" s="131"/>
      <c r="Y300" s="131"/>
      <c r="Z300" s="131"/>
      <c r="AA300" s="131"/>
      <c r="AB300" s="134" t="e">
        <f>+Z300/Z299</f>
        <v>#DIV/0!</v>
      </c>
      <c r="AC300" s="134" t="e">
        <f>+AA300/AA299</f>
        <v>#DIV/0!</v>
      </c>
      <c r="AD300" s="134" t="e">
        <f t="shared" si="64"/>
        <v>#DIV/0!</v>
      </c>
      <c r="AE300" s="134" t="e">
        <f t="shared" si="64"/>
        <v>#DIV/0!</v>
      </c>
      <c r="AG300" s="100" t="s">
        <v>148</v>
      </c>
      <c r="AH300" s="131"/>
      <c r="AI300" s="131"/>
      <c r="AJ300" s="131"/>
      <c r="AK300" s="131"/>
      <c r="AL300" s="134" t="e">
        <f>+AJ300/AJ299</f>
        <v>#DIV/0!</v>
      </c>
      <c r="AM300" s="134" t="e">
        <f>+AK300/AK299</f>
        <v>#DIV/0!</v>
      </c>
      <c r="AN300" s="134" t="e">
        <f t="shared" si="65"/>
        <v>#DIV/0!</v>
      </c>
      <c r="AO300" s="134" t="e">
        <f t="shared" si="65"/>
        <v>#DIV/0!</v>
      </c>
      <c r="AP300" s="1"/>
      <c r="AQ300" s="148"/>
      <c r="AR300" s="146"/>
      <c r="AS300" s="146"/>
      <c r="AT300" s="146"/>
      <c r="AU300" s="146"/>
      <c r="AV300" s="149"/>
      <c r="AW300" s="149"/>
      <c r="AX300" s="149"/>
      <c r="AY300" s="149"/>
      <c r="AZ300" s="7"/>
      <c r="BA300" s="8"/>
    </row>
    <row r="301" spans="2:53" x14ac:dyDescent="0.3">
      <c r="B301" s="100" t="s">
        <v>149</v>
      </c>
      <c r="C301" s="131"/>
      <c r="D301" s="131"/>
      <c r="E301" s="131"/>
      <c r="F301" s="131"/>
      <c r="G301" s="134" t="e">
        <f>+E301/E299</f>
        <v>#DIV/0!</v>
      </c>
      <c r="H301" s="134" t="e">
        <f>+F301/F299</f>
        <v>#DIV/0!</v>
      </c>
      <c r="I301" s="134" t="e">
        <f t="shared" si="62"/>
        <v>#DIV/0!</v>
      </c>
      <c r="J301" s="134" t="e">
        <f t="shared" si="62"/>
        <v>#DIV/0!</v>
      </c>
      <c r="M301" s="100" t="s">
        <v>149</v>
      </c>
      <c r="N301" s="131"/>
      <c r="O301" s="131"/>
      <c r="P301" s="131"/>
      <c r="Q301" s="131"/>
      <c r="R301" s="134" t="e">
        <f>+P301/P299</f>
        <v>#DIV/0!</v>
      </c>
      <c r="S301" s="134" t="e">
        <f>+Q301/Q299</f>
        <v>#DIV/0!</v>
      </c>
      <c r="T301" s="134" t="e">
        <f t="shared" si="63"/>
        <v>#DIV/0!</v>
      </c>
      <c r="U301" s="134" t="e">
        <f t="shared" si="63"/>
        <v>#DIV/0!</v>
      </c>
      <c r="W301" s="100" t="s">
        <v>149</v>
      </c>
      <c r="X301" s="131"/>
      <c r="Y301" s="131"/>
      <c r="Z301" s="131"/>
      <c r="AA301" s="131"/>
      <c r="AB301" s="134" t="e">
        <f>+Z301/Z299</f>
        <v>#DIV/0!</v>
      </c>
      <c r="AC301" s="134" t="e">
        <f>+AA301/AA299</f>
        <v>#DIV/0!</v>
      </c>
      <c r="AD301" s="134" t="e">
        <f t="shared" si="64"/>
        <v>#DIV/0!</v>
      </c>
      <c r="AE301" s="134" t="e">
        <f t="shared" si="64"/>
        <v>#DIV/0!</v>
      </c>
      <c r="AG301" s="100" t="s">
        <v>149</v>
      </c>
      <c r="AH301" s="131"/>
      <c r="AI301" s="131"/>
      <c r="AJ301" s="131"/>
      <c r="AK301" s="131"/>
      <c r="AL301" s="134" t="e">
        <f>+AJ301/AJ299</f>
        <v>#DIV/0!</v>
      </c>
      <c r="AM301" s="134" t="e">
        <f>+AK301/AK299</f>
        <v>#DIV/0!</v>
      </c>
      <c r="AN301" s="134" t="e">
        <f t="shared" si="65"/>
        <v>#DIV/0!</v>
      </c>
      <c r="AO301" s="134" t="e">
        <f t="shared" si="65"/>
        <v>#DIV/0!</v>
      </c>
      <c r="AP301" s="1"/>
      <c r="AQ301" s="148"/>
      <c r="AR301" s="146"/>
      <c r="AS301" s="146"/>
      <c r="AT301" s="146"/>
      <c r="AU301" s="146"/>
      <c r="AV301" s="149"/>
      <c r="AW301" s="149"/>
      <c r="AX301" s="149"/>
      <c r="AY301" s="149"/>
      <c r="AZ301" s="7"/>
      <c r="BA301" s="8"/>
    </row>
    <row r="302" spans="2:53" x14ac:dyDescent="0.3">
      <c r="B302" s="100" t="s">
        <v>150</v>
      </c>
      <c r="C302" s="131"/>
      <c r="D302" s="131"/>
      <c r="E302" s="131"/>
      <c r="F302" s="131"/>
      <c r="G302" s="134" t="e">
        <f>+E302/E299</f>
        <v>#DIV/0!</v>
      </c>
      <c r="H302" s="134" t="e">
        <f>+F302/F299</f>
        <v>#DIV/0!</v>
      </c>
      <c r="I302" s="134" t="e">
        <f t="shared" si="62"/>
        <v>#DIV/0!</v>
      </c>
      <c r="J302" s="134" t="e">
        <f t="shared" si="62"/>
        <v>#DIV/0!</v>
      </c>
      <c r="M302" s="100" t="s">
        <v>150</v>
      </c>
      <c r="N302" s="131"/>
      <c r="O302" s="131"/>
      <c r="P302" s="131"/>
      <c r="Q302" s="131"/>
      <c r="R302" s="134" t="e">
        <f>+P302/P299</f>
        <v>#DIV/0!</v>
      </c>
      <c r="S302" s="134" t="e">
        <f>+Q302/Q299</f>
        <v>#DIV/0!</v>
      </c>
      <c r="T302" s="134" t="e">
        <f t="shared" si="63"/>
        <v>#DIV/0!</v>
      </c>
      <c r="U302" s="134" t="e">
        <f t="shared" si="63"/>
        <v>#DIV/0!</v>
      </c>
      <c r="W302" s="100" t="s">
        <v>150</v>
      </c>
      <c r="X302" s="131"/>
      <c r="Y302" s="131"/>
      <c r="Z302" s="131"/>
      <c r="AA302" s="131"/>
      <c r="AB302" s="134" t="e">
        <f>+Z302/Z299</f>
        <v>#DIV/0!</v>
      </c>
      <c r="AC302" s="134" t="e">
        <f>+AA302/AA299</f>
        <v>#DIV/0!</v>
      </c>
      <c r="AD302" s="134" t="e">
        <f t="shared" si="64"/>
        <v>#DIV/0!</v>
      </c>
      <c r="AE302" s="134" t="e">
        <f t="shared" si="64"/>
        <v>#DIV/0!</v>
      </c>
      <c r="AG302" s="100" t="s">
        <v>150</v>
      </c>
      <c r="AH302" s="131"/>
      <c r="AI302" s="131"/>
      <c r="AJ302" s="131"/>
      <c r="AK302" s="131"/>
      <c r="AL302" s="134" t="e">
        <f>+AJ302/AJ299</f>
        <v>#DIV/0!</v>
      </c>
      <c r="AM302" s="134" t="e">
        <f>+AK302/AK299</f>
        <v>#DIV/0!</v>
      </c>
      <c r="AN302" s="134" t="e">
        <f t="shared" si="65"/>
        <v>#DIV/0!</v>
      </c>
      <c r="AO302" s="134" t="e">
        <f t="shared" si="65"/>
        <v>#DIV/0!</v>
      </c>
      <c r="AP302" s="1"/>
      <c r="AQ302" s="148"/>
      <c r="AR302" s="146"/>
      <c r="AS302" s="146"/>
      <c r="AT302" s="146"/>
      <c r="AU302" s="146"/>
      <c r="AV302" s="149"/>
      <c r="AW302" s="149"/>
      <c r="AX302" s="149"/>
      <c r="AY302" s="149"/>
      <c r="AZ302" s="7"/>
      <c r="BA302" s="8"/>
    </row>
    <row r="303" spans="2:53" x14ac:dyDescent="0.3">
      <c r="B303" s="100" t="s">
        <v>151</v>
      </c>
      <c r="C303" s="131"/>
      <c r="D303" s="131"/>
      <c r="E303" s="131"/>
      <c r="F303" s="131"/>
      <c r="G303" s="134" t="e">
        <f>+E303/E299</f>
        <v>#DIV/0!</v>
      </c>
      <c r="H303" s="134" t="e">
        <f>+F303/F299</f>
        <v>#DIV/0!</v>
      </c>
      <c r="I303" s="134" t="e">
        <f t="shared" si="62"/>
        <v>#DIV/0!</v>
      </c>
      <c r="J303" s="134" t="e">
        <f t="shared" si="62"/>
        <v>#DIV/0!</v>
      </c>
      <c r="M303" s="100" t="s">
        <v>151</v>
      </c>
      <c r="N303" s="131"/>
      <c r="O303" s="131"/>
      <c r="P303" s="131"/>
      <c r="Q303" s="131"/>
      <c r="R303" s="134" t="e">
        <f>+P303/P299</f>
        <v>#DIV/0!</v>
      </c>
      <c r="S303" s="134" t="e">
        <f>+Q303/Q299</f>
        <v>#DIV/0!</v>
      </c>
      <c r="T303" s="134" t="e">
        <f t="shared" si="63"/>
        <v>#DIV/0!</v>
      </c>
      <c r="U303" s="134" t="e">
        <f t="shared" si="63"/>
        <v>#DIV/0!</v>
      </c>
      <c r="W303" s="100" t="s">
        <v>151</v>
      </c>
      <c r="X303" s="131"/>
      <c r="Y303" s="131"/>
      <c r="Z303" s="131"/>
      <c r="AA303" s="131"/>
      <c r="AB303" s="134" t="e">
        <f>+Z303/Z299</f>
        <v>#DIV/0!</v>
      </c>
      <c r="AC303" s="134" t="e">
        <f>+AA303/AA299</f>
        <v>#DIV/0!</v>
      </c>
      <c r="AD303" s="134" t="e">
        <f t="shared" si="64"/>
        <v>#DIV/0!</v>
      </c>
      <c r="AE303" s="134" t="e">
        <f t="shared" si="64"/>
        <v>#DIV/0!</v>
      </c>
      <c r="AG303" s="100" t="s">
        <v>151</v>
      </c>
      <c r="AH303" s="131"/>
      <c r="AI303" s="131"/>
      <c r="AJ303" s="131"/>
      <c r="AK303" s="131"/>
      <c r="AL303" s="134" t="e">
        <f>+AJ303/AJ299</f>
        <v>#DIV/0!</v>
      </c>
      <c r="AM303" s="134" t="e">
        <f>+AK303/AK299</f>
        <v>#DIV/0!</v>
      </c>
      <c r="AN303" s="134" t="e">
        <f t="shared" si="65"/>
        <v>#DIV/0!</v>
      </c>
      <c r="AO303" s="134" t="e">
        <f t="shared" si="65"/>
        <v>#DIV/0!</v>
      </c>
      <c r="AP303" s="1"/>
      <c r="AQ303" s="148"/>
      <c r="AR303" s="146"/>
      <c r="AS303" s="146"/>
      <c r="AT303" s="146"/>
      <c r="AU303" s="146"/>
      <c r="AV303" s="149"/>
      <c r="AW303" s="149"/>
      <c r="AX303" s="149"/>
      <c r="AY303" s="149"/>
      <c r="AZ303" s="7"/>
      <c r="BA303" s="8"/>
    </row>
    <row r="304" spans="2:53" x14ac:dyDescent="0.3">
      <c r="B304" s="100" t="s">
        <v>152</v>
      </c>
      <c r="C304" s="131"/>
      <c r="D304" s="131"/>
      <c r="E304" s="131"/>
      <c r="F304" s="131"/>
      <c r="G304" s="134" t="e">
        <f>+E304/E299</f>
        <v>#DIV/0!</v>
      </c>
      <c r="H304" s="134" t="e">
        <f>+F304/F299</f>
        <v>#DIV/0!</v>
      </c>
      <c r="I304" s="134" t="e">
        <f t="shared" si="62"/>
        <v>#DIV/0!</v>
      </c>
      <c r="J304" s="134" t="e">
        <f t="shared" si="62"/>
        <v>#DIV/0!</v>
      </c>
      <c r="M304" s="100" t="s">
        <v>152</v>
      </c>
      <c r="N304" s="131"/>
      <c r="O304" s="131"/>
      <c r="P304" s="131"/>
      <c r="Q304" s="131"/>
      <c r="R304" s="134" t="e">
        <f>+P304/P299</f>
        <v>#DIV/0!</v>
      </c>
      <c r="S304" s="134" t="e">
        <f>+Q304/Q299</f>
        <v>#DIV/0!</v>
      </c>
      <c r="T304" s="134" t="e">
        <f t="shared" si="63"/>
        <v>#DIV/0!</v>
      </c>
      <c r="U304" s="134" t="e">
        <f t="shared" si="63"/>
        <v>#DIV/0!</v>
      </c>
      <c r="W304" s="100" t="s">
        <v>152</v>
      </c>
      <c r="X304" s="131"/>
      <c r="Y304" s="131"/>
      <c r="Z304" s="131"/>
      <c r="AA304" s="131"/>
      <c r="AB304" s="134" t="e">
        <f>+Z304/Z299</f>
        <v>#DIV/0!</v>
      </c>
      <c r="AC304" s="134" t="e">
        <f>+AA304/AA299</f>
        <v>#DIV/0!</v>
      </c>
      <c r="AD304" s="134" t="e">
        <f t="shared" si="64"/>
        <v>#DIV/0!</v>
      </c>
      <c r="AE304" s="134" t="e">
        <f t="shared" si="64"/>
        <v>#DIV/0!</v>
      </c>
      <c r="AG304" s="100" t="s">
        <v>152</v>
      </c>
      <c r="AH304" s="131"/>
      <c r="AI304" s="131"/>
      <c r="AJ304" s="131"/>
      <c r="AK304" s="131"/>
      <c r="AL304" s="134" t="e">
        <f>+AJ304/AJ299</f>
        <v>#DIV/0!</v>
      </c>
      <c r="AM304" s="134" t="e">
        <f>+AK304/AK299</f>
        <v>#DIV/0!</v>
      </c>
      <c r="AN304" s="134" t="e">
        <f t="shared" si="65"/>
        <v>#DIV/0!</v>
      </c>
      <c r="AO304" s="134" t="e">
        <f t="shared" si="65"/>
        <v>#DIV/0!</v>
      </c>
      <c r="AP304" s="1"/>
      <c r="AQ304" s="148"/>
      <c r="AR304" s="146"/>
      <c r="AS304" s="146"/>
      <c r="AT304" s="146"/>
      <c r="AU304" s="146"/>
      <c r="AV304" s="149"/>
      <c r="AW304" s="149"/>
      <c r="AX304" s="149"/>
      <c r="AY304" s="149"/>
      <c r="AZ304" s="7"/>
      <c r="BA304" s="8"/>
    </row>
    <row r="305" spans="2:53" x14ac:dyDescent="0.3">
      <c r="B305" s="107" t="s">
        <v>94</v>
      </c>
      <c r="C305" s="131">
        <f>+SUM(C306:C310)</f>
        <v>0</v>
      </c>
      <c r="D305" s="131">
        <f>+SUM(D306:D310)</f>
        <v>0</v>
      </c>
      <c r="E305" s="131">
        <f>+SUM(E306:E310)</f>
        <v>0</v>
      </c>
      <c r="F305" s="131">
        <f>+SUM(F306:F310)</f>
        <v>0</v>
      </c>
      <c r="G305" s="136" t="e">
        <f>+E305/E335</f>
        <v>#DIV/0!</v>
      </c>
      <c r="H305" s="136" t="e">
        <f>+F305/F335</f>
        <v>#DIV/0!</v>
      </c>
      <c r="I305" s="136" t="e">
        <f t="shared" si="62"/>
        <v>#DIV/0!</v>
      </c>
      <c r="J305" s="136" t="e">
        <f t="shared" si="62"/>
        <v>#DIV/0!</v>
      </c>
      <c r="M305" s="107" t="s">
        <v>94</v>
      </c>
      <c r="N305" s="131">
        <f>+SUM(N306:N310)</f>
        <v>0</v>
      </c>
      <c r="O305" s="131">
        <f>+SUM(O306:O310)</f>
        <v>0</v>
      </c>
      <c r="P305" s="131">
        <f>+SUM(P306:P310)</f>
        <v>0</v>
      </c>
      <c r="Q305" s="131">
        <f>+SUM(Q306:Q310)</f>
        <v>0</v>
      </c>
      <c r="R305" s="136" t="e">
        <f>+P305/P335</f>
        <v>#DIV/0!</v>
      </c>
      <c r="S305" s="136" t="e">
        <f>+Q305/Q335</f>
        <v>#DIV/0!</v>
      </c>
      <c r="T305" s="136" t="e">
        <f t="shared" si="63"/>
        <v>#DIV/0!</v>
      </c>
      <c r="U305" s="136" t="e">
        <f t="shared" si="63"/>
        <v>#DIV/0!</v>
      </c>
      <c r="W305" s="107" t="s">
        <v>94</v>
      </c>
      <c r="X305" s="131">
        <f>+SUM(X306:X310)</f>
        <v>0</v>
      </c>
      <c r="Y305" s="131">
        <f>+SUM(Y306:Y310)</f>
        <v>0</v>
      </c>
      <c r="Z305" s="131">
        <f>+SUM(Z306:Z310)</f>
        <v>0</v>
      </c>
      <c r="AA305" s="131">
        <f>+SUM(AA306:AA310)</f>
        <v>0</v>
      </c>
      <c r="AB305" s="136" t="e">
        <f>+Z305/Z335</f>
        <v>#DIV/0!</v>
      </c>
      <c r="AC305" s="136" t="e">
        <f>+AA305/AA335</f>
        <v>#DIV/0!</v>
      </c>
      <c r="AD305" s="136" t="e">
        <f t="shared" si="64"/>
        <v>#DIV/0!</v>
      </c>
      <c r="AE305" s="136" t="e">
        <f t="shared" si="64"/>
        <v>#DIV/0!</v>
      </c>
      <c r="AG305" s="107" t="s">
        <v>94</v>
      </c>
      <c r="AH305" s="131">
        <f>+SUM(AH306:AH310)</f>
        <v>0</v>
      </c>
      <c r="AI305" s="131">
        <f>+SUM(AI306:AI310)</f>
        <v>0</v>
      </c>
      <c r="AJ305" s="131">
        <f>+SUM(AJ306:AJ310)</f>
        <v>0</v>
      </c>
      <c r="AK305" s="131">
        <f>+SUM(AK306:AK310)</f>
        <v>0</v>
      </c>
      <c r="AL305" s="136" t="e">
        <f>+AJ305/AJ335</f>
        <v>#DIV/0!</v>
      </c>
      <c r="AM305" s="136" t="e">
        <f>+AK305/AK335</f>
        <v>#DIV/0!</v>
      </c>
      <c r="AN305" s="136" t="e">
        <f t="shared" si="65"/>
        <v>#DIV/0!</v>
      </c>
      <c r="AO305" s="136" t="e">
        <f t="shared" si="65"/>
        <v>#DIV/0!</v>
      </c>
      <c r="AP305" s="1"/>
      <c r="AQ305" s="145"/>
      <c r="AR305" s="146"/>
      <c r="AS305" s="146"/>
      <c r="AT305" s="146"/>
      <c r="AU305" s="146"/>
      <c r="AV305" s="150"/>
      <c r="AW305" s="150"/>
      <c r="AX305" s="150"/>
      <c r="AY305" s="150"/>
      <c r="AZ305" s="7"/>
      <c r="BA305" s="8"/>
    </row>
    <row r="306" spans="2:53" x14ac:dyDescent="0.3">
      <c r="B306" s="100" t="s">
        <v>148</v>
      </c>
      <c r="C306" s="131"/>
      <c r="D306" s="131"/>
      <c r="E306" s="131"/>
      <c r="F306" s="131"/>
      <c r="G306" s="134" t="e">
        <f>+E306/E305</f>
        <v>#DIV/0!</v>
      </c>
      <c r="H306" s="134" t="e">
        <f>+F306/F305</f>
        <v>#DIV/0!</v>
      </c>
      <c r="I306" s="134" t="e">
        <f t="shared" si="62"/>
        <v>#DIV/0!</v>
      </c>
      <c r="J306" s="134" t="e">
        <f t="shared" si="62"/>
        <v>#DIV/0!</v>
      </c>
      <c r="M306" s="100" t="s">
        <v>148</v>
      </c>
      <c r="N306" s="131"/>
      <c r="O306" s="131"/>
      <c r="P306" s="131"/>
      <c r="Q306" s="131"/>
      <c r="R306" s="134" t="e">
        <f>+P306/P305</f>
        <v>#DIV/0!</v>
      </c>
      <c r="S306" s="134" t="e">
        <f>+Q306/Q305</f>
        <v>#DIV/0!</v>
      </c>
      <c r="T306" s="134" t="e">
        <f t="shared" si="63"/>
        <v>#DIV/0!</v>
      </c>
      <c r="U306" s="134" t="e">
        <f t="shared" si="63"/>
        <v>#DIV/0!</v>
      </c>
      <c r="W306" s="100" t="s">
        <v>148</v>
      </c>
      <c r="X306" s="131"/>
      <c r="Y306" s="131"/>
      <c r="Z306" s="131"/>
      <c r="AA306" s="131"/>
      <c r="AB306" s="134" t="e">
        <f>+Z306/Z305</f>
        <v>#DIV/0!</v>
      </c>
      <c r="AC306" s="134" t="e">
        <f>+AA306/AA305</f>
        <v>#DIV/0!</v>
      </c>
      <c r="AD306" s="134" t="e">
        <f t="shared" si="64"/>
        <v>#DIV/0!</v>
      </c>
      <c r="AE306" s="134" t="e">
        <f t="shared" si="64"/>
        <v>#DIV/0!</v>
      </c>
      <c r="AG306" s="100" t="s">
        <v>148</v>
      </c>
      <c r="AH306" s="131"/>
      <c r="AI306" s="131"/>
      <c r="AJ306" s="131"/>
      <c r="AK306" s="131"/>
      <c r="AL306" s="134" t="e">
        <f>+AJ306/AJ305</f>
        <v>#DIV/0!</v>
      </c>
      <c r="AM306" s="134" t="e">
        <f>+AK306/AK305</f>
        <v>#DIV/0!</v>
      </c>
      <c r="AN306" s="134" t="e">
        <f t="shared" si="65"/>
        <v>#DIV/0!</v>
      </c>
      <c r="AO306" s="134" t="e">
        <f t="shared" si="65"/>
        <v>#DIV/0!</v>
      </c>
      <c r="AP306" s="1"/>
      <c r="AQ306" s="148"/>
      <c r="AR306" s="146"/>
      <c r="AS306" s="146"/>
      <c r="AT306" s="146"/>
      <c r="AU306" s="146"/>
      <c r="AV306" s="149"/>
      <c r="AW306" s="149"/>
      <c r="AX306" s="149"/>
      <c r="AY306" s="149"/>
      <c r="AZ306" s="7"/>
      <c r="BA306" s="8"/>
    </row>
    <row r="307" spans="2:53" x14ac:dyDescent="0.3">
      <c r="B307" s="100" t="s">
        <v>149</v>
      </c>
      <c r="C307" s="131"/>
      <c r="D307" s="131"/>
      <c r="E307" s="131"/>
      <c r="F307" s="131"/>
      <c r="G307" s="134" t="e">
        <f>+E307/E305</f>
        <v>#DIV/0!</v>
      </c>
      <c r="H307" s="134" t="e">
        <f>+F307/F305</f>
        <v>#DIV/0!</v>
      </c>
      <c r="I307" s="134" t="e">
        <f t="shared" si="62"/>
        <v>#DIV/0!</v>
      </c>
      <c r="J307" s="134" t="e">
        <f t="shared" si="62"/>
        <v>#DIV/0!</v>
      </c>
      <c r="M307" s="100" t="s">
        <v>149</v>
      </c>
      <c r="N307" s="131"/>
      <c r="O307" s="131"/>
      <c r="P307" s="131"/>
      <c r="Q307" s="131"/>
      <c r="R307" s="134" t="e">
        <f>+P307/P305</f>
        <v>#DIV/0!</v>
      </c>
      <c r="S307" s="134" t="e">
        <f>+Q307/Q305</f>
        <v>#DIV/0!</v>
      </c>
      <c r="T307" s="134" t="e">
        <f t="shared" si="63"/>
        <v>#DIV/0!</v>
      </c>
      <c r="U307" s="134" t="e">
        <f t="shared" si="63"/>
        <v>#DIV/0!</v>
      </c>
      <c r="W307" s="100" t="s">
        <v>149</v>
      </c>
      <c r="X307" s="131"/>
      <c r="Y307" s="131"/>
      <c r="Z307" s="131"/>
      <c r="AA307" s="131"/>
      <c r="AB307" s="134" t="e">
        <f>+Z307/Z305</f>
        <v>#DIV/0!</v>
      </c>
      <c r="AC307" s="134" t="e">
        <f>+AA307/AA305</f>
        <v>#DIV/0!</v>
      </c>
      <c r="AD307" s="134" t="e">
        <f t="shared" si="64"/>
        <v>#DIV/0!</v>
      </c>
      <c r="AE307" s="134" t="e">
        <f t="shared" si="64"/>
        <v>#DIV/0!</v>
      </c>
      <c r="AG307" s="100" t="s">
        <v>149</v>
      </c>
      <c r="AH307" s="131"/>
      <c r="AI307" s="131"/>
      <c r="AJ307" s="131"/>
      <c r="AK307" s="131"/>
      <c r="AL307" s="134" t="e">
        <f>+AJ307/AJ305</f>
        <v>#DIV/0!</v>
      </c>
      <c r="AM307" s="134" t="e">
        <f>+AK307/AK305</f>
        <v>#DIV/0!</v>
      </c>
      <c r="AN307" s="134" t="e">
        <f t="shared" si="65"/>
        <v>#DIV/0!</v>
      </c>
      <c r="AO307" s="134" t="e">
        <f t="shared" si="65"/>
        <v>#DIV/0!</v>
      </c>
      <c r="AP307" s="1"/>
      <c r="AQ307" s="148"/>
      <c r="AR307" s="146"/>
      <c r="AS307" s="146"/>
      <c r="AT307" s="146"/>
      <c r="AU307" s="146"/>
      <c r="AV307" s="149"/>
      <c r="AW307" s="149"/>
      <c r="AX307" s="149"/>
      <c r="AY307" s="149"/>
      <c r="AZ307" s="7"/>
      <c r="BA307" s="8"/>
    </row>
    <row r="308" spans="2:53" x14ac:dyDescent="0.3">
      <c r="B308" s="100" t="s">
        <v>150</v>
      </c>
      <c r="C308" s="131"/>
      <c r="D308" s="131"/>
      <c r="E308" s="131"/>
      <c r="F308" s="131"/>
      <c r="G308" s="134" t="e">
        <f>+E308/E305</f>
        <v>#DIV/0!</v>
      </c>
      <c r="H308" s="134" t="e">
        <f>+F308/F305</f>
        <v>#DIV/0!</v>
      </c>
      <c r="I308" s="134" t="e">
        <f t="shared" si="62"/>
        <v>#DIV/0!</v>
      </c>
      <c r="J308" s="134" t="e">
        <f t="shared" si="62"/>
        <v>#DIV/0!</v>
      </c>
      <c r="M308" s="100" t="s">
        <v>150</v>
      </c>
      <c r="N308" s="131"/>
      <c r="O308" s="131"/>
      <c r="P308" s="131"/>
      <c r="Q308" s="131"/>
      <c r="R308" s="134" t="e">
        <f>+P308/P305</f>
        <v>#DIV/0!</v>
      </c>
      <c r="S308" s="134" t="e">
        <f>+Q308/Q305</f>
        <v>#DIV/0!</v>
      </c>
      <c r="T308" s="134" t="e">
        <f t="shared" si="63"/>
        <v>#DIV/0!</v>
      </c>
      <c r="U308" s="134" t="e">
        <f t="shared" si="63"/>
        <v>#DIV/0!</v>
      </c>
      <c r="W308" s="100" t="s">
        <v>150</v>
      </c>
      <c r="X308" s="131"/>
      <c r="Y308" s="131"/>
      <c r="Z308" s="131"/>
      <c r="AA308" s="131"/>
      <c r="AB308" s="134" t="e">
        <f>+Z308/Z305</f>
        <v>#DIV/0!</v>
      </c>
      <c r="AC308" s="134" t="e">
        <f>+AA308/AA305</f>
        <v>#DIV/0!</v>
      </c>
      <c r="AD308" s="134" t="e">
        <f t="shared" si="64"/>
        <v>#DIV/0!</v>
      </c>
      <c r="AE308" s="134" t="e">
        <f t="shared" si="64"/>
        <v>#DIV/0!</v>
      </c>
      <c r="AG308" s="100" t="s">
        <v>150</v>
      </c>
      <c r="AH308" s="131"/>
      <c r="AI308" s="131"/>
      <c r="AJ308" s="131"/>
      <c r="AK308" s="131"/>
      <c r="AL308" s="134" t="e">
        <f>+AJ308/AJ305</f>
        <v>#DIV/0!</v>
      </c>
      <c r="AM308" s="134" t="e">
        <f>+AK308/AK305</f>
        <v>#DIV/0!</v>
      </c>
      <c r="AN308" s="134" t="e">
        <f t="shared" si="65"/>
        <v>#DIV/0!</v>
      </c>
      <c r="AO308" s="134" t="e">
        <f t="shared" si="65"/>
        <v>#DIV/0!</v>
      </c>
      <c r="AP308" s="1"/>
      <c r="AQ308" s="148"/>
      <c r="AR308" s="146"/>
      <c r="AS308" s="146"/>
      <c r="AT308" s="146"/>
      <c r="AU308" s="146"/>
      <c r="AV308" s="149"/>
      <c r="AW308" s="149"/>
      <c r="AX308" s="149"/>
      <c r="AY308" s="149"/>
      <c r="AZ308" s="7"/>
      <c r="BA308" s="8"/>
    </row>
    <row r="309" spans="2:53" x14ac:dyDescent="0.3">
      <c r="B309" s="100" t="s">
        <v>151</v>
      </c>
      <c r="C309" s="131"/>
      <c r="D309" s="131"/>
      <c r="E309" s="131"/>
      <c r="F309" s="131"/>
      <c r="G309" s="134" t="e">
        <f>+E309/E305</f>
        <v>#DIV/0!</v>
      </c>
      <c r="H309" s="134" t="e">
        <f>+F309/F305</f>
        <v>#DIV/0!</v>
      </c>
      <c r="I309" s="134" t="e">
        <f t="shared" si="62"/>
        <v>#DIV/0!</v>
      </c>
      <c r="J309" s="134" t="e">
        <f t="shared" si="62"/>
        <v>#DIV/0!</v>
      </c>
      <c r="M309" s="100" t="s">
        <v>151</v>
      </c>
      <c r="N309" s="131"/>
      <c r="O309" s="131"/>
      <c r="P309" s="131"/>
      <c r="Q309" s="131"/>
      <c r="R309" s="134" t="e">
        <f>+P309/P305</f>
        <v>#DIV/0!</v>
      </c>
      <c r="S309" s="134" t="e">
        <f>+Q309/Q305</f>
        <v>#DIV/0!</v>
      </c>
      <c r="T309" s="134" t="e">
        <f t="shared" si="63"/>
        <v>#DIV/0!</v>
      </c>
      <c r="U309" s="134" t="e">
        <f t="shared" si="63"/>
        <v>#DIV/0!</v>
      </c>
      <c r="W309" s="100" t="s">
        <v>151</v>
      </c>
      <c r="X309" s="131"/>
      <c r="Y309" s="131"/>
      <c r="Z309" s="131"/>
      <c r="AA309" s="131"/>
      <c r="AB309" s="134" t="e">
        <f>+Z309/Z305</f>
        <v>#DIV/0!</v>
      </c>
      <c r="AC309" s="134" t="e">
        <f>+AA309/AA305</f>
        <v>#DIV/0!</v>
      </c>
      <c r="AD309" s="134" t="e">
        <f t="shared" si="64"/>
        <v>#DIV/0!</v>
      </c>
      <c r="AE309" s="134" t="e">
        <f t="shared" si="64"/>
        <v>#DIV/0!</v>
      </c>
      <c r="AG309" s="100" t="s">
        <v>151</v>
      </c>
      <c r="AH309" s="131"/>
      <c r="AI309" s="131"/>
      <c r="AJ309" s="131"/>
      <c r="AK309" s="131"/>
      <c r="AL309" s="134" t="e">
        <f>+AJ309/AJ305</f>
        <v>#DIV/0!</v>
      </c>
      <c r="AM309" s="134" t="e">
        <f>+AK309/AK305</f>
        <v>#DIV/0!</v>
      </c>
      <c r="AN309" s="134" t="e">
        <f t="shared" si="65"/>
        <v>#DIV/0!</v>
      </c>
      <c r="AO309" s="134" t="e">
        <f t="shared" si="65"/>
        <v>#DIV/0!</v>
      </c>
      <c r="AP309" s="1"/>
      <c r="AQ309" s="148"/>
      <c r="AR309" s="146"/>
      <c r="AS309" s="146"/>
      <c r="AT309" s="146"/>
      <c r="AU309" s="146"/>
      <c r="AV309" s="149"/>
      <c r="AW309" s="149"/>
      <c r="AX309" s="149"/>
      <c r="AY309" s="149"/>
      <c r="AZ309" s="7"/>
      <c r="BA309" s="8"/>
    </row>
    <row r="310" spans="2:53" x14ac:dyDescent="0.3">
      <c r="B310" s="100" t="s">
        <v>152</v>
      </c>
      <c r="C310" s="131"/>
      <c r="D310" s="131"/>
      <c r="E310" s="131"/>
      <c r="F310" s="131"/>
      <c r="G310" s="134" t="e">
        <f>+E310/E305</f>
        <v>#DIV/0!</v>
      </c>
      <c r="H310" s="134" t="e">
        <f>+F310/F305</f>
        <v>#DIV/0!</v>
      </c>
      <c r="I310" s="134" t="e">
        <f t="shared" si="62"/>
        <v>#DIV/0!</v>
      </c>
      <c r="J310" s="134" t="e">
        <f t="shared" si="62"/>
        <v>#DIV/0!</v>
      </c>
      <c r="M310" s="100" t="s">
        <v>152</v>
      </c>
      <c r="N310" s="131"/>
      <c r="O310" s="131"/>
      <c r="P310" s="131"/>
      <c r="Q310" s="131"/>
      <c r="R310" s="134" t="e">
        <f>+P310/P305</f>
        <v>#DIV/0!</v>
      </c>
      <c r="S310" s="134" t="e">
        <f>+Q310/Q305</f>
        <v>#DIV/0!</v>
      </c>
      <c r="T310" s="134" t="e">
        <f t="shared" si="63"/>
        <v>#DIV/0!</v>
      </c>
      <c r="U310" s="134" t="e">
        <f t="shared" si="63"/>
        <v>#DIV/0!</v>
      </c>
      <c r="W310" s="100" t="s">
        <v>152</v>
      </c>
      <c r="X310" s="131"/>
      <c r="Y310" s="131"/>
      <c r="Z310" s="131"/>
      <c r="AA310" s="131"/>
      <c r="AB310" s="134" t="e">
        <f>+Z310/Z305</f>
        <v>#DIV/0!</v>
      </c>
      <c r="AC310" s="134" t="e">
        <f>+AA310/AA305</f>
        <v>#DIV/0!</v>
      </c>
      <c r="AD310" s="134" t="e">
        <f t="shared" si="64"/>
        <v>#DIV/0!</v>
      </c>
      <c r="AE310" s="134" t="e">
        <f t="shared" si="64"/>
        <v>#DIV/0!</v>
      </c>
      <c r="AG310" s="100" t="s">
        <v>152</v>
      </c>
      <c r="AH310" s="131"/>
      <c r="AI310" s="131"/>
      <c r="AJ310" s="131"/>
      <c r="AK310" s="131"/>
      <c r="AL310" s="134" t="e">
        <f>+AJ310/AJ305</f>
        <v>#DIV/0!</v>
      </c>
      <c r="AM310" s="134" t="e">
        <f>+AK310/AK305</f>
        <v>#DIV/0!</v>
      </c>
      <c r="AN310" s="134" t="e">
        <f t="shared" si="65"/>
        <v>#DIV/0!</v>
      </c>
      <c r="AO310" s="134" t="e">
        <f t="shared" si="65"/>
        <v>#DIV/0!</v>
      </c>
      <c r="AP310" s="1"/>
      <c r="AQ310" s="148"/>
      <c r="AR310" s="146"/>
      <c r="AS310" s="146"/>
      <c r="AT310" s="146"/>
      <c r="AU310" s="146"/>
      <c r="AV310" s="149"/>
      <c r="AW310" s="149"/>
      <c r="AX310" s="149"/>
      <c r="AY310" s="149"/>
      <c r="AZ310" s="7"/>
      <c r="BA310" s="8"/>
    </row>
    <row r="311" spans="2:53" x14ac:dyDescent="0.3">
      <c r="B311" s="107" t="s">
        <v>113</v>
      </c>
      <c r="C311" s="131">
        <f>+SUM(C312:C316)</f>
        <v>0</v>
      </c>
      <c r="D311" s="131">
        <f>+SUM(D312:D316)</f>
        <v>0</v>
      </c>
      <c r="E311" s="131">
        <f>+SUM(E312:E316)</f>
        <v>0</v>
      </c>
      <c r="F311" s="131">
        <f>+SUM(F312:F316)</f>
        <v>0</v>
      </c>
      <c r="G311" s="136" t="e">
        <f>+E311/E335</f>
        <v>#DIV/0!</v>
      </c>
      <c r="H311" s="136" t="e">
        <f>+F311/F335</f>
        <v>#DIV/0!</v>
      </c>
      <c r="I311" s="136" t="e">
        <f t="shared" si="62"/>
        <v>#DIV/0!</v>
      </c>
      <c r="J311" s="136" t="e">
        <f t="shared" si="62"/>
        <v>#DIV/0!</v>
      </c>
      <c r="M311" s="107" t="s">
        <v>113</v>
      </c>
      <c r="N311" s="131">
        <f>+SUM(N312:N316)</f>
        <v>0</v>
      </c>
      <c r="O311" s="131">
        <f>+SUM(O312:O316)</f>
        <v>0</v>
      </c>
      <c r="P311" s="131">
        <f>+SUM(P312:P316)</f>
        <v>0</v>
      </c>
      <c r="Q311" s="131">
        <f>+SUM(Q312:Q316)</f>
        <v>0</v>
      </c>
      <c r="R311" s="136" t="e">
        <f>+P311/P335</f>
        <v>#DIV/0!</v>
      </c>
      <c r="S311" s="136" t="e">
        <f>+Q311/Q335</f>
        <v>#DIV/0!</v>
      </c>
      <c r="T311" s="136" t="e">
        <f t="shared" si="63"/>
        <v>#DIV/0!</v>
      </c>
      <c r="U311" s="136" t="e">
        <f t="shared" si="63"/>
        <v>#DIV/0!</v>
      </c>
      <c r="W311" s="107" t="s">
        <v>113</v>
      </c>
      <c r="X311" s="131">
        <f>+SUM(X312:X316)</f>
        <v>0</v>
      </c>
      <c r="Y311" s="131">
        <f>+SUM(Y312:Y316)</f>
        <v>0</v>
      </c>
      <c r="Z311" s="131">
        <f>+SUM(Z312:Z316)</f>
        <v>0</v>
      </c>
      <c r="AA311" s="131">
        <f>+SUM(AA312:AA316)</f>
        <v>0</v>
      </c>
      <c r="AB311" s="136" t="e">
        <f>+Z311/Z335</f>
        <v>#DIV/0!</v>
      </c>
      <c r="AC311" s="136" t="e">
        <f>+AA311/AA335</f>
        <v>#DIV/0!</v>
      </c>
      <c r="AD311" s="136" t="e">
        <f t="shared" si="64"/>
        <v>#DIV/0!</v>
      </c>
      <c r="AE311" s="136" t="e">
        <f t="shared" si="64"/>
        <v>#DIV/0!</v>
      </c>
      <c r="AG311" s="107" t="s">
        <v>113</v>
      </c>
      <c r="AH311" s="131">
        <f>+SUM(AH312:AH316)</f>
        <v>0</v>
      </c>
      <c r="AI311" s="131">
        <f>+SUM(AI312:AI316)</f>
        <v>0</v>
      </c>
      <c r="AJ311" s="131">
        <f>+SUM(AJ312:AJ316)</f>
        <v>0</v>
      </c>
      <c r="AK311" s="131">
        <f>+SUM(AK312:AK316)</f>
        <v>0</v>
      </c>
      <c r="AL311" s="136" t="e">
        <f>+AJ311/AJ335</f>
        <v>#DIV/0!</v>
      </c>
      <c r="AM311" s="136" t="e">
        <f>+AK311/AK335</f>
        <v>#DIV/0!</v>
      </c>
      <c r="AN311" s="136" t="e">
        <f t="shared" si="65"/>
        <v>#DIV/0!</v>
      </c>
      <c r="AO311" s="136" t="e">
        <f t="shared" si="65"/>
        <v>#DIV/0!</v>
      </c>
      <c r="AP311" s="1"/>
      <c r="AQ311" s="145"/>
      <c r="AR311" s="146"/>
      <c r="AS311" s="146"/>
      <c r="AT311" s="146"/>
      <c r="AU311" s="146"/>
      <c r="AV311" s="150"/>
      <c r="AW311" s="150"/>
      <c r="AX311" s="150"/>
      <c r="AY311" s="150"/>
      <c r="AZ311" s="7"/>
      <c r="BA311" s="8"/>
    </row>
    <row r="312" spans="2:53" x14ac:dyDescent="0.3">
      <c r="B312" s="100" t="s">
        <v>148</v>
      </c>
      <c r="C312" s="131"/>
      <c r="D312" s="131"/>
      <c r="E312" s="131"/>
      <c r="F312" s="131"/>
      <c r="G312" s="134" t="e">
        <f>+E312/E311</f>
        <v>#DIV/0!</v>
      </c>
      <c r="H312" s="134" t="e">
        <f>+F312/F311</f>
        <v>#DIV/0!</v>
      </c>
      <c r="I312" s="134" t="e">
        <f t="shared" si="62"/>
        <v>#DIV/0!</v>
      </c>
      <c r="J312" s="134" t="e">
        <f t="shared" si="62"/>
        <v>#DIV/0!</v>
      </c>
      <c r="M312" s="100" t="s">
        <v>148</v>
      </c>
      <c r="N312" s="131"/>
      <c r="O312" s="131"/>
      <c r="P312" s="131"/>
      <c r="Q312" s="131"/>
      <c r="R312" s="134" t="e">
        <f>+P312/P311</f>
        <v>#DIV/0!</v>
      </c>
      <c r="S312" s="134" t="e">
        <f>+Q312/Q311</f>
        <v>#DIV/0!</v>
      </c>
      <c r="T312" s="134" t="e">
        <f t="shared" si="63"/>
        <v>#DIV/0!</v>
      </c>
      <c r="U312" s="134" t="e">
        <f t="shared" si="63"/>
        <v>#DIV/0!</v>
      </c>
      <c r="W312" s="100" t="s">
        <v>148</v>
      </c>
      <c r="X312" s="131"/>
      <c r="Y312" s="131"/>
      <c r="Z312" s="131"/>
      <c r="AA312" s="131"/>
      <c r="AB312" s="134" t="e">
        <f>+Z312/Z311</f>
        <v>#DIV/0!</v>
      </c>
      <c r="AC312" s="134" t="e">
        <f>+AA312/AA311</f>
        <v>#DIV/0!</v>
      </c>
      <c r="AD312" s="134" t="e">
        <f t="shared" si="64"/>
        <v>#DIV/0!</v>
      </c>
      <c r="AE312" s="134" t="e">
        <f t="shared" si="64"/>
        <v>#DIV/0!</v>
      </c>
      <c r="AG312" s="100" t="s">
        <v>148</v>
      </c>
      <c r="AH312" s="131"/>
      <c r="AI312" s="131"/>
      <c r="AJ312" s="131"/>
      <c r="AK312" s="131"/>
      <c r="AL312" s="134" t="e">
        <f>+AJ312/AJ311</f>
        <v>#DIV/0!</v>
      </c>
      <c r="AM312" s="134" t="e">
        <f>+AK312/AK311</f>
        <v>#DIV/0!</v>
      </c>
      <c r="AN312" s="134" t="e">
        <f t="shared" si="65"/>
        <v>#DIV/0!</v>
      </c>
      <c r="AO312" s="134" t="e">
        <f t="shared" si="65"/>
        <v>#DIV/0!</v>
      </c>
      <c r="AP312" s="1"/>
      <c r="AQ312" s="148"/>
      <c r="AR312" s="146"/>
      <c r="AS312" s="146"/>
      <c r="AT312" s="146"/>
      <c r="AU312" s="146"/>
      <c r="AV312" s="149"/>
      <c r="AW312" s="149"/>
      <c r="AX312" s="149"/>
      <c r="AY312" s="149"/>
      <c r="AZ312" s="7"/>
      <c r="BA312" s="8"/>
    </row>
    <row r="313" spans="2:53" x14ac:dyDescent="0.3">
      <c r="B313" s="100" t="s">
        <v>149</v>
      </c>
      <c r="C313" s="131"/>
      <c r="D313" s="131"/>
      <c r="E313" s="131"/>
      <c r="F313" s="131"/>
      <c r="G313" s="134" t="e">
        <f>+E313/E311</f>
        <v>#DIV/0!</v>
      </c>
      <c r="H313" s="134" t="e">
        <f>+F313/F311</f>
        <v>#DIV/0!</v>
      </c>
      <c r="I313" s="134" t="e">
        <f t="shared" si="62"/>
        <v>#DIV/0!</v>
      </c>
      <c r="J313" s="134" t="e">
        <f t="shared" si="62"/>
        <v>#DIV/0!</v>
      </c>
      <c r="M313" s="100" t="s">
        <v>149</v>
      </c>
      <c r="N313" s="131"/>
      <c r="O313" s="131"/>
      <c r="P313" s="131"/>
      <c r="Q313" s="131"/>
      <c r="R313" s="134" t="e">
        <f>+P313/P311</f>
        <v>#DIV/0!</v>
      </c>
      <c r="S313" s="134" t="e">
        <f>+Q313/Q311</f>
        <v>#DIV/0!</v>
      </c>
      <c r="T313" s="134" t="e">
        <f t="shared" si="63"/>
        <v>#DIV/0!</v>
      </c>
      <c r="U313" s="134" t="e">
        <f t="shared" si="63"/>
        <v>#DIV/0!</v>
      </c>
      <c r="W313" s="100" t="s">
        <v>149</v>
      </c>
      <c r="X313" s="131"/>
      <c r="Y313" s="131"/>
      <c r="Z313" s="131"/>
      <c r="AA313" s="131"/>
      <c r="AB313" s="134" t="e">
        <f>+Z313/Z311</f>
        <v>#DIV/0!</v>
      </c>
      <c r="AC313" s="134" t="e">
        <f>+AA313/AA311</f>
        <v>#DIV/0!</v>
      </c>
      <c r="AD313" s="134" t="e">
        <f t="shared" si="64"/>
        <v>#DIV/0!</v>
      </c>
      <c r="AE313" s="134" t="e">
        <f t="shared" si="64"/>
        <v>#DIV/0!</v>
      </c>
      <c r="AG313" s="100" t="s">
        <v>149</v>
      </c>
      <c r="AH313" s="131"/>
      <c r="AI313" s="131"/>
      <c r="AJ313" s="131"/>
      <c r="AK313" s="131"/>
      <c r="AL313" s="134" t="e">
        <f>+AJ313/AJ311</f>
        <v>#DIV/0!</v>
      </c>
      <c r="AM313" s="134" t="e">
        <f>+AK313/AK311</f>
        <v>#DIV/0!</v>
      </c>
      <c r="AN313" s="134" t="e">
        <f t="shared" si="65"/>
        <v>#DIV/0!</v>
      </c>
      <c r="AO313" s="134" t="e">
        <f t="shared" si="65"/>
        <v>#DIV/0!</v>
      </c>
      <c r="AP313" s="1"/>
      <c r="AQ313" s="148"/>
      <c r="AR313" s="146"/>
      <c r="AS313" s="146"/>
      <c r="AT313" s="146"/>
      <c r="AU313" s="146"/>
      <c r="AV313" s="149"/>
      <c r="AW313" s="149"/>
      <c r="AX313" s="149"/>
      <c r="AY313" s="149"/>
      <c r="AZ313" s="7"/>
      <c r="BA313" s="8"/>
    </row>
    <row r="314" spans="2:53" x14ac:dyDescent="0.3">
      <c r="B314" s="100" t="s">
        <v>150</v>
      </c>
      <c r="C314" s="131"/>
      <c r="D314" s="131"/>
      <c r="E314" s="131"/>
      <c r="F314" s="131"/>
      <c r="G314" s="134" t="e">
        <f>+E314/E311</f>
        <v>#DIV/0!</v>
      </c>
      <c r="H314" s="134" t="e">
        <f>+F314/F311</f>
        <v>#DIV/0!</v>
      </c>
      <c r="I314" s="134" t="e">
        <f t="shared" si="62"/>
        <v>#DIV/0!</v>
      </c>
      <c r="J314" s="134" t="e">
        <f t="shared" si="62"/>
        <v>#DIV/0!</v>
      </c>
      <c r="M314" s="100" t="s">
        <v>150</v>
      </c>
      <c r="N314" s="131"/>
      <c r="O314" s="131"/>
      <c r="P314" s="131"/>
      <c r="Q314" s="131"/>
      <c r="R314" s="134" t="e">
        <f>+P314/P311</f>
        <v>#DIV/0!</v>
      </c>
      <c r="S314" s="134" t="e">
        <f>+Q314/Q311</f>
        <v>#DIV/0!</v>
      </c>
      <c r="T314" s="134" t="e">
        <f t="shared" si="63"/>
        <v>#DIV/0!</v>
      </c>
      <c r="U314" s="134" t="e">
        <f t="shared" si="63"/>
        <v>#DIV/0!</v>
      </c>
      <c r="W314" s="100" t="s">
        <v>150</v>
      </c>
      <c r="X314" s="131"/>
      <c r="Y314" s="131"/>
      <c r="Z314" s="131"/>
      <c r="AA314" s="131"/>
      <c r="AB314" s="134" t="e">
        <f>+Z314/Z311</f>
        <v>#DIV/0!</v>
      </c>
      <c r="AC314" s="134" t="e">
        <f>+AA314/AA311</f>
        <v>#DIV/0!</v>
      </c>
      <c r="AD314" s="134" t="e">
        <f t="shared" si="64"/>
        <v>#DIV/0!</v>
      </c>
      <c r="AE314" s="134" t="e">
        <f t="shared" si="64"/>
        <v>#DIV/0!</v>
      </c>
      <c r="AG314" s="100" t="s">
        <v>150</v>
      </c>
      <c r="AH314" s="131"/>
      <c r="AI314" s="131"/>
      <c r="AJ314" s="131"/>
      <c r="AK314" s="131"/>
      <c r="AL314" s="134" t="e">
        <f>+AJ314/AJ311</f>
        <v>#DIV/0!</v>
      </c>
      <c r="AM314" s="134" t="e">
        <f>+AK314/AK311</f>
        <v>#DIV/0!</v>
      </c>
      <c r="AN314" s="134" t="e">
        <f t="shared" si="65"/>
        <v>#DIV/0!</v>
      </c>
      <c r="AO314" s="134" t="e">
        <f t="shared" si="65"/>
        <v>#DIV/0!</v>
      </c>
      <c r="AP314" s="1"/>
      <c r="AQ314" s="148"/>
      <c r="AR314" s="146"/>
      <c r="AS314" s="146"/>
      <c r="AT314" s="146"/>
      <c r="AU314" s="146"/>
      <c r="AV314" s="149"/>
      <c r="AW314" s="149"/>
      <c r="AX314" s="149"/>
      <c r="AY314" s="149"/>
      <c r="AZ314" s="7"/>
      <c r="BA314" s="8"/>
    </row>
    <row r="315" spans="2:53" x14ac:dyDescent="0.3">
      <c r="B315" s="100" t="s">
        <v>151</v>
      </c>
      <c r="C315" s="131"/>
      <c r="D315" s="131"/>
      <c r="E315" s="131"/>
      <c r="F315" s="131"/>
      <c r="G315" s="134" t="e">
        <f>+E315/E311</f>
        <v>#DIV/0!</v>
      </c>
      <c r="H315" s="134" t="e">
        <f>+F315/F311</f>
        <v>#DIV/0!</v>
      </c>
      <c r="I315" s="134" t="e">
        <f t="shared" si="62"/>
        <v>#DIV/0!</v>
      </c>
      <c r="J315" s="134" t="e">
        <f t="shared" si="62"/>
        <v>#DIV/0!</v>
      </c>
      <c r="M315" s="100" t="s">
        <v>151</v>
      </c>
      <c r="N315" s="131"/>
      <c r="O315" s="131"/>
      <c r="P315" s="131"/>
      <c r="Q315" s="131"/>
      <c r="R315" s="134" t="e">
        <f>+P315/P311</f>
        <v>#DIV/0!</v>
      </c>
      <c r="S315" s="134" t="e">
        <f>+Q315/Q311</f>
        <v>#DIV/0!</v>
      </c>
      <c r="T315" s="134" t="e">
        <f t="shared" si="63"/>
        <v>#DIV/0!</v>
      </c>
      <c r="U315" s="134" t="e">
        <f t="shared" si="63"/>
        <v>#DIV/0!</v>
      </c>
      <c r="W315" s="100" t="s">
        <v>151</v>
      </c>
      <c r="X315" s="131"/>
      <c r="Y315" s="131"/>
      <c r="Z315" s="131"/>
      <c r="AA315" s="131"/>
      <c r="AB315" s="134" t="e">
        <f>+Z315/Z311</f>
        <v>#DIV/0!</v>
      </c>
      <c r="AC315" s="134" t="e">
        <f>+AA315/AA311</f>
        <v>#DIV/0!</v>
      </c>
      <c r="AD315" s="134" t="e">
        <f t="shared" si="64"/>
        <v>#DIV/0!</v>
      </c>
      <c r="AE315" s="134" t="e">
        <f t="shared" si="64"/>
        <v>#DIV/0!</v>
      </c>
      <c r="AG315" s="100" t="s">
        <v>151</v>
      </c>
      <c r="AH315" s="131"/>
      <c r="AI315" s="131"/>
      <c r="AJ315" s="131"/>
      <c r="AK315" s="131"/>
      <c r="AL315" s="134" t="e">
        <f>+AJ315/AJ311</f>
        <v>#DIV/0!</v>
      </c>
      <c r="AM315" s="134" t="e">
        <f>+AK315/AK311</f>
        <v>#DIV/0!</v>
      </c>
      <c r="AN315" s="134" t="e">
        <f t="shared" si="65"/>
        <v>#DIV/0!</v>
      </c>
      <c r="AO315" s="134" t="e">
        <f t="shared" si="65"/>
        <v>#DIV/0!</v>
      </c>
      <c r="AP315" s="1"/>
      <c r="AQ315" s="148"/>
      <c r="AR315" s="146"/>
      <c r="AS315" s="146"/>
      <c r="AT315" s="146"/>
      <c r="AU315" s="146"/>
      <c r="AV315" s="149"/>
      <c r="AW315" s="149"/>
      <c r="AX315" s="149"/>
      <c r="AY315" s="149"/>
      <c r="AZ315" s="7"/>
      <c r="BA315" s="8"/>
    </row>
    <row r="316" spans="2:53" x14ac:dyDescent="0.3">
      <c r="B316" s="100" t="s">
        <v>152</v>
      </c>
      <c r="C316" s="131"/>
      <c r="D316" s="131"/>
      <c r="E316" s="131"/>
      <c r="F316" s="131"/>
      <c r="G316" s="134" t="e">
        <f>+E316/E311</f>
        <v>#DIV/0!</v>
      </c>
      <c r="H316" s="134" t="e">
        <f>+F316/F311</f>
        <v>#DIV/0!</v>
      </c>
      <c r="I316" s="134" t="e">
        <f t="shared" si="62"/>
        <v>#DIV/0!</v>
      </c>
      <c r="J316" s="134" t="e">
        <f t="shared" si="62"/>
        <v>#DIV/0!</v>
      </c>
      <c r="M316" s="100" t="s">
        <v>152</v>
      </c>
      <c r="N316" s="131"/>
      <c r="O316" s="131"/>
      <c r="P316" s="131"/>
      <c r="Q316" s="131"/>
      <c r="R316" s="134" t="e">
        <f>+P316/P311</f>
        <v>#DIV/0!</v>
      </c>
      <c r="S316" s="134" t="e">
        <f>+Q316/Q311</f>
        <v>#DIV/0!</v>
      </c>
      <c r="T316" s="134" t="e">
        <f t="shared" si="63"/>
        <v>#DIV/0!</v>
      </c>
      <c r="U316" s="134" t="e">
        <f t="shared" si="63"/>
        <v>#DIV/0!</v>
      </c>
      <c r="W316" s="100" t="s">
        <v>152</v>
      </c>
      <c r="X316" s="131"/>
      <c r="Y316" s="131"/>
      <c r="Z316" s="131"/>
      <c r="AA316" s="131"/>
      <c r="AB316" s="134" t="e">
        <f>+Z316/Z311</f>
        <v>#DIV/0!</v>
      </c>
      <c r="AC316" s="134" t="e">
        <f>+AA316/AA311</f>
        <v>#DIV/0!</v>
      </c>
      <c r="AD316" s="134" t="e">
        <f t="shared" si="64"/>
        <v>#DIV/0!</v>
      </c>
      <c r="AE316" s="134" t="e">
        <f t="shared" si="64"/>
        <v>#DIV/0!</v>
      </c>
      <c r="AG316" s="100" t="s">
        <v>152</v>
      </c>
      <c r="AH316" s="131"/>
      <c r="AI316" s="131"/>
      <c r="AJ316" s="131"/>
      <c r="AK316" s="131"/>
      <c r="AL316" s="134" t="e">
        <f>+AJ316/AJ311</f>
        <v>#DIV/0!</v>
      </c>
      <c r="AM316" s="134" t="e">
        <f>+AK316/AK311</f>
        <v>#DIV/0!</v>
      </c>
      <c r="AN316" s="134" t="e">
        <f t="shared" si="65"/>
        <v>#DIV/0!</v>
      </c>
      <c r="AO316" s="134" t="e">
        <f t="shared" si="65"/>
        <v>#DIV/0!</v>
      </c>
      <c r="AP316" s="1"/>
      <c r="AQ316" s="148"/>
      <c r="AR316" s="146"/>
      <c r="AS316" s="146"/>
      <c r="AT316" s="146"/>
      <c r="AU316" s="146"/>
      <c r="AV316" s="149"/>
      <c r="AW316" s="149"/>
      <c r="AX316" s="149"/>
      <c r="AY316" s="149"/>
      <c r="AZ316" s="7"/>
      <c r="BA316" s="8"/>
    </row>
    <row r="317" spans="2:53" x14ac:dyDescent="0.3">
      <c r="B317" s="107" t="s">
        <v>114</v>
      </c>
      <c r="C317" s="131">
        <f>+SUM(C318:C322)</f>
        <v>0</v>
      </c>
      <c r="D317" s="131">
        <f>+SUM(D318:D322)</f>
        <v>0</v>
      </c>
      <c r="E317" s="131">
        <f>+SUM(E318:E322)</f>
        <v>0</v>
      </c>
      <c r="F317" s="131">
        <f>+SUM(F318:F322)</f>
        <v>0</v>
      </c>
      <c r="G317" s="136" t="e">
        <f>+E317/E335</f>
        <v>#DIV/0!</v>
      </c>
      <c r="H317" s="136" t="e">
        <f>+F317/F335</f>
        <v>#DIV/0!</v>
      </c>
      <c r="I317" s="136" t="e">
        <f t="shared" si="62"/>
        <v>#DIV/0!</v>
      </c>
      <c r="J317" s="136" t="e">
        <f t="shared" si="62"/>
        <v>#DIV/0!</v>
      </c>
      <c r="M317" s="107" t="s">
        <v>114</v>
      </c>
      <c r="N317" s="131">
        <f>+SUM(N318:N322)</f>
        <v>0</v>
      </c>
      <c r="O317" s="131">
        <f>+SUM(O318:O322)</f>
        <v>0</v>
      </c>
      <c r="P317" s="131">
        <f>+SUM(P318:P322)</f>
        <v>0</v>
      </c>
      <c r="Q317" s="131">
        <f>+SUM(Q318:Q322)</f>
        <v>0</v>
      </c>
      <c r="R317" s="136" t="e">
        <f>+P317/P335</f>
        <v>#DIV/0!</v>
      </c>
      <c r="S317" s="136" t="e">
        <f>+Q317/Q335</f>
        <v>#DIV/0!</v>
      </c>
      <c r="T317" s="136" t="e">
        <f t="shared" si="63"/>
        <v>#DIV/0!</v>
      </c>
      <c r="U317" s="136" t="e">
        <f t="shared" si="63"/>
        <v>#DIV/0!</v>
      </c>
      <c r="W317" s="107" t="s">
        <v>114</v>
      </c>
      <c r="X317" s="131">
        <f>+SUM(X318:X322)</f>
        <v>0</v>
      </c>
      <c r="Y317" s="131">
        <f>+SUM(Y318:Y322)</f>
        <v>0</v>
      </c>
      <c r="Z317" s="131">
        <f>+SUM(Z318:Z322)</f>
        <v>0</v>
      </c>
      <c r="AA317" s="131">
        <f>+SUM(AA318:AA322)</f>
        <v>0</v>
      </c>
      <c r="AB317" s="136" t="e">
        <f>+Z317/Z335</f>
        <v>#DIV/0!</v>
      </c>
      <c r="AC317" s="136" t="e">
        <f>+AA317/AA335</f>
        <v>#DIV/0!</v>
      </c>
      <c r="AD317" s="136" t="e">
        <f t="shared" si="64"/>
        <v>#DIV/0!</v>
      </c>
      <c r="AE317" s="136" t="e">
        <f t="shared" si="64"/>
        <v>#DIV/0!</v>
      </c>
      <c r="AG317" s="107" t="s">
        <v>114</v>
      </c>
      <c r="AH317" s="131">
        <f>+SUM(AH318:AH322)</f>
        <v>0</v>
      </c>
      <c r="AI317" s="131">
        <f>+SUM(AI318:AI322)</f>
        <v>0</v>
      </c>
      <c r="AJ317" s="131">
        <f>+SUM(AJ318:AJ322)</f>
        <v>0</v>
      </c>
      <c r="AK317" s="131">
        <f>+SUM(AK318:AK322)</f>
        <v>0</v>
      </c>
      <c r="AL317" s="136" t="e">
        <f>+AJ317/AJ335</f>
        <v>#DIV/0!</v>
      </c>
      <c r="AM317" s="136" t="e">
        <f>+AK317/AK335</f>
        <v>#DIV/0!</v>
      </c>
      <c r="AN317" s="136" t="e">
        <f t="shared" si="65"/>
        <v>#DIV/0!</v>
      </c>
      <c r="AO317" s="136" t="e">
        <f t="shared" si="65"/>
        <v>#DIV/0!</v>
      </c>
      <c r="AP317" s="1"/>
      <c r="AQ317" s="145"/>
      <c r="AR317" s="146"/>
      <c r="AS317" s="146"/>
      <c r="AT317" s="146"/>
      <c r="AU317" s="146"/>
      <c r="AV317" s="150"/>
      <c r="AW317" s="150"/>
      <c r="AX317" s="150"/>
      <c r="AY317" s="150"/>
      <c r="AZ317" s="7"/>
      <c r="BA317" s="8"/>
    </row>
    <row r="318" spans="2:53" x14ac:dyDescent="0.3">
      <c r="B318" s="100" t="s">
        <v>148</v>
      </c>
      <c r="C318" s="131"/>
      <c r="D318" s="131"/>
      <c r="E318" s="131"/>
      <c r="F318" s="131"/>
      <c r="G318" s="134" t="e">
        <f>+E318/E317</f>
        <v>#DIV/0!</v>
      </c>
      <c r="H318" s="134" t="e">
        <f>+F318/F317</f>
        <v>#DIV/0!</v>
      </c>
      <c r="I318" s="134" t="e">
        <f t="shared" si="62"/>
        <v>#DIV/0!</v>
      </c>
      <c r="J318" s="134" t="e">
        <f t="shared" si="62"/>
        <v>#DIV/0!</v>
      </c>
      <c r="M318" s="100" t="s">
        <v>148</v>
      </c>
      <c r="N318" s="131"/>
      <c r="O318" s="131"/>
      <c r="P318" s="131"/>
      <c r="Q318" s="131"/>
      <c r="R318" s="134" t="e">
        <f>+P318/P317</f>
        <v>#DIV/0!</v>
      </c>
      <c r="S318" s="134" t="e">
        <f>+Q318/Q317</f>
        <v>#DIV/0!</v>
      </c>
      <c r="T318" s="134" t="e">
        <f t="shared" si="63"/>
        <v>#DIV/0!</v>
      </c>
      <c r="U318" s="134" t="e">
        <f t="shared" si="63"/>
        <v>#DIV/0!</v>
      </c>
      <c r="W318" s="100" t="s">
        <v>148</v>
      </c>
      <c r="X318" s="131"/>
      <c r="Y318" s="131"/>
      <c r="Z318" s="131"/>
      <c r="AA318" s="131"/>
      <c r="AB318" s="134" t="e">
        <f>+Z318/Z317</f>
        <v>#DIV/0!</v>
      </c>
      <c r="AC318" s="134" t="e">
        <f>+AA318/AA317</f>
        <v>#DIV/0!</v>
      </c>
      <c r="AD318" s="134" t="e">
        <f t="shared" si="64"/>
        <v>#DIV/0!</v>
      </c>
      <c r="AE318" s="134" t="e">
        <f t="shared" si="64"/>
        <v>#DIV/0!</v>
      </c>
      <c r="AG318" s="100" t="s">
        <v>148</v>
      </c>
      <c r="AH318" s="131"/>
      <c r="AI318" s="131"/>
      <c r="AJ318" s="131"/>
      <c r="AK318" s="131"/>
      <c r="AL318" s="134" t="e">
        <f>+AJ318/AJ317</f>
        <v>#DIV/0!</v>
      </c>
      <c r="AM318" s="134" t="e">
        <f>+AK318/AK317</f>
        <v>#DIV/0!</v>
      </c>
      <c r="AN318" s="134" t="e">
        <f t="shared" si="65"/>
        <v>#DIV/0!</v>
      </c>
      <c r="AO318" s="134" t="e">
        <f t="shared" si="65"/>
        <v>#DIV/0!</v>
      </c>
      <c r="AP318" s="1"/>
      <c r="AQ318" s="148"/>
      <c r="AR318" s="146"/>
      <c r="AS318" s="146"/>
      <c r="AT318" s="146"/>
      <c r="AU318" s="146"/>
      <c r="AV318" s="149"/>
      <c r="AW318" s="149"/>
      <c r="AX318" s="149"/>
      <c r="AY318" s="149"/>
      <c r="AZ318" s="7"/>
      <c r="BA318" s="8"/>
    </row>
    <row r="319" spans="2:53" x14ac:dyDescent="0.3">
      <c r="B319" s="100" t="s">
        <v>149</v>
      </c>
      <c r="C319" s="131"/>
      <c r="D319" s="131"/>
      <c r="E319" s="131"/>
      <c r="F319" s="131"/>
      <c r="G319" s="134" t="e">
        <f>+E319/E317</f>
        <v>#DIV/0!</v>
      </c>
      <c r="H319" s="134" t="e">
        <f>+F319/F317</f>
        <v>#DIV/0!</v>
      </c>
      <c r="I319" s="134" t="e">
        <f t="shared" si="62"/>
        <v>#DIV/0!</v>
      </c>
      <c r="J319" s="134" t="e">
        <f t="shared" si="62"/>
        <v>#DIV/0!</v>
      </c>
      <c r="M319" s="100" t="s">
        <v>149</v>
      </c>
      <c r="N319" s="131"/>
      <c r="O319" s="131"/>
      <c r="P319" s="131"/>
      <c r="Q319" s="131"/>
      <c r="R319" s="134" t="e">
        <f>+P319/P317</f>
        <v>#DIV/0!</v>
      </c>
      <c r="S319" s="134" t="e">
        <f>+Q319/Q317</f>
        <v>#DIV/0!</v>
      </c>
      <c r="T319" s="134" t="e">
        <f t="shared" si="63"/>
        <v>#DIV/0!</v>
      </c>
      <c r="U319" s="134" t="e">
        <f t="shared" si="63"/>
        <v>#DIV/0!</v>
      </c>
      <c r="W319" s="100" t="s">
        <v>149</v>
      </c>
      <c r="X319" s="131"/>
      <c r="Y319" s="131"/>
      <c r="Z319" s="131"/>
      <c r="AA319" s="131"/>
      <c r="AB319" s="134" t="e">
        <f>+Z319/Z317</f>
        <v>#DIV/0!</v>
      </c>
      <c r="AC319" s="134" t="e">
        <f>+AA319/AA317</f>
        <v>#DIV/0!</v>
      </c>
      <c r="AD319" s="134" t="e">
        <f t="shared" si="64"/>
        <v>#DIV/0!</v>
      </c>
      <c r="AE319" s="134" t="e">
        <f t="shared" si="64"/>
        <v>#DIV/0!</v>
      </c>
      <c r="AG319" s="100" t="s">
        <v>149</v>
      </c>
      <c r="AH319" s="131"/>
      <c r="AI319" s="131"/>
      <c r="AJ319" s="131"/>
      <c r="AK319" s="131"/>
      <c r="AL319" s="134" t="e">
        <f>+AJ319/AJ317</f>
        <v>#DIV/0!</v>
      </c>
      <c r="AM319" s="134" t="e">
        <f>+AK319/AK317</f>
        <v>#DIV/0!</v>
      </c>
      <c r="AN319" s="134" t="e">
        <f t="shared" si="65"/>
        <v>#DIV/0!</v>
      </c>
      <c r="AO319" s="134" t="e">
        <f t="shared" si="65"/>
        <v>#DIV/0!</v>
      </c>
      <c r="AP319" s="1"/>
      <c r="AQ319" s="148"/>
      <c r="AR319" s="146"/>
      <c r="AS319" s="146"/>
      <c r="AT319" s="146"/>
      <c r="AU319" s="146"/>
      <c r="AV319" s="149"/>
      <c r="AW319" s="149"/>
      <c r="AX319" s="149"/>
      <c r="AY319" s="149"/>
      <c r="AZ319" s="7"/>
      <c r="BA319" s="8"/>
    </row>
    <row r="320" spans="2:53" x14ac:dyDescent="0.3">
      <c r="B320" s="100" t="s">
        <v>150</v>
      </c>
      <c r="C320" s="131"/>
      <c r="D320" s="131"/>
      <c r="E320" s="131"/>
      <c r="F320" s="131"/>
      <c r="G320" s="134" t="e">
        <f>+E320/E317</f>
        <v>#DIV/0!</v>
      </c>
      <c r="H320" s="134" t="e">
        <f>+F320/F317</f>
        <v>#DIV/0!</v>
      </c>
      <c r="I320" s="134" t="e">
        <f t="shared" si="62"/>
        <v>#DIV/0!</v>
      </c>
      <c r="J320" s="134" t="e">
        <f t="shared" si="62"/>
        <v>#DIV/0!</v>
      </c>
      <c r="M320" s="100" t="s">
        <v>150</v>
      </c>
      <c r="N320" s="131"/>
      <c r="O320" s="131"/>
      <c r="P320" s="131"/>
      <c r="Q320" s="131"/>
      <c r="R320" s="134" t="e">
        <f>+P320/P317</f>
        <v>#DIV/0!</v>
      </c>
      <c r="S320" s="134" t="e">
        <f>+Q320/Q317</f>
        <v>#DIV/0!</v>
      </c>
      <c r="T320" s="134" t="e">
        <f t="shared" si="63"/>
        <v>#DIV/0!</v>
      </c>
      <c r="U320" s="134" t="e">
        <f t="shared" si="63"/>
        <v>#DIV/0!</v>
      </c>
      <c r="W320" s="100" t="s">
        <v>150</v>
      </c>
      <c r="X320" s="131"/>
      <c r="Y320" s="131"/>
      <c r="Z320" s="131"/>
      <c r="AA320" s="131"/>
      <c r="AB320" s="134" t="e">
        <f>+Z320/Z317</f>
        <v>#DIV/0!</v>
      </c>
      <c r="AC320" s="134" t="e">
        <f>+AA320/AA317</f>
        <v>#DIV/0!</v>
      </c>
      <c r="AD320" s="134" t="e">
        <f t="shared" si="64"/>
        <v>#DIV/0!</v>
      </c>
      <c r="AE320" s="134" t="e">
        <f t="shared" si="64"/>
        <v>#DIV/0!</v>
      </c>
      <c r="AG320" s="100" t="s">
        <v>150</v>
      </c>
      <c r="AH320" s="131"/>
      <c r="AI320" s="131"/>
      <c r="AJ320" s="131"/>
      <c r="AK320" s="131"/>
      <c r="AL320" s="134" t="e">
        <f>+AJ320/AJ317</f>
        <v>#DIV/0!</v>
      </c>
      <c r="AM320" s="134" t="e">
        <f>+AK320/AK317</f>
        <v>#DIV/0!</v>
      </c>
      <c r="AN320" s="134" t="e">
        <f t="shared" si="65"/>
        <v>#DIV/0!</v>
      </c>
      <c r="AO320" s="134" t="e">
        <f t="shared" si="65"/>
        <v>#DIV/0!</v>
      </c>
      <c r="AP320" s="1"/>
      <c r="AQ320" s="148"/>
      <c r="AR320" s="146"/>
      <c r="AS320" s="146"/>
      <c r="AT320" s="146"/>
      <c r="AU320" s="146"/>
      <c r="AV320" s="149"/>
      <c r="AW320" s="149"/>
      <c r="AX320" s="149"/>
      <c r="AY320" s="149"/>
      <c r="AZ320" s="7"/>
      <c r="BA320" s="8"/>
    </row>
    <row r="321" spans="2:53" x14ac:dyDescent="0.3">
      <c r="B321" s="100" t="s">
        <v>151</v>
      </c>
      <c r="C321" s="131"/>
      <c r="D321" s="131"/>
      <c r="E321" s="131"/>
      <c r="F321" s="131"/>
      <c r="G321" s="134" t="e">
        <f>+E321/E317</f>
        <v>#DIV/0!</v>
      </c>
      <c r="H321" s="134" t="e">
        <f>+F321/F317</f>
        <v>#DIV/0!</v>
      </c>
      <c r="I321" s="134" t="e">
        <f t="shared" si="62"/>
        <v>#DIV/0!</v>
      </c>
      <c r="J321" s="134" t="e">
        <f t="shared" si="62"/>
        <v>#DIV/0!</v>
      </c>
      <c r="M321" s="100" t="s">
        <v>151</v>
      </c>
      <c r="N321" s="131"/>
      <c r="O321" s="131"/>
      <c r="P321" s="131"/>
      <c r="Q321" s="131"/>
      <c r="R321" s="134" t="e">
        <f>+P321/P317</f>
        <v>#DIV/0!</v>
      </c>
      <c r="S321" s="134" t="e">
        <f>+Q321/Q317</f>
        <v>#DIV/0!</v>
      </c>
      <c r="T321" s="134" t="e">
        <f t="shared" si="63"/>
        <v>#DIV/0!</v>
      </c>
      <c r="U321" s="134" t="e">
        <f t="shared" si="63"/>
        <v>#DIV/0!</v>
      </c>
      <c r="W321" s="100" t="s">
        <v>151</v>
      </c>
      <c r="X321" s="131"/>
      <c r="Y321" s="131"/>
      <c r="Z321" s="131"/>
      <c r="AA321" s="131"/>
      <c r="AB321" s="134" t="e">
        <f>+Z321/Z317</f>
        <v>#DIV/0!</v>
      </c>
      <c r="AC321" s="134" t="e">
        <f>+AA321/AA317</f>
        <v>#DIV/0!</v>
      </c>
      <c r="AD321" s="134" t="e">
        <f t="shared" si="64"/>
        <v>#DIV/0!</v>
      </c>
      <c r="AE321" s="134" t="e">
        <f t="shared" si="64"/>
        <v>#DIV/0!</v>
      </c>
      <c r="AG321" s="100" t="s">
        <v>151</v>
      </c>
      <c r="AH321" s="131"/>
      <c r="AI321" s="131"/>
      <c r="AJ321" s="131"/>
      <c r="AK321" s="131"/>
      <c r="AL321" s="134" t="e">
        <f>+AJ321/AJ317</f>
        <v>#DIV/0!</v>
      </c>
      <c r="AM321" s="134" t="e">
        <f>+AK321/AK317</f>
        <v>#DIV/0!</v>
      </c>
      <c r="AN321" s="134" t="e">
        <f t="shared" si="65"/>
        <v>#DIV/0!</v>
      </c>
      <c r="AO321" s="134" t="e">
        <f t="shared" si="65"/>
        <v>#DIV/0!</v>
      </c>
      <c r="AP321" s="1"/>
      <c r="AQ321" s="148"/>
      <c r="AR321" s="146"/>
      <c r="AS321" s="146"/>
      <c r="AT321" s="146"/>
      <c r="AU321" s="146"/>
      <c r="AV321" s="149"/>
      <c r="AW321" s="149"/>
      <c r="AX321" s="149"/>
      <c r="AY321" s="149"/>
      <c r="AZ321" s="7"/>
      <c r="BA321" s="8"/>
    </row>
    <row r="322" spans="2:53" x14ac:dyDescent="0.3">
      <c r="B322" s="100" t="s">
        <v>152</v>
      </c>
      <c r="C322" s="131"/>
      <c r="D322" s="131"/>
      <c r="E322" s="131"/>
      <c r="F322" s="131"/>
      <c r="G322" s="134" t="e">
        <f>+E322/E317</f>
        <v>#DIV/0!</v>
      </c>
      <c r="H322" s="134" t="e">
        <f>+F322/F317</f>
        <v>#DIV/0!</v>
      </c>
      <c r="I322" s="134" t="e">
        <f t="shared" ref="I322:J334" si="66">+(E322-C322)/C322</f>
        <v>#DIV/0!</v>
      </c>
      <c r="J322" s="134" t="e">
        <f t="shared" si="66"/>
        <v>#DIV/0!</v>
      </c>
      <c r="M322" s="100" t="s">
        <v>152</v>
      </c>
      <c r="N322" s="131"/>
      <c r="O322" s="131"/>
      <c r="P322" s="131"/>
      <c r="Q322" s="131"/>
      <c r="R322" s="134" t="e">
        <f>+P322/P317</f>
        <v>#DIV/0!</v>
      </c>
      <c r="S322" s="134" t="e">
        <f>+Q322/Q317</f>
        <v>#DIV/0!</v>
      </c>
      <c r="T322" s="134" t="e">
        <f t="shared" ref="T322:U334" si="67">+(P322-N322)/N322</f>
        <v>#DIV/0!</v>
      </c>
      <c r="U322" s="134" t="e">
        <f t="shared" si="67"/>
        <v>#DIV/0!</v>
      </c>
      <c r="W322" s="100" t="s">
        <v>152</v>
      </c>
      <c r="X322" s="131"/>
      <c r="Y322" s="131"/>
      <c r="Z322" s="131"/>
      <c r="AA322" s="131"/>
      <c r="AB322" s="134" t="e">
        <f>+Z322/Z317</f>
        <v>#DIV/0!</v>
      </c>
      <c r="AC322" s="134" t="e">
        <f>+AA322/AA317</f>
        <v>#DIV/0!</v>
      </c>
      <c r="AD322" s="134" t="e">
        <f t="shared" ref="AD322:AE334" si="68">+(Z322-X322)/X322</f>
        <v>#DIV/0!</v>
      </c>
      <c r="AE322" s="134" t="e">
        <f t="shared" si="68"/>
        <v>#DIV/0!</v>
      </c>
      <c r="AG322" s="100" t="s">
        <v>152</v>
      </c>
      <c r="AH322" s="131"/>
      <c r="AI322" s="131"/>
      <c r="AJ322" s="131"/>
      <c r="AK322" s="131"/>
      <c r="AL322" s="134" t="e">
        <f>+AJ322/AJ317</f>
        <v>#DIV/0!</v>
      </c>
      <c r="AM322" s="134" t="e">
        <f>+AK322/AK317</f>
        <v>#DIV/0!</v>
      </c>
      <c r="AN322" s="134" t="e">
        <f t="shared" ref="AN322:AO334" si="69">+(AJ322-AH322)/AH322</f>
        <v>#DIV/0!</v>
      </c>
      <c r="AO322" s="134" t="e">
        <f t="shared" si="69"/>
        <v>#DIV/0!</v>
      </c>
      <c r="AP322" s="1"/>
      <c r="AQ322" s="148"/>
      <c r="AR322" s="146"/>
      <c r="AS322" s="146"/>
      <c r="AT322" s="146"/>
      <c r="AU322" s="146"/>
      <c r="AV322" s="149"/>
      <c r="AW322" s="149"/>
      <c r="AX322" s="149"/>
      <c r="AY322" s="149"/>
      <c r="AZ322" s="7"/>
      <c r="BA322" s="8"/>
    </row>
    <row r="323" spans="2:53" x14ac:dyDescent="0.3">
      <c r="B323" s="107" t="s">
        <v>98</v>
      </c>
      <c r="C323" s="131">
        <f>+SUM(C324:C328)</f>
        <v>0</v>
      </c>
      <c r="D323" s="131">
        <f>+SUM(D324:D328)</f>
        <v>0</v>
      </c>
      <c r="E323" s="131">
        <f>+SUM(E324:E328)</f>
        <v>0</v>
      </c>
      <c r="F323" s="131">
        <f>+SUM(F324:F328)</f>
        <v>0</v>
      </c>
      <c r="G323" s="136" t="e">
        <f>+E323/E335</f>
        <v>#DIV/0!</v>
      </c>
      <c r="H323" s="136" t="e">
        <f>+F323/F335</f>
        <v>#DIV/0!</v>
      </c>
      <c r="I323" s="136" t="e">
        <f t="shared" si="66"/>
        <v>#DIV/0!</v>
      </c>
      <c r="J323" s="136" t="e">
        <f t="shared" si="66"/>
        <v>#DIV/0!</v>
      </c>
      <c r="M323" s="107" t="s">
        <v>98</v>
      </c>
      <c r="N323" s="131">
        <f>+SUM(N324:N328)</f>
        <v>0</v>
      </c>
      <c r="O323" s="131">
        <f>+SUM(O324:O328)</f>
        <v>0</v>
      </c>
      <c r="P323" s="131">
        <f>+SUM(P324:P328)</f>
        <v>0</v>
      </c>
      <c r="Q323" s="131">
        <f>+SUM(Q324:Q328)</f>
        <v>0</v>
      </c>
      <c r="R323" s="136" t="e">
        <f>+P323/P335</f>
        <v>#DIV/0!</v>
      </c>
      <c r="S323" s="136" t="e">
        <f>+Q323/Q335</f>
        <v>#DIV/0!</v>
      </c>
      <c r="T323" s="136" t="e">
        <f t="shared" si="67"/>
        <v>#DIV/0!</v>
      </c>
      <c r="U323" s="136" t="e">
        <f t="shared" si="67"/>
        <v>#DIV/0!</v>
      </c>
      <c r="W323" s="107" t="s">
        <v>98</v>
      </c>
      <c r="X323" s="131">
        <f>+SUM(X324:X328)</f>
        <v>0</v>
      </c>
      <c r="Y323" s="131">
        <f>+SUM(Y324:Y328)</f>
        <v>0</v>
      </c>
      <c r="Z323" s="131">
        <f>+SUM(Z324:Z328)</f>
        <v>0</v>
      </c>
      <c r="AA323" s="131">
        <f>+SUM(AA324:AA328)</f>
        <v>0</v>
      </c>
      <c r="AB323" s="136" t="e">
        <f>+Z323/Z335</f>
        <v>#DIV/0!</v>
      </c>
      <c r="AC323" s="136" t="e">
        <f>+AA323/AA335</f>
        <v>#DIV/0!</v>
      </c>
      <c r="AD323" s="136" t="e">
        <f t="shared" si="68"/>
        <v>#DIV/0!</v>
      </c>
      <c r="AE323" s="136" t="e">
        <f t="shared" si="68"/>
        <v>#DIV/0!</v>
      </c>
      <c r="AG323" s="107" t="s">
        <v>98</v>
      </c>
      <c r="AH323" s="131">
        <f>+SUM(AH324:AH328)</f>
        <v>0</v>
      </c>
      <c r="AI323" s="131">
        <f>+SUM(AI324:AI328)</f>
        <v>0</v>
      </c>
      <c r="AJ323" s="131">
        <f>+SUM(AJ324:AJ328)</f>
        <v>0</v>
      </c>
      <c r="AK323" s="131">
        <f>+SUM(AK324:AK328)</f>
        <v>0</v>
      </c>
      <c r="AL323" s="136" t="e">
        <f>+AJ323/AJ335</f>
        <v>#DIV/0!</v>
      </c>
      <c r="AM323" s="136" t="e">
        <f>+AK323/AK335</f>
        <v>#DIV/0!</v>
      </c>
      <c r="AN323" s="136" t="e">
        <f t="shared" si="69"/>
        <v>#DIV/0!</v>
      </c>
      <c r="AO323" s="136" t="e">
        <f t="shared" si="69"/>
        <v>#DIV/0!</v>
      </c>
      <c r="AP323" s="1"/>
      <c r="AQ323" s="145"/>
      <c r="AR323" s="146"/>
      <c r="AS323" s="146"/>
      <c r="AT323" s="146"/>
      <c r="AU323" s="146"/>
      <c r="AV323" s="150"/>
      <c r="AW323" s="150"/>
      <c r="AX323" s="150"/>
      <c r="AY323" s="150"/>
      <c r="AZ323" s="7"/>
      <c r="BA323" s="8"/>
    </row>
    <row r="324" spans="2:53" x14ac:dyDescent="0.3">
      <c r="B324" s="100" t="s">
        <v>148</v>
      </c>
      <c r="C324" s="131"/>
      <c r="D324" s="131"/>
      <c r="E324" s="131"/>
      <c r="F324" s="131"/>
      <c r="G324" s="134" t="e">
        <f>+E324/E323</f>
        <v>#DIV/0!</v>
      </c>
      <c r="H324" s="134" t="e">
        <f>+F324/F323</f>
        <v>#DIV/0!</v>
      </c>
      <c r="I324" s="134" t="e">
        <f t="shared" si="66"/>
        <v>#DIV/0!</v>
      </c>
      <c r="J324" s="134" t="e">
        <f t="shared" si="66"/>
        <v>#DIV/0!</v>
      </c>
      <c r="M324" s="100" t="s">
        <v>148</v>
      </c>
      <c r="N324" s="131"/>
      <c r="O324" s="131"/>
      <c r="P324" s="131"/>
      <c r="Q324" s="131"/>
      <c r="R324" s="134" t="e">
        <f>+P324/P323</f>
        <v>#DIV/0!</v>
      </c>
      <c r="S324" s="134" t="e">
        <f>+Q324/Q323</f>
        <v>#DIV/0!</v>
      </c>
      <c r="T324" s="134" t="e">
        <f t="shared" si="67"/>
        <v>#DIV/0!</v>
      </c>
      <c r="U324" s="134" t="e">
        <f t="shared" si="67"/>
        <v>#DIV/0!</v>
      </c>
      <c r="W324" s="100" t="s">
        <v>148</v>
      </c>
      <c r="X324" s="131"/>
      <c r="Y324" s="131"/>
      <c r="Z324" s="131"/>
      <c r="AA324" s="131"/>
      <c r="AB324" s="134" t="e">
        <f>+Z324/Z323</f>
        <v>#DIV/0!</v>
      </c>
      <c r="AC324" s="134" t="e">
        <f>+AA324/AA323</f>
        <v>#DIV/0!</v>
      </c>
      <c r="AD324" s="134" t="e">
        <f t="shared" si="68"/>
        <v>#DIV/0!</v>
      </c>
      <c r="AE324" s="134" t="e">
        <f t="shared" si="68"/>
        <v>#DIV/0!</v>
      </c>
      <c r="AG324" s="100" t="s">
        <v>148</v>
      </c>
      <c r="AH324" s="131"/>
      <c r="AI324" s="131"/>
      <c r="AJ324" s="131"/>
      <c r="AK324" s="131"/>
      <c r="AL324" s="134" t="e">
        <f>+AJ324/AJ323</f>
        <v>#DIV/0!</v>
      </c>
      <c r="AM324" s="134" t="e">
        <f>+AK324/AK323</f>
        <v>#DIV/0!</v>
      </c>
      <c r="AN324" s="134" t="e">
        <f t="shared" si="69"/>
        <v>#DIV/0!</v>
      </c>
      <c r="AO324" s="134" t="e">
        <f t="shared" si="69"/>
        <v>#DIV/0!</v>
      </c>
      <c r="AP324" s="1"/>
      <c r="AQ324" s="148"/>
      <c r="AR324" s="146"/>
      <c r="AS324" s="146"/>
      <c r="AT324" s="146"/>
      <c r="AU324" s="146"/>
      <c r="AV324" s="149"/>
      <c r="AW324" s="149"/>
      <c r="AX324" s="149"/>
      <c r="AY324" s="149"/>
      <c r="AZ324" s="7"/>
      <c r="BA324" s="8"/>
    </row>
    <row r="325" spans="2:53" x14ac:dyDescent="0.3">
      <c r="B325" s="100" t="s">
        <v>149</v>
      </c>
      <c r="C325" s="131"/>
      <c r="D325" s="131"/>
      <c r="E325" s="131"/>
      <c r="F325" s="131"/>
      <c r="G325" s="134" t="e">
        <f>+E325/E323</f>
        <v>#DIV/0!</v>
      </c>
      <c r="H325" s="134" t="e">
        <f>+F325/F323</f>
        <v>#DIV/0!</v>
      </c>
      <c r="I325" s="134" t="e">
        <f t="shared" si="66"/>
        <v>#DIV/0!</v>
      </c>
      <c r="J325" s="134" t="e">
        <f t="shared" si="66"/>
        <v>#DIV/0!</v>
      </c>
      <c r="M325" s="100" t="s">
        <v>149</v>
      </c>
      <c r="N325" s="131"/>
      <c r="O325" s="131"/>
      <c r="P325" s="131"/>
      <c r="Q325" s="131"/>
      <c r="R325" s="134" t="e">
        <f>+P325/P323</f>
        <v>#DIV/0!</v>
      </c>
      <c r="S325" s="134" t="e">
        <f>+Q325/Q323</f>
        <v>#DIV/0!</v>
      </c>
      <c r="T325" s="134" t="e">
        <f t="shared" si="67"/>
        <v>#DIV/0!</v>
      </c>
      <c r="U325" s="134" t="e">
        <f t="shared" si="67"/>
        <v>#DIV/0!</v>
      </c>
      <c r="W325" s="100" t="s">
        <v>149</v>
      </c>
      <c r="X325" s="131"/>
      <c r="Y325" s="131"/>
      <c r="Z325" s="131"/>
      <c r="AA325" s="131"/>
      <c r="AB325" s="134" t="e">
        <f>+Z325/Z323</f>
        <v>#DIV/0!</v>
      </c>
      <c r="AC325" s="134" t="e">
        <f>+AA325/AA323</f>
        <v>#DIV/0!</v>
      </c>
      <c r="AD325" s="134" t="e">
        <f t="shared" si="68"/>
        <v>#DIV/0!</v>
      </c>
      <c r="AE325" s="134" t="e">
        <f t="shared" si="68"/>
        <v>#DIV/0!</v>
      </c>
      <c r="AG325" s="100" t="s">
        <v>149</v>
      </c>
      <c r="AH325" s="131"/>
      <c r="AI325" s="131"/>
      <c r="AJ325" s="131"/>
      <c r="AK325" s="131"/>
      <c r="AL325" s="134" t="e">
        <f>+AJ325/AJ323</f>
        <v>#DIV/0!</v>
      </c>
      <c r="AM325" s="134" t="e">
        <f>+AK325/AK323</f>
        <v>#DIV/0!</v>
      </c>
      <c r="AN325" s="134" t="e">
        <f t="shared" si="69"/>
        <v>#DIV/0!</v>
      </c>
      <c r="AO325" s="134" t="e">
        <f t="shared" si="69"/>
        <v>#DIV/0!</v>
      </c>
      <c r="AP325" s="1"/>
      <c r="AQ325" s="148"/>
      <c r="AR325" s="146"/>
      <c r="AS325" s="146"/>
      <c r="AT325" s="146"/>
      <c r="AU325" s="146"/>
      <c r="AV325" s="149"/>
      <c r="AW325" s="149"/>
      <c r="AX325" s="149"/>
      <c r="AY325" s="149"/>
      <c r="AZ325" s="7"/>
      <c r="BA325" s="8"/>
    </row>
    <row r="326" spans="2:53" x14ac:dyDescent="0.3">
      <c r="B326" s="100" t="s">
        <v>150</v>
      </c>
      <c r="C326" s="131"/>
      <c r="D326" s="131"/>
      <c r="E326" s="131"/>
      <c r="F326" s="131"/>
      <c r="G326" s="134" t="e">
        <f>+E326/E323</f>
        <v>#DIV/0!</v>
      </c>
      <c r="H326" s="134" t="e">
        <f>+F326/F323</f>
        <v>#DIV/0!</v>
      </c>
      <c r="I326" s="134" t="e">
        <f t="shared" si="66"/>
        <v>#DIV/0!</v>
      </c>
      <c r="J326" s="134" t="e">
        <f t="shared" si="66"/>
        <v>#DIV/0!</v>
      </c>
      <c r="M326" s="100" t="s">
        <v>150</v>
      </c>
      <c r="N326" s="131"/>
      <c r="O326" s="131"/>
      <c r="P326" s="131"/>
      <c r="Q326" s="131"/>
      <c r="R326" s="134" t="e">
        <f>+P326/P323</f>
        <v>#DIV/0!</v>
      </c>
      <c r="S326" s="134" t="e">
        <f>+Q326/Q323</f>
        <v>#DIV/0!</v>
      </c>
      <c r="T326" s="134" t="e">
        <f t="shared" si="67"/>
        <v>#DIV/0!</v>
      </c>
      <c r="U326" s="134" t="e">
        <f t="shared" si="67"/>
        <v>#DIV/0!</v>
      </c>
      <c r="W326" s="100" t="s">
        <v>150</v>
      </c>
      <c r="X326" s="131"/>
      <c r="Y326" s="131"/>
      <c r="Z326" s="131"/>
      <c r="AA326" s="131"/>
      <c r="AB326" s="134" t="e">
        <f>+Z326/Z323</f>
        <v>#DIV/0!</v>
      </c>
      <c r="AC326" s="134" t="e">
        <f>+AA326/AA323</f>
        <v>#DIV/0!</v>
      </c>
      <c r="AD326" s="134" t="e">
        <f t="shared" si="68"/>
        <v>#DIV/0!</v>
      </c>
      <c r="AE326" s="134" t="e">
        <f t="shared" si="68"/>
        <v>#DIV/0!</v>
      </c>
      <c r="AG326" s="100" t="s">
        <v>150</v>
      </c>
      <c r="AH326" s="131"/>
      <c r="AI326" s="131"/>
      <c r="AJ326" s="131"/>
      <c r="AK326" s="131"/>
      <c r="AL326" s="134" t="e">
        <f>+AJ326/AJ323</f>
        <v>#DIV/0!</v>
      </c>
      <c r="AM326" s="134" t="e">
        <f>+AK326/AK323</f>
        <v>#DIV/0!</v>
      </c>
      <c r="AN326" s="134" t="e">
        <f t="shared" si="69"/>
        <v>#DIV/0!</v>
      </c>
      <c r="AO326" s="134" t="e">
        <f t="shared" si="69"/>
        <v>#DIV/0!</v>
      </c>
      <c r="AP326" s="1"/>
      <c r="AQ326" s="148"/>
      <c r="AR326" s="146"/>
      <c r="AS326" s="146"/>
      <c r="AT326" s="146"/>
      <c r="AU326" s="146"/>
      <c r="AV326" s="149"/>
      <c r="AW326" s="149"/>
      <c r="AX326" s="149"/>
      <c r="AY326" s="149"/>
      <c r="AZ326" s="7"/>
      <c r="BA326" s="8"/>
    </row>
    <row r="327" spans="2:53" x14ac:dyDescent="0.3">
      <c r="B327" s="100" t="s">
        <v>151</v>
      </c>
      <c r="C327" s="131"/>
      <c r="D327" s="131"/>
      <c r="E327" s="131"/>
      <c r="F327" s="131"/>
      <c r="G327" s="134" t="e">
        <f>+E327/E323</f>
        <v>#DIV/0!</v>
      </c>
      <c r="H327" s="134" t="e">
        <f>+F327/F323</f>
        <v>#DIV/0!</v>
      </c>
      <c r="I327" s="134" t="e">
        <f t="shared" si="66"/>
        <v>#DIV/0!</v>
      </c>
      <c r="J327" s="134" t="e">
        <f t="shared" si="66"/>
        <v>#DIV/0!</v>
      </c>
      <c r="M327" s="100" t="s">
        <v>151</v>
      </c>
      <c r="N327" s="131"/>
      <c r="O327" s="131"/>
      <c r="P327" s="131"/>
      <c r="Q327" s="131"/>
      <c r="R327" s="134" t="e">
        <f>+P327/P323</f>
        <v>#DIV/0!</v>
      </c>
      <c r="S327" s="134" t="e">
        <f>+Q327/Q323</f>
        <v>#DIV/0!</v>
      </c>
      <c r="T327" s="134" t="e">
        <f t="shared" si="67"/>
        <v>#DIV/0!</v>
      </c>
      <c r="U327" s="134" t="e">
        <f t="shared" si="67"/>
        <v>#DIV/0!</v>
      </c>
      <c r="W327" s="100" t="s">
        <v>151</v>
      </c>
      <c r="X327" s="131"/>
      <c r="Y327" s="131"/>
      <c r="Z327" s="131"/>
      <c r="AA327" s="131"/>
      <c r="AB327" s="134" t="e">
        <f>+Z327/Z323</f>
        <v>#DIV/0!</v>
      </c>
      <c r="AC327" s="134" t="e">
        <f>+AA327/AA323</f>
        <v>#DIV/0!</v>
      </c>
      <c r="AD327" s="134" t="e">
        <f t="shared" si="68"/>
        <v>#DIV/0!</v>
      </c>
      <c r="AE327" s="134" t="e">
        <f t="shared" si="68"/>
        <v>#DIV/0!</v>
      </c>
      <c r="AG327" s="100" t="s">
        <v>151</v>
      </c>
      <c r="AH327" s="131"/>
      <c r="AI327" s="131"/>
      <c r="AJ327" s="131"/>
      <c r="AK327" s="131"/>
      <c r="AL327" s="134" t="e">
        <f>+AJ327/AJ323</f>
        <v>#DIV/0!</v>
      </c>
      <c r="AM327" s="134" t="e">
        <f>+AK327/AK323</f>
        <v>#DIV/0!</v>
      </c>
      <c r="AN327" s="134" t="e">
        <f t="shared" si="69"/>
        <v>#DIV/0!</v>
      </c>
      <c r="AO327" s="134" t="e">
        <f t="shared" si="69"/>
        <v>#DIV/0!</v>
      </c>
      <c r="AP327" s="1"/>
      <c r="AQ327" s="148"/>
      <c r="AR327" s="146"/>
      <c r="AS327" s="146"/>
      <c r="AT327" s="146"/>
      <c r="AU327" s="146"/>
      <c r="AV327" s="149"/>
      <c r="AW327" s="149"/>
      <c r="AX327" s="149"/>
      <c r="AY327" s="149"/>
      <c r="AZ327" s="7"/>
      <c r="BA327" s="8"/>
    </row>
    <row r="328" spans="2:53" x14ac:dyDescent="0.3">
      <c r="B328" s="100" t="s">
        <v>152</v>
      </c>
      <c r="C328" s="131"/>
      <c r="D328" s="131"/>
      <c r="E328" s="131"/>
      <c r="F328" s="131"/>
      <c r="G328" s="134" t="e">
        <f>+E328/E323</f>
        <v>#DIV/0!</v>
      </c>
      <c r="H328" s="134" t="e">
        <f>+F328/F323</f>
        <v>#DIV/0!</v>
      </c>
      <c r="I328" s="134" t="e">
        <f t="shared" si="66"/>
        <v>#DIV/0!</v>
      </c>
      <c r="J328" s="134" t="e">
        <f t="shared" si="66"/>
        <v>#DIV/0!</v>
      </c>
      <c r="M328" s="100" t="s">
        <v>152</v>
      </c>
      <c r="N328" s="131"/>
      <c r="O328" s="131"/>
      <c r="P328" s="131"/>
      <c r="Q328" s="131"/>
      <c r="R328" s="134" t="e">
        <f>+P328/P323</f>
        <v>#DIV/0!</v>
      </c>
      <c r="S328" s="134" t="e">
        <f>+Q328/Q323</f>
        <v>#DIV/0!</v>
      </c>
      <c r="T328" s="134" t="e">
        <f t="shared" si="67"/>
        <v>#DIV/0!</v>
      </c>
      <c r="U328" s="134" t="e">
        <f t="shared" si="67"/>
        <v>#DIV/0!</v>
      </c>
      <c r="W328" s="100" t="s">
        <v>152</v>
      </c>
      <c r="X328" s="131"/>
      <c r="Y328" s="131"/>
      <c r="Z328" s="131"/>
      <c r="AA328" s="131"/>
      <c r="AB328" s="134" t="e">
        <f>+Z328/Z323</f>
        <v>#DIV/0!</v>
      </c>
      <c r="AC328" s="134" t="e">
        <f>+AA328/AA323</f>
        <v>#DIV/0!</v>
      </c>
      <c r="AD328" s="134" t="e">
        <f t="shared" si="68"/>
        <v>#DIV/0!</v>
      </c>
      <c r="AE328" s="134" t="e">
        <f t="shared" si="68"/>
        <v>#DIV/0!</v>
      </c>
      <c r="AG328" s="100" t="s">
        <v>152</v>
      </c>
      <c r="AH328" s="131"/>
      <c r="AI328" s="131"/>
      <c r="AJ328" s="131"/>
      <c r="AK328" s="131"/>
      <c r="AL328" s="134" t="e">
        <f>+AJ328/AJ323</f>
        <v>#DIV/0!</v>
      </c>
      <c r="AM328" s="134" t="e">
        <f>+AK328/AK323</f>
        <v>#DIV/0!</v>
      </c>
      <c r="AN328" s="134" t="e">
        <f t="shared" si="69"/>
        <v>#DIV/0!</v>
      </c>
      <c r="AO328" s="134" t="e">
        <f t="shared" si="69"/>
        <v>#DIV/0!</v>
      </c>
      <c r="AP328" s="1"/>
      <c r="AQ328" s="148"/>
      <c r="AR328" s="146"/>
      <c r="AS328" s="146"/>
      <c r="AT328" s="146"/>
      <c r="AU328" s="146"/>
      <c r="AV328" s="149"/>
      <c r="AW328" s="149"/>
      <c r="AX328" s="149"/>
      <c r="AY328" s="149"/>
      <c r="AZ328" s="7"/>
      <c r="BA328" s="8"/>
    </row>
    <row r="329" spans="2:53" x14ac:dyDescent="0.3">
      <c r="B329" s="107" t="s">
        <v>95</v>
      </c>
      <c r="C329" s="131">
        <f>+SUM(C330:C334)</f>
        <v>0</v>
      </c>
      <c r="D329" s="131">
        <f>+SUM(D330:D334)</f>
        <v>0</v>
      </c>
      <c r="E329" s="131">
        <f>+SUM(E330:E334)</f>
        <v>0</v>
      </c>
      <c r="F329" s="131">
        <f>+SUM(F330:F334)</f>
        <v>0</v>
      </c>
      <c r="G329" s="136" t="e">
        <f>+E329/E335</f>
        <v>#DIV/0!</v>
      </c>
      <c r="H329" s="136" t="e">
        <f>+F329/F335</f>
        <v>#DIV/0!</v>
      </c>
      <c r="I329" s="136" t="e">
        <f t="shared" si="66"/>
        <v>#DIV/0!</v>
      </c>
      <c r="J329" s="136" t="e">
        <f t="shared" si="66"/>
        <v>#DIV/0!</v>
      </c>
      <c r="M329" s="107" t="s">
        <v>95</v>
      </c>
      <c r="N329" s="131">
        <f>+SUM(N330:N334)</f>
        <v>0</v>
      </c>
      <c r="O329" s="131">
        <f>+SUM(O330:O334)</f>
        <v>0</v>
      </c>
      <c r="P329" s="131">
        <f>+SUM(P330:P334)</f>
        <v>0</v>
      </c>
      <c r="Q329" s="131">
        <f>+SUM(Q330:Q334)</f>
        <v>0</v>
      </c>
      <c r="R329" s="136" t="e">
        <f>+P329/P335</f>
        <v>#DIV/0!</v>
      </c>
      <c r="S329" s="136" t="e">
        <f>+Q329/Q335</f>
        <v>#DIV/0!</v>
      </c>
      <c r="T329" s="136" t="e">
        <f t="shared" si="67"/>
        <v>#DIV/0!</v>
      </c>
      <c r="U329" s="136" t="e">
        <f t="shared" si="67"/>
        <v>#DIV/0!</v>
      </c>
      <c r="W329" s="107" t="s">
        <v>95</v>
      </c>
      <c r="X329" s="131">
        <f>+SUM(X330:X334)</f>
        <v>0</v>
      </c>
      <c r="Y329" s="131">
        <f>+SUM(Y330:Y334)</f>
        <v>0</v>
      </c>
      <c r="Z329" s="131">
        <f>+SUM(Z330:Z334)</f>
        <v>0</v>
      </c>
      <c r="AA329" s="131">
        <f>+SUM(AA330:AA334)</f>
        <v>0</v>
      </c>
      <c r="AB329" s="136" t="e">
        <f>+Z329/Z335</f>
        <v>#DIV/0!</v>
      </c>
      <c r="AC329" s="136" t="e">
        <f>+AA329/AA335</f>
        <v>#DIV/0!</v>
      </c>
      <c r="AD329" s="136" t="e">
        <f t="shared" si="68"/>
        <v>#DIV/0!</v>
      </c>
      <c r="AE329" s="136" t="e">
        <f t="shared" si="68"/>
        <v>#DIV/0!</v>
      </c>
      <c r="AG329" s="107" t="s">
        <v>95</v>
      </c>
      <c r="AH329" s="131">
        <f>+SUM(AH330:AH334)</f>
        <v>0</v>
      </c>
      <c r="AI329" s="131">
        <f>+SUM(AI330:AI334)</f>
        <v>0</v>
      </c>
      <c r="AJ329" s="131">
        <f>+SUM(AJ330:AJ334)</f>
        <v>0</v>
      </c>
      <c r="AK329" s="131">
        <f>+SUM(AK330:AK334)</f>
        <v>0</v>
      </c>
      <c r="AL329" s="136" t="e">
        <f>+AJ329/AJ335</f>
        <v>#DIV/0!</v>
      </c>
      <c r="AM329" s="136" t="e">
        <f>+AK329/AK335</f>
        <v>#DIV/0!</v>
      </c>
      <c r="AN329" s="136" t="e">
        <f t="shared" si="69"/>
        <v>#DIV/0!</v>
      </c>
      <c r="AO329" s="136" t="e">
        <f t="shared" si="69"/>
        <v>#DIV/0!</v>
      </c>
      <c r="AP329" s="1"/>
      <c r="AQ329" s="145"/>
      <c r="AR329" s="146"/>
      <c r="AS329" s="146"/>
      <c r="AT329" s="146"/>
      <c r="AU329" s="146"/>
      <c r="AV329" s="150"/>
      <c r="AW329" s="150"/>
      <c r="AX329" s="150"/>
      <c r="AY329" s="150"/>
      <c r="AZ329" s="7"/>
      <c r="BA329" s="8"/>
    </row>
    <row r="330" spans="2:53" x14ac:dyDescent="0.3">
      <c r="B330" s="100" t="s">
        <v>148</v>
      </c>
      <c r="C330" s="131"/>
      <c r="D330" s="131"/>
      <c r="E330" s="131"/>
      <c r="F330" s="131"/>
      <c r="G330" s="134" t="e">
        <f>+E330/E329</f>
        <v>#DIV/0!</v>
      </c>
      <c r="H330" s="134" t="e">
        <f>+F330/F329</f>
        <v>#DIV/0!</v>
      </c>
      <c r="I330" s="134" t="e">
        <f t="shared" si="66"/>
        <v>#DIV/0!</v>
      </c>
      <c r="J330" s="134" t="e">
        <f t="shared" si="66"/>
        <v>#DIV/0!</v>
      </c>
      <c r="M330" s="100" t="s">
        <v>148</v>
      </c>
      <c r="N330" s="131"/>
      <c r="O330" s="131"/>
      <c r="P330" s="131"/>
      <c r="Q330" s="131"/>
      <c r="R330" s="134" t="e">
        <f>+P330/P329</f>
        <v>#DIV/0!</v>
      </c>
      <c r="S330" s="134" t="e">
        <f>+Q330/Q329</f>
        <v>#DIV/0!</v>
      </c>
      <c r="T330" s="134" t="e">
        <f t="shared" si="67"/>
        <v>#DIV/0!</v>
      </c>
      <c r="U330" s="134" t="e">
        <f t="shared" si="67"/>
        <v>#DIV/0!</v>
      </c>
      <c r="W330" s="100" t="s">
        <v>148</v>
      </c>
      <c r="X330" s="131"/>
      <c r="Y330" s="131"/>
      <c r="Z330" s="131"/>
      <c r="AA330" s="131"/>
      <c r="AB330" s="134" t="e">
        <f>+Z330/Z329</f>
        <v>#DIV/0!</v>
      </c>
      <c r="AC330" s="134" t="e">
        <f>+AA330/AA329</f>
        <v>#DIV/0!</v>
      </c>
      <c r="AD330" s="134" t="e">
        <f t="shared" si="68"/>
        <v>#DIV/0!</v>
      </c>
      <c r="AE330" s="134" t="e">
        <f t="shared" si="68"/>
        <v>#DIV/0!</v>
      </c>
      <c r="AG330" s="100" t="s">
        <v>148</v>
      </c>
      <c r="AH330" s="131"/>
      <c r="AI330" s="131"/>
      <c r="AJ330" s="131"/>
      <c r="AK330" s="131"/>
      <c r="AL330" s="134" t="e">
        <f>+AJ330/AJ329</f>
        <v>#DIV/0!</v>
      </c>
      <c r="AM330" s="134" t="e">
        <f>+AK330/AK329</f>
        <v>#DIV/0!</v>
      </c>
      <c r="AN330" s="134" t="e">
        <f t="shared" si="69"/>
        <v>#DIV/0!</v>
      </c>
      <c r="AO330" s="134" t="e">
        <f t="shared" si="69"/>
        <v>#DIV/0!</v>
      </c>
      <c r="AP330" s="1"/>
      <c r="AQ330" s="148"/>
      <c r="AR330" s="146"/>
      <c r="AS330" s="146"/>
      <c r="AT330" s="146"/>
      <c r="AU330" s="146"/>
      <c r="AV330" s="149"/>
      <c r="AW330" s="149"/>
      <c r="AX330" s="149"/>
      <c r="AY330" s="149"/>
      <c r="AZ330" s="7"/>
      <c r="BA330" s="8"/>
    </row>
    <row r="331" spans="2:53" x14ac:dyDescent="0.3">
      <c r="B331" s="100" t="s">
        <v>149</v>
      </c>
      <c r="C331" s="131"/>
      <c r="D331" s="131"/>
      <c r="E331" s="131"/>
      <c r="F331" s="131"/>
      <c r="G331" s="134" t="e">
        <f>+E331/E329</f>
        <v>#DIV/0!</v>
      </c>
      <c r="H331" s="134" t="e">
        <f>+F331/F329</f>
        <v>#DIV/0!</v>
      </c>
      <c r="I331" s="134" t="e">
        <f t="shared" si="66"/>
        <v>#DIV/0!</v>
      </c>
      <c r="J331" s="134" t="e">
        <f t="shared" si="66"/>
        <v>#DIV/0!</v>
      </c>
      <c r="M331" s="100" t="s">
        <v>149</v>
      </c>
      <c r="N331" s="131"/>
      <c r="O331" s="131"/>
      <c r="P331" s="131"/>
      <c r="Q331" s="131"/>
      <c r="R331" s="134" t="e">
        <f>+P331/P329</f>
        <v>#DIV/0!</v>
      </c>
      <c r="S331" s="134" t="e">
        <f>+Q331/Q329</f>
        <v>#DIV/0!</v>
      </c>
      <c r="T331" s="134" t="e">
        <f t="shared" si="67"/>
        <v>#DIV/0!</v>
      </c>
      <c r="U331" s="134" t="e">
        <f t="shared" si="67"/>
        <v>#DIV/0!</v>
      </c>
      <c r="W331" s="100" t="s">
        <v>149</v>
      </c>
      <c r="X331" s="131"/>
      <c r="Y331" s="131"/>
      <c r="Z331" s="131"/>
      <c r="AA331" s="131"/>
      <c r="AB331" s="134" t="e">
        <f>+Z331/Z329</f>
        <v>#DIV/0!</v>
      </c>
      <c r="AC331" s="134" t="e">
        <f>+AA331/AA329</f>
        <v>#DIV/0!</v>
      </c>
      <c r="AD331" s="134" t="e">
        <f t="shared" si="68"/>
        <v>#DIV/0!</v>
      </c>
      <c r="AE331" s="134" t="e">
        <f t="shared" si="68"/>
        <v>#DIV/0!</v>
      </c>
      <c r="AG331" s="100" t="s">
        <v>149</v>
      </c>
      <c r="AH331" s="131"/>
      <c r="AI331" s="131"/>
      <c r="AJ331" s="131"/>
      <c r="AK331" s="131"/>
      <c r="AL331" s="134" t="e">
        <f>+AJ331/AJ329</f>
        <v>#DIV/0!</v>
      </c>
      <c r="AM331" s="134" t="e">
        <f>+AK331/AK329</f>
        <v>#DIV/0!</v>
      </c>
      <c r="AN331" s="134" t="e">
        <f t="shared" si="69"/>
        <v>#DIV/0!</v>
      </c>
      <c r="AO331" s="134" t="e">
        <f t="shared" si="69"/>
        <v>#DIV/0!</v>
      </c>
      <c r="AP331" s="1"/>
      <c r="AQ331" s="148"/>
      <c r="AR331" s="146"/>
      <c r="AS331" s="146"/>
      <c r="AT331" s="146"/>
      <c r="AU331" s="146"/>
      <c r="AV331" s="149"/>
      <c r="AW331" s="149"/>
      <c r="AX331" s="149"/>
      <c r="AY331" s="149"/>
      <c r="AZ331" s="7"/>
      <c r="BA331" s="8"/>
    </row>
    <row r="332" spans="2:53" x14ac:dyDescent="0.3">
      <c r="B332" s="100" t="s">
        <v>150</v>
      </c>
      <c r="C332" s="131"/>
      <c r="D332" s="131"/>
      <c r="E332" s="131"/>
      <c r="F332" s="131"/>
      <c r="G332" s="134" t="e">
        <f>+E332/E329</f>
        <v>#DIV/0!</v>
      </c>
      <c r="H332" s="134" t="e">
        <f>+F332/F329</f>
        <v>#DIV/0!</v>
      </c>
      <c r="I332" s="134" t="e">
        <f t="shared" si="66"/>
        <v>#DIV/0!</v>
      </c>
      <c r="J332" s="134" t="e">
        <f t="shared" si="66"/>
        <v>#DIV/0!</v>
      </c>
      <c r="M332" s="100" t="s">
        <v>150</v>
      </c>
      <c r="N332" s="131"/>
      <c r="O332" s="131"/>
      <c r="P332" s="131"/>
      <c r="Q332" s="131"/>
      <c r="R332" s="134" t="e">
        <f>+P332/P329</f>
        <v>#DIV/0!</v>
      </c>
      <c r="S332" s="134" t="e">
        <f>+Q332/Q329</f>
        <v>#DIV/0!</v>
      </c>
      <c r="T332" s="134" t="e">
        <f t="shared" si="67"/>
        <v>#DIV/0!</v>
      </c>
      <c r="U332" s="134" t="e">
        <f t="shared" si="67"/>
        <v>#DIV/0!</v>
      </c>
      <c r="W332" s="100" t="s">
        <v>150</v>
      </c>
      <c r="X332" s="131"/>
      <c r="Y332" s="131"/>
      <c r="Z332" s="131"/>
      <c r="AA332" s="131"/>
      <c r="AB332" s="134" t="e">
        <f>+Z332/Z329</f>
        <v>#DIV/0!</v>
      </c>
      <c r="AC332" s="134" t="e">
        <f>+AA332/AA329</f>
        <v>#DIV/0!</v>
      </c>
      <c r="AD332" s="134" t="e">
        <f t="shared" si="68"/>
        <v>#DIV/0!</v>
      </c>
      <c r="AE332" s="134" t="e">
        <f t="shared" si="68"/>
        <v>#DIV/0!</v>
      </c>
      <c r="AG332" s="100" t="s">
        <v>150</v>
      </c>
      <c r="AH332" s="131"/>
      <c r="AI332" s="131"/>
      <c r="AJ332" s="131"/>
      <c r="AK332" s="131"/>
      <c r="AL332" s="134" t="e">
        <f>+AJ332/AJ329</f>
        <v>#DIV/0!</v>
      </c>
      <c r="AM332" s="134" t="e">
        <f>+AK332/AK329</f>
        <v>#DIV/0!</v>
      </c>
      <c r="AN332" s="134" t="e">
        <f t="shared" si="69"/>
        <v>#DIV/0!</v>
      </c>
      <c r="AO332" s="134" t="e">
        <f t="shared" si="69"/>
        <v>#DIV/0!</v>
      </c>
      <c r="AP332" s="1"/>
      <c r="AQ332" s="148"/>
      <c r="AR332" s="146"/>
      <c r="AS332" s="146"/>
      <c r="AT332" s="146"/>
      <c r="AU332" s="146"/>
      <c r="AV332" s="149"/>
      <c r="AW332" s="149"/>
      <c r="AX332" s="149"/>
      <c r="AY332" s="149"/>
      <c r="AZ332" s="7"/>
      <c r="BA332" s="8"/>
    </row>
    <row r="333" spans="2:53" x14ac:dyDescent="0.3">
      <c r="B333" s="100" t="s">
        <v>151</v>
      </c>
      <c r="C333" s="131"/>
      <c r="D333" s="131"/>
      <c r="E333" s="131"/>
      <c r="F333" s="131"/>
      <c r="G333" s="134" t="e">
        <f>+E333/E329</f>
        <v>#DIV/0!</v>
      </c>
      <c r="H333" s="134" t="e">
        <f>+F333/F329</f>
        <v>#DIV/0!</v>
      </c>
      <c r="I333" s="134" t="e">
        <f t="shared" si="66"/>
        <v>#DIV/0!</v>
      </c>
      <c r="J333" s="134" t="e">
        <f t="shared" si="66"/>
        <v>#DIV/0!</v>
      </c>
      <c r="M333" s="100" t="s">
        <v>151</v>
      </c>
      <c r="N333" s="131"/>
      <c r="O333" s="131"/>
      <c r="P333" s="131"/>
      <c r="Q333" s="131"/>
      <c r="R333" s="134" t="e">
        <f>+P333/P329</f>
        <v>#DIV/0!</v>
      </c>
      <c r="S333" s="134" t="e">
        <f>+Q333/Q329</f>
        <v>#DIV/0!</v>
      </c>
      <c r="T333" s="134" t="e">
        <f t="shared" si="67"/>
        <v>#DIV/0!</v>
      </c>
      <c r="U333" s="134" t="e">
        <f t="shared" si="67"/>
        <v>#DIV/0!</v>
      </c>
      <c r="W333" s="100" t="s">
        <v>151</v>
      </c>
      <c r="X333" s="131"/>
      <c r="Y333" s="131"/>
      <c r="Z333" s="131"/>
      <c r="AA333" s="131"/>
      <c r="AB333" s="134" t="e">
        <f>+Z333/Z329</f>
        <v>#DIV/0!</v>
      </c>
      <c r="AC333" s="134" t="e">
        <f>+AA333/AA329</f>
        <v>#DIV/0!</v>
      </c>
      <c r="AD333" s="134" t="e">
        <f t="shared" si="68"/>
        <v>#DIV/0!</v>
      </c>
      <c r="AE333" s="134" t="e">
        <f t="shared" si="68"/>
        <v>#DIV/0!</v>
      </c>
      <c r="AG333" s="100" t="s">
        <v>151</v>
      </c>
      <c r="AH333" s="131"/>
      <c r="AI333" s="131"/>
      <c r="AJ333" s="131"/>
      <c r="AK333" s="131"/>
      <c r="AL333" s="134" t="e">
        <f>+AJ333/AJ329</f>
        <v>#DIV/0!</v>
      </c>
      <c r="AM333" s="134" t="e">
        <f>+AK333/AK329</f>
        <v>#DIV/0!</v>
      </c>
      <c r="AN333" s="134" t="e">
        <f t="shared" si="69"/>
        <v>#DIV/0!</v>
      </c>
      <c r="AO333" s="134" t="e">
        <f t="shared" si="69"/>
        <v>#DIV/0!</v>
      </c>
      <c r="AP333" s="1"/>
      <c r="AQ333" s="148"/>
      <c r="AR333" s="146"/>
      <c r="AS333" s="146"/>
      <c r="AT333" s="146"/>
      <c r="AU333" s="146"/>
      <c r="AV333" s="149"/>
      <c r="AW333" s="149"/>
      <c r="AX333" s="149"/>
      <c r="AY333" s="149"/>
      <c r="AZ333" s="7"/>
      <c r="BA333" s="8"/>
    </row>
    <row r="334" spans="2:53" ht="15" thickBot="1" x14ac:dyDescent="0.35">
      <c r="B334" s="100" t="s">
        <v>152</v>
      </c>
      <c r="C334" s="131"/>
      <c r="D334" s="131"/>
      <c r="E334" s="131"/>
      <c r="F334" s="131"/>
      <c r="G334" s="138" t="e">
        <f>+E334/E329</f>
        <v>#DIV/0!</v>
      </c>
      <c r="H334" s="138" t="e">
        <f>+F334/F329</f>
        <v>#DIV/0!</v>
      </c>
      <c r="I334" s="138" t="e">
        <f t="shared" si="66"/>
        <v>#DIV/0!</v>
      </c>
      <c r="J334" s="138" t="e">
        <f t="shared" si="66"/>
        <v>#DIV/0!</v>
      </c>
      <c r="M334" s="100" t="s">
        <v>152</v>
      </c>
      <c r="N334" s="131"/>
      <c r="O334" s="131"/>
      <c r="P334" s="131"/>
      <c r="Q334" s="131"/>
      <c r="R334" s="138" t="e">
        <f>+P334/P329</f>
        <v>#DIV/0!</v>
      </c>
      <c r="S334" s="138" t="e">
        <f>+Q334/Q329</f>
        <v>#DIV/0!</v>
      </c>
      <c r="T334" s="138" t="e">
        <f t="shared" si="67"/>
        <v>#DIV/0!</v>
      </c>
      <c r="U334" s="138" t="e">
        <f t="shared" si="67"/>
        <v>#DIV/0!</v>
      </c>
      <c r="W334" s="100" t="s">
        <v>152</v>
      </c>
      <c r="X334" s="131"/>
      <c r="Y334" s="131"/>
      <c r="Z334" s="131"/>
      <c r="AA334" s="131"/>
      <c r="AB334" s="138" t="e">
        <f>+Z334/Z329</f>
        <v>#DIV/0!</v>
      </c>
      <c r="AC334" s="138" t="e">
        <f>+AA334/AA329</f>
        <v>#DIV/0!</v>
      </c>
      <c r="AD334" s="138" t="e">
        <f t="shared" si="68"/>
        <v>#DIV/0!</v>
      </c>
      <c r="AE334" s="138" t="e">
        <f t="shared" si="68"/>
        <v>#DIV/0!</v>
      </c>
      <c r="AG334" s="100" t="s">
        <v>152</v>
      </c>
      <c r="AH334" s="131"/>
      <c r="AI334" s="131"/>
      <c r="AJ334" s="131"/>
      <c r="AK334" s="131"/>
      <c r="AL334" s="138" t="e">
        <f>+AJ334/AJ329</f>
        <v>#DIV/0!</v>
      </c>
      <c r="AM334" s="138" t="e">
        <f>+AK334/AK329</f>
        <v>#DIV/0!</v>
      </c>
      <c r="AN334" s="138" t="e">
        <f t="shared" si="69"/>
        <v>#DIV/0!</v>
      </c>
      <c r="AO334" s="138" t="e">
        <f t="shared" si="69"/>
        <v>#DIV/0!</v>
      </c>
      <c r="AP334" s="1"/>
      <c r="AQ334" s="148"/>
      <c r="AR334" s="146"/>
      <c r="AS334" s="146"/>
      <c r="AT334" s="146"/>
      <c r="AU334" s="146"/>
      <c r="AV334" s="149"/>
      <c r="AW334" s="149"/>
      <c r="AX334" s="149"/>
      <c r="AY334" s="149"/>
      <c r="AZ334" s="7"/>
      <c r="BA334" s="8"/>
    </row>
    <row r="335" spans="2:53" ht="15" thickBot="1" x14ac:dyDescent="0.35">
      <c r="B335" s="139" t="s">
        <v>64</v>
      </c>
      <c r="C335" s="140">
        <f t="shared" ref="C335:H335" si="70">+C329+C323+C317+C311+C305+C299+C293+C287+C281+C275+C269+C263+C257</f>
        <v>0</v>
      </c>
      <c r="D335" s="140">
        <f t="shared" si="70"/>
        <v>0</v>
      </c>
      <c r="E335" s="140">
        <f t="shared" si="70"/>
        <v>0</v>
      </c>
      <c r="F335" s="140">
        <f t="shared" si="70"/>
        <v>0</v>
      </c>
      <c r="G335" s="141" t="e">
        <f t="shared" si="70"/>
        <v>#DIV/0!</v>
      </c>
      <c r="H335" s="141" t="e">
        <f t="shared" si="70"/>
        <v>#DIV/0!</v>
      </c>
      <c r="I335" s="141" t="e">
        <f>(E335-C335)/C335</f>
        <v>#DIV/0!</v>
      </c>
      <c r="J335" s="141" t="e">
        <f>(F335-D335)/D335</f>
        <v>#DIV/0!</v>
      </c>
      <c r="M335" s="139" t="s">
        <v>64</v>
      </c>
      <c r="N335" s="140">
        <f t="shared" ref="N335:S335" si="71">+N329+N323+N317+N311+N305+N299+N293+N287+N281+N275+N269+N263+N257</f>
        <v>0</v>
      </c>
      <c r="O335" s="140">
        <f t="shared" si="71"/>
        <v>0</v>
      </c>
      <c r="P335" s="140">
        <f t="shared" si="71"/>
        <v>0</v>
      </c>
      <c r="Q335" s="140">
        <f t="shared" si="71"/>
        <v>0</v>
      </c>
      <c r="R335" s="141" t="e">
        <f t="shared" si="71"/>
        <v>#DIV/0!</v>
      </c>
      <c r="S335" s="141" t="e">
        <f t="shared" si="71"/>
        <v>#DIV/0!</v>
      </c>
      <c r="T335" s="141" t="e">
        <f>(P335-N335)/N335</f>
        <v>#DIV/0!</v>
      </c>
      <c r="U335" s="141" t="e">
        <f>(Q335-O335)/O335</f>
        <v>#DIV/0!</v>
      </c>
      <c r="W335" s="139" t="s">
        <v>64</v>
      </c>
      <c r="X335" s="140">
        <f t="shared" ref="X335:AC335" si="72">+X329+X323+X317+X311+X305+X299+X293+X287+X281+X275+X269+X263+X257</f>
        <v>0</v>
      </c>
      <c r="Y335" s="140">
        <f t="shared" si="72"/>
        <v>0</v>
      </c>
      <c r="Z335" s="140">
        <f t="shared" si="72"/>
        <v>0</v>
      </c>
      <c r="AA335" s="140">
        <f t="shared" si="72"/>
        <v>0</v>
      </c>
      <c r="AB335" s="141" t="e">
        <f t="shared" si="72"/>
        <v>#DIV/0!</v>
      </c>
      <c r="AC335" s="141" t="e">
        <f t="shared" si="72"/>
        <v>#DIV/0!</v>
      </c>
      <c r="AD335" s="141" t="e">
        <f>(Z335-X335)/X335</f>
        <v>#DIV/0!</v>
      </c>
      <c r="AE335" s="141" t="e">
        <f>(AA335-Y335)/Y335</f>
        <v>#DIV/0!</v>
      </c>
      <c r="AG335" s="139" t="s">
        <v>64</v>
      </c>
      <c r="AH335" s="140">
        <f t="shared" ref="AH335:AM335" si="73">+AH329+AH323+AH317+AH311+AH305+AH299+AH293+AH287+AH281+AH275+AH269+AH263+AH257</f>
        <v>0</v>
      </c>
      <c r="AI335" s="140">
        <f t="shared" si="73"/>
        <v>0</v>
      </c>
      <c r="AJ335" s="140">
        <f t="shared" si="73"/>
        <v>0</v>
      </c>
      <c r="AK335" s="140">
        <f t="shared" si="73"/>
        <v>0</v>
      </c>
      <c r="AL335" s="141" t="e">
        <f t="shared" si="73"/>
        <v>#DIV/0!</v>
      </c>
      <c r="AM335" s="141" t="e">
        <f t="shared" si="73"/>
        <v>#DIV/0!</v>
      </c>
      <c r="AN335" s="141" t="e">
        <f>(AJ335-AH335)/AH335</f>
        <v>#DIV/0!</v>
      </c>
      <c r="AO335" s="141" t="e">
        <f>(AK335-AI335)/AI335</f>
        <v>#DIV/0!</v>
      </c>
      <c r="AP335" s="1"/>
      <c r="AQ335" s="28"/>
      <c r="AR335" s="151"/>
      <c r="AS335" s="151"/>
      <c r="AT335" s="151"/>
      <c r="AU335" s="151"/>
      <c r="AV335" s="152"/>
      <c r="AW335" s="152"/>
      <c r="AX335" s="152"/>
      <c r="AY335" s="152"/>
      <c r="AZ335" s="7"/>
      <c r="BA335" s="8"/>
    </row>
    <row r="336" spans="2:53" x14ac:dyDescent="0.3">
      <c r="AP336" s="1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8"/>
    </row>
    <row r="337" spans="43:52" x14ac:dyDescent="0.3"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</row>
  </sheetData>
  <mergeCells count="115">
    <mergeCell ref="B2:J2"/>
    <mergeCell ref="M2:U2"/>
    <mergeCell ref="W2:AE2"/>
    <mergeCell ref="AG2:AO2"/>
    <mergeCell ref="AQ2:AY2"/>
    <mergeCell ref="B3:J3"/>
    <mergeCell ref="M3:U3"/>
    <mergeCell ref="W3:AE3"/>
    <mergeCell ref="AG3:AO3"/>
    <mergeCell ref="AQ3:AY3"/>
    <mergeCell ref="B4:J4"/>
    <mergeCell ref="M4:U4"/>
    <mergeCell ref="W4:AE4"/>
    <mergeCell ref="AG4:AO4"/>
    <mergeCell ref="AQ4:AY4"/>
    <mergeCell ref="B5:B6"/>
    <mergeCell ref="C5:D5"/>
    <mergeCell ref="E5:F5"/>
    <mergeCell ref="G5:H5"/>
    <mergeCell ref="I5:J5"/>
    <mergeCell ref="AV5:AW5"/>
    <mergeCell ref="AX5:AY5"/>
    <mergeCell ref="AT5:AU5"/>
    <mergeCell ref="B87:D87"/>
    <mergeCell ref="M87:O87"/>
    <mergeCell ref="W87:Y87"/>
    <mergeCell ref="AG87:AI87"/>
    <mergeCell ref="AQ87:AS87"/>
    <mergeCell ref="AJ5:AK5"/>
    <mergeCell ref="AL5:AM5"/>
    <mergeCell ref="AN5:AO5"/>
    <mergeCell ref="AQ5:AQ6"/>
    <mergeCell ref="AR5:AS5"/>
    <mergeCell ref="X5:Y5"/>
    <mergeCell ref="Z5:AA5"/>
    <mergeCell ref="AB5:AC5"/>
    <mergeCell ref="AD5:AE5"/>
    <mergeCell ref="AG5:AG6"/>
    <mergeCell ref="AH5:AI5"/>
    <mergeCell ref="M5:M6"/>
    <mergeCell ref="N5:O5"/>
    <mergeCell ref="P5:Q5"/>
    <mergeCell ref="R5:S5"/>
    <mergeCell ref="T5:U5"/>
    <mergeCell ref="W5:W6"/>
    <mergeCell ref="R89:S89"/>
    <mergeCell ref="T89:U89"/>
    <mergeCell ref="W89:W90"/>
    <mergeCell ref="X89:Y89"/>
    <mergeCell ref="B89:B90"/>
    <mergeCell ref="C89:D89"/>
    <mergeCell ref="E89:F89"/>
    <mergeCell ref="G89:H89"/>
    <mergeCell ref="I89:J89"/>
    <mergeCell ref="M89:M90"/>
    <mergeCell ref="AX89:AY89"/>
    <mergeCell ref="B172:B173"/>
    <mergeCell ref="C172:D172"/>
    <mergeCell ref="E172:F172"/>
    <mergeCell ref="G172:H172"/>
    <mergeCell ref="I172:J172"/>
    <mergeCell ref="M172:M173"/>
    <mergeCell ref="N172:O172"/>
    <mergeCell ref="P172:Q172"/>
    <mergeCell ref="R172:S172"/>
    <mergeCell ref="AL89:AM89"/>
    <mergeCell ref="AN89:AO89"/>
    <mergeCell ref="AQ89:AQ90"/>
    <mergeCell ref="AR89:AS89"/>
    <mergeCell ref="AT89:AU89"/>
    <mergeCell ref="AV89:AW89"/>
    <mergeCell ref="Z89:AA89"/>
    <mergeCell ref="AB89:AC89"/>
    <mergeCell ref="AD89:AE89"/>
    <mergeCell ref="AG89:AG90"/>
    <mergeCell ref="AH89:AI89"/>
    <mergeCell ref="AJ89:AK89"/>
    <mergeCell ref="N89:O89"/>
    <mergeCell ref="P89:Q89"/>
    <mergeCell ref="AR172:AS172"/>
    <mergeCell ref="AT172:AU172"/>
    <mergeCell ref="AV172:AW172"/>
    <mergeCell ref="AX172:AY172"/>
    <mergeCell ref="B255:B256"/>
    <mergeCell ref="C255:D255"/>
    <mergeCell ref="E255:F255"/>
    <mergeCell ref="G255:H255"/>
    <mergeCell ref="I255:J255"/>
    <mergeCell ref="M255:M256"/>
    <mergeCell ref="AG172:AG173"/>
    <mergeCell ref="AH172:AI172"/>
    <mergeCell ref="AJ172:AK172"/>
    <mergeCell ref="AL172:AM172"/>
    <mergeCell ref="AN172:AO172"/>
    <mergeCell ref="AQ172:AQ173"/>
    <mergeCell ref="T172:U172"/>
    <mergeCell ref="W172:W173"/>
    <mergeCell ref="X172:Y172"/>
    <mergeCell ref="Z172:AA172"/>
    <mergeCell ref="AB172:AC172"/>
    <mergeCell ref="AD172:AE172"/>
    <mergeCell ref="AL255:AM255"/>
    <mergeCell ref="AN255:AO255"/>
    <mergeCell ref="Z255:AA255"/>
    <mergeCell ref="AB255:AC255"/>
    <mergeCell ref="AD255:AE255"/>
    <mergeCell ref="AG255:AG256"/>
    <mergeCell ref="AH255:AI255"/>
    <mergeCell ref="AJ255:AK255"/>
    <mergeCell ref="N255:O255"/>
    <mergeCell ref="P255:Q255"/>
    <mergeCell ref="R255:S255"/>
    <mergeCell ref="T255:U255"/>
    <mergeCell ref="W255:W256"/>
    <mergeCell ref="X255:Y255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rowBreaks count="1" manualBreakCount="1">
    <brk id="39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483E-5175-46EF-9C7A-635A9B45FE4A}">
  <sheetPr codeName="Hoja31"/>
  <dimension ref="A1:CR80"/>
  <sheetViews>
    <sheetView showWhiteSpace="0" zoomScaleNormal="100" zoomScaleSheetLayoutView="40" zoomScalePageLayoutView="50" workbookViewId="0">
      <selection activeCell="J16" sqref="J16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87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87"/>
      <c r="AD1" s="3"/>
      <c r="AE1" s="3"/>
      <c r="AF1" s="3"/>
      <c r="AG1" s="3"/>
      <c r="AH1" s="3"/>
      <c r="AI1" s="4"/>
      <c r="AJ1" s="4"/>
      <c r="AK1" s="4"/>
      <c r="AM1" s="126"/>
      <c r="AN1" s="1"/>
      <c r="AO1" s="2"/>
      <c r="AP1" s="3"/>
      <c r="AQ1" s="3"/>
      <c r="AR1" s="3"/>
      <c r="AS1" s="3"/>
      <c r="AT1" s="4"/>
      <c r="AV1" s="87"/>
      <c r="AW1" s="3"/>
      <c r="AX1" s="3"/>
      <c r="AY1" s="3"/>
      <c r="AZ1" s="3"/>
      <c r="BA1" s="3"/>
      <c r="BB1" s="4"/>
      <c r="BC1" s="4"/>
      <c r="BD1" s="4"/>
      <c r="BF1" s="126"/>
      <c r="BG1" s="1"/>
      <c r="BH1" s="2"/>
      <c r="BI1" s="3"/>
      <c r="BJ1" s="3"/>
      <c r="BK1" s="3"/>
      <c r="BL1" s="3"/>
      <c r="BM1" s="4"/>
      <c r="BO1" s="87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87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5"/>
      <c r="C2" s="468" t="s">
        <v>263</v>
      </c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U2" s="25"/>
      <c r="V2" s="468" t="s">
        <v>263</v>
      </c>
      <c r="W2" s="469"/>
      <c r="X2" s="469"/>
      <c r="Y2" s="469"/>
      <c r="Z2" s="469"/>
      <c r="AA2" s="469"/>
      <c r="AB2" s="469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126"/>
      <c r="AN2" s="25"/>
      <c r="AO2" s="468" t="s">
        <v>263</v>
      </c>
      <c r="AP2" s="469"/>
      <c r="AQ2" s="469"/>
      <c r="AR2" s="469"/>
      <c r="AS2" s="469"/>
      <c r="AT2" s="469"/>
      <c r="AU2" s="469"/>
      <c r="AV2" s="469"/>
      <c r="AW2" s="469"/>
      <c r="AX2" s="469"/>
      <c r="AY2" s="469"/>
      <c r="AZ2" s="469"/>
      <c r="BA2" s="469"/>
      <c r="BB2" s="469"/>
      <c r="BC2" s="469"/>
      <c r="BD2" s="469"/>
      <c r="BE2" s="469"/>
      <c r="BF2" s="126"/>
      <c r="BG2" s="25"/>
      <c r="BH2" s="468" t="s">
        <v>263</v>
      </c>
      <c r="BI2" s="469"/>
      <c r="BJ2" s="469"/>
      <c r="BK2" s="469"/>
      <c r="BL2" s="469"/>
      <c r="BM2" s="469"/>
      <c r="BN2" s="469"/>
      <c r="BO2" s="469"/>
      <c r="BP2" s="469"/>
      <c r="BQ2" s="469"/>
      <c r="BR2" s="469"/>
      <c r="BS2" s="469"/>
      <c r="BT2" s="469"/>
      <c r="BU2" s="469"/>
      <c r="BV2" s="469"/>
      <c r="BW2" s="469"/>
      <c r="BX2" s="469"/>
      <c r="BZ2" s="25"/>
      <c r="CA2" s="468" t="s">
        <v>263</v>
      </c>
      <c r="CB2" s="469"/>
      <c r="CC2" s="469"/>
      <c r="CD2" s="469"/>
      <c r="CE2" s="469"/>
      <c r="CF2" s="469"/>
      <c r="CG2" s="469"/>
      <c r="CH2" s="469"/>
      <c r="CI2" s="469"/>
      <c r="CJ2" s="469"/>
      <c r="CK2" s="469"/>
      <c r="CL2" s="469"/>
      <c r="CM2" s="469"/>
      <c r="CN2" s="469"/>
      <c r="CO2" s="469"/>
      <c r="CP2" s="469"/>
      <c r="CQ2" s="469"/>
    </row>
    <row r="3" spans="1:95" ht="32.25" customHeight="1" x14ac:dyDescent="0.3">
      <c r="B3" s="27"/>
      <c r="C3" s="480" t="s">
        <v>264</v>
      </c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U3" s="27"/>
      <c r="V3" s="480" t="s">
        <v>264</v>
      </c>
      <c r="W3" s="471"/>
      <c r="X3" s="471"/>
      <c r="Y3" s="471"/>
      <c r="Z3" s="471"/>
      <c r="AA3" s="471"/>
      <c r="AB3" s="471"/>
      <c r="AC3" s="471"/>
      <c r="AD3" s="471"/>
      <c r="AE3" s="471"/>
      <c r="AF3" s="471"/>
      <c r="AG3" s="471"/>
      <c r="AH3" s="471"/>
      <c r="AI3" s="471"/>
      <c r="AJ3" s="471"/>
      <c r="AK3" s="471"/>
      <c r="AL3" s="471"/>
      <c r="AM3" s="126"/>
      <c r="AN3" s="27"/>
      <c r="AO3" s="480" t="s">
        <v>264</v>
      </c>
      <c r="AP3" s="471"/>
      <c r="AQ3" s="471"/>
      <c r="AR3" s="471"/>
      <c r="AS3" s="471"/>
      <c r="AT3" s="471"/>
      <c r="AU3" s="471"/>
      <c r="AV3" s="471"/>
      <c r="AW3" s="471"/>
      <c r="AX3" s="471"/>
      <c r="AY3" s="471"/>
      <c r="AZ3" s="471"/>
      <c r="BA3" s="471"/>
      <c r="BB3" s="471"/>
      <c r="BC3" s="471"/>
      <c r="BD3" s="471"/>
      <c r="BE3" s="471"/>
      <c r="BF3" s="126"/>
      <c r="BG3" s="27"/>
      <c r="BH3" s="480" t="s">
        <v>264</v>
      </c>
      <c r="BI3" s="471"/>
      <c r="BJ3" s="471"/>
      <c r="BK3" s="471"/>
      <c r="BL3" s="471"/>
      <c r="BM3" s="471"/>
      <c r="BN3" s="471"/>
      <c r="BO3" s="471"/>
      <c r="BP3" s="471"/>
      <c r="BQ3" s="471"/>
      <c r="BR3" s="471"/>
      <c r="BS3" s="471"/>
      <c r="BT3" s="471"/>
      <c r="BU3" s="471"/>
      <c r="BV3" s="471"/>
      <c r="BW3" s="471"/>
      <c r="BX3" s="471"/>
      <c r="BZ3" s="27"/>
      <c r="CA3" s="480" t="s">
        <v>264</v>
      </c>
      <c r="CB3" s="471"/>
      <c r="CC3" s="471"/>
      <c r="CD3" s="471"/>
      <c r="CE3" s="471"/>
      <c r="CF3" s="471"/>
      <c r="CG3" s="471"/>
      <c r="CH3" s="471"/>
      <c r="CI3" s="471"/>
      <c r="CJ3" s="471"/>
      <c r="CK3" s="471"/>
      <c r="CL3" s="471"/>
      <c r="CM3" s="471"/>
      <c r="CN3" s="471"/>
      <c r="CO3" s="471"/>
      <c r="CP3" s="471"/>
      <c r="CQ3" s="471"/>
    </row>
    <row r="4" spans="1:95" ht="15" customHeight="1" thickBot="1" x14ac:dyDescent="0.35">
      <c r="B4" s="27"/>
      <c r="C4" s="450" t="s">
        <v>52</v>
      </c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U4" s="27"/>
      <c r="V4" s="450" t="s">
        <v>53</v>
      </c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126"/>
      <c r="AN4" s="27"/>
      <c r="AO4" s="450" t="s">
        <v>54</v>
      </c>
      <c r="AP4" s="451"/>
      <c r="AQ4" s="451"/>
      <c r="AR4" s="451"/>
      <c r="AS4" s="451"/>
      <c r="AT4" s="451"/>
      <c r="AU4" s="451"/>
      <c r="AV4" s="451"/>
      <c r="AW4" s="451"/>
      <c r="AX4" s="451"/>
      <c r="AY4" s="451"/>
      <c r="AZ4" s="451"/>
      <c r="BA4" s="451"/>
      <c r="BB4" s="451"/>
      <c r="BC4" s="451"/>
      <c r="BD4" s="451"/>
      <c r="BE4" s="451"/>
      <c r="BF4" s="126"/>
      <c r="BG4" s="27"/>
      <c r="BH4" s="450" t="s">
        <v>55</v>
      </c>
      <c r="BI4" s="451"/>
      <c r="BJ4" s="451"/>
      <c r="BK4" s="451"/>
      <c r="BL4" s="451"/>
      <c r="BM4" s="451"/>
      <c r="BN4" s="451"/>
      <c r="BO4" s="451"/>
      <c r="BP4" s="451"/>
      <c r="BQ4" s="451"/>
      <c r="BR4" s="451"/>
      <c r="BS4" s="451"/>
      <c r="BT4" s="451"/>
      <c r="BU4" s="451"/>
      <c r="BV4" s="451"/>
      <c r="BW4" s="451"/>
      <c r="BX4" s="451"/>
      <c r="BZ4" s="27"/>
      <c r="CA4" s="450" t="s">
        <v>56</v>
      </c>
      <c r="CB4" s="451"/>
      <c r="CC4" s="451"/>
      <c r="CD4" s="451"/>
      <c r="CE4" s="451"/>
      <c r="CF4" s="451"/>
      <c r="CG4" s="451"/>
      <c r="CH4" s="451"/>
      <c r="CI4" s="451"/>
      <c r="CJ4" s="451"/>
      <c r="CK4" s="451"/>
      <c r="CL4" s="451"/>
      <c r="CM4" s="451"/>
      <c r="CN4" s="451"/>
      <c r="CO4" s="451"/>
      <c r="CP4" s="451"/>
      <c r="CQ4" s="451"/>
    </row>
    <row r="5" spans="1:95" ht="26.25" customHeight="1" x14ac:dyDescent="0.3">
      <c r="A5" s="1"/>
      <c r="B5" s="474" t="s">
        <v>79</v>
      </c>
      <c r="C5" s="454" t="s">
        <v>80</v>
      </c>
      <c r="D5" s="528">
        <v>2019</v>
      </c>
      <c r="E5" s="529"/>
      <c r="F5" s="532">
        <v>2020</v>
      </c>
      <c r="G5" s="533"/>
      <c r="H5" s="532" t="s">
        <v>59</v>
      </c>
      <c r="I5" s="533"/>
      <c r="J5" s="532" t="s">
        <v>60</v>
      </c>
      <c r="K5" s="533"/>
      <c r="L5" s="476" t="s">
        <v>142</v>
      </c>
      <c r="M5" s="477"/>
      <c r="N5" s="477"/>
      <c r="O5" s="477"/>
      <c r="P5" s="477"/>
      <c r="Q5" s="477"/>
      <c r="R5" s="477"/>
      <c r="S5" s="479"/>
      <c r="T5" s="1"/>
      <c r="U5" s="474" t="s">
        <v>79</v>
      </c>
      <c r="V5" s="454" t="s">
        <v>80</v>
      </c>
      <c r="W5" s="528">
        <v>2019</v>
      </c>
      <c r="X5" s="529"/>
      <c r="Y5" s="532">
        <v>2020</v>
      </c>
      <c r="Z5" s="533"/>
      <c r="AA5" s="532" t="s">
        <v>59</v>
      </c>
      <c r="AB5" s="533"/>
      <c r="AC5" s="532" t="s">
        <v>60</v>
      </c>
      <c r="AD5" s="533"/>
      <c r="AE5" s="476" t="s">
        <v>142</v>
      </c>
      <c r="AF5" s="477"/>
      <c r="AG5" s="477"/>
      <c r="AH5" s="477"/>
      <c r="AI5" s="477"/>
      <c r="AJ5" s="477"/>
      <c r="AK5" s="477"/>
      <c r="AL5" s="479"/>
      <c r="AM5" s="126"/>
      <c r="AN5" s="474" t="s">
        <v>79</v>
      </c>
      <c r="AO5" s="454" t="s">
        <v>80</v>
      </c>
      <c r="AP5" s="528">
        <v>2019</v>
      </c>
      <c r="AQ5" s="529"/>
      <c r="AR5" s="532">
        <v>2020</v>
      </c>
      <c r="AS5" s="533"/>
      <c r="AT5" s="532" t="s">
        <v>59</v>
      </c>
      <c r="AU5" s="533"/>
      <c r="AV5" s="532" t="s">
        <v>60</v>
      </c>
      <c r="AW5" s="533"/>
      <c r="AX5" s="476" t="s">
        <v>142</v>
      </c>
      <c r="AY5" s="477"/>
      <c r="AZ5" s="477"/>
      <c r="BA5" s="477"/>
      <c r="BB5" s="477"/>
      <c r="BC5" s="477"/>
      <c r="BD5" s="477"/>
      <c r="BE5" s="479"/>
      <c r="BF5" s="126"/>
      <c r="BG5" s="474" t="s">
        <v>79</v>
      </c>
      <c r="BH5" s="454" t="s">
        <v>80</v>
      </c>
      <c r="BI5" s="528">
        <v>2019</v>
      </c>
      <c r="BJ5" s="529"/>
      <c r="BK5" s="532">
        <v>2020</v>
      </c>
      <c r="BL5" s="533"/>
      <c r="BM5" s="532" t="s">
        <v>59</v>
      </c>
      <c r="BN5" s="533"/>
      <c r="BO5" s="532" t="s">
        <v>60</v>
      </c>
      <c r="BP5" s="533"/>
      <c r="BQ5" s="476" t="s">
        <v>142</v>
      </c>
      <c r="BR5" s="477"/>
      <c r="BS5" s="477"/>
      <c r="BT5" s="477"/>
      <c r="BU5" s="477"/>
      <c r="BV5" s="477"/>
      <c r="BW5" s="477"/>
      <c r="BX5" s="479"/>
      <c r="BZ5" s="474" t="s">
        <v>79</v>
      </c>
      <c r="CA5" s="454" t="s">
        <v>80</v>
      </c>
      <c r="CB5" s="528">
        <v>2019</v>
      </c>
      <c r="CC5" s="529"/>
      <c r="CD5" s="532">
        <v>2020</v>
      </c>
      <c r="CE5" s="533"/>
      <c r="CF5" s="532" t="s">
        <v>59</v>
      </c>
      <c r="CG5" s="533"/>
      <c r="CH5" s="532" t="s">
        <v>60</v>
      </c>
      <c r="CI5" s="533"/>
      <c r="CJ5" s="476" t="s">
        <v>142</v>
      </c>
      <c r="CK5" s="477"/>
      <c r="CL5" s="477"/>
      <c r="CM5" s="477"/>
      <c r="CN5" s="477"/>
      <c r="CO5" s="477"/>
      <c r="CP5" s="477"/>
      <c r="CQ5" s="479"/>
    </row>
    <row r="6" spans="1:95" ht="26.25" customHeight="1" thickBot="1" x14ac:dyDescent="0.35">
      <c r="A6" s="1"/>
      <c r="B6" s="527"/>
      <c r="C6" s="505"/>
      <c r="D6" s="530"/>
      <c r="E6" s="531"/>
      <c r="F6" s="534"/>
      <c r="G6" s="535"/>
      <c r="H6" s="534"/>
      <c r="I6" s="535"/>
      <c r="J6" s="534"/>
      <c r="K6" s="535"/>
      <c r="L6" s="524">
        <v>2019</v>
      </c>
      <c r="M6" s="525"/>
      <c r="N6" s="524">
        <v>2020</v>
      </c>
      <c r="O6" s="525"/>
      <c r="P6" s="522" t="s">
        <v>59</v>
      </c>
      <c r="Q6" s="526"/>
      <c r="R6" s="522" t="s">
        <v>60</v>
      </c>
      <c r="S6" s="523"/>
      <c r="T6" s="1"/>
      <c r="U6" s="527"/>
      <c r="V6" s="505"/>
      <c r="W6" s="530"/>
      <c r="X6" s="531"/>
      <c r="Y6" s="534"/>
      <c r="Z6" s="535"/>
      <c r="AA6" s="534"/>
      <c r="AB6" s="535"/>
      <c r="AC6" s="534"/>
      <c r="AD6" s="535"/>
      <c r="AE6" s="524">
        <v>2019</v>
      </c>
      <c r="AF6" s="525"/>
      <c r="AG6" s="524">
        <v>2020</v>
      </c>
      <c r="AH6" s="525"/>
      <c r="AI6" s="522" t="s">
        <v>59</v>
      </c>
      <c r="AJ6" s="526"/>
      <c r="AK6" s="522" t="s">
        <v>60</v>
      </c>
      <c r="AL6" s="523"/>
      <c r="AM6" s="126"/>
      <c r="AN6" s="527"/>
      <c r="AO6" s="505"/>
      <c r="AP6" s="530"/>
      <c r="AQ6" s="531"/>
      <c r="AR6" s="534"/>
      <c r="AS6" s="535"/>
      <c r="AT6" s="534"/>
      <c r="AU6" s="535"/>
      <c r="AV6" s="534"/>
      <c r="AW6" s="535"/>
      <c r="AX6" s="524">
        <v>2019</v>
      </c>
      <c r="AY6" s="525"/>
      <c r="AZ6" s="524">
        <v>2020</v>
      </c>
      <c r="BA6" s="525"/>
      <c r="BB6" s="522" t="s">
        <v>59</v>
      </c>
      <c r="BC6" s="526"/>
      <c r="BD6" s="522" t="s">
        <v>60</v>
      </c>
      <c r="BE6" s="523"/>
      <c r="BF6" s="126"/>
      <c r="BG6" s="527"/>
      <c r="BH6" s="505"/>
      <c r="BI6" s="530"/>
      <c r="BJ6" s="531"/>
      <c r="BK6" s="534"/>
      <c r="BL6" s="535"/>
      <c r="BM6" s="534"/>
      <c r="BN6" s="535"/>
      <c r="BO6" s="534"/>
      <c r="BP6" s="535"/>
      <c r="BQ6" s="524">
        <v>2019</v>
      </c>
      <c r="BR6" s="525"/>
      <c r="BS6" s="524">
        <v>2020</v>
      </c>
      <c r="BT6" s="525"/>
      <c r="BU6" s="522" t="s">
        <v>59</v>
      </c>
      <c r="BV6" s="526"/>
      <c r="BW6" s="522" t="s">
        <v>60</v>
      </c>
      <c r="BX6" s="523"/>
      <c r="BZ6" s="527"/>
      <c r="CA6" s="505"/>
      <c r="CB6" s="530"/>
      <c r="CC6" s="531"/>
      <c r="CD6" s="534"/>
      <c r="CE6" s="535"/>
      <c r="CF6" s="534"/>
      <c r="CG6" s="535"/>
      <c r="CH6" s="534"/>
      <c r="CI6" s="535"/>
      <c r="CJ6" s="524">
        <v>2019</v>
      </c>
      <c r="CK6" s="525"/>
      <c r="CL6" s="524">
        <v>2020</v>
      </c>
      <c r="CM6" s="525"/>
      <c r="CN6" s="522" t="s">
        <v>59</v>
      </c>
      <c r="CO6" s="526"/>
      <c r="CP6" s="522" t="s">
        <v>60</v>
      </c>
      <c r="CQ6" s="523"/>
    </row>
    <row r="7" spans="1:95" ht="16.2" thickBot="1" x14ac:dyDescent="0.35">
      <c r="A7" s="1"/>
      <c r="B7" s="475"/>
      <c r="C7" s="455"/>
      <c r="D7" s="29" t="s">
        <v>156</v>
      </c>
      <c r="E7" s="29" t="s">
        <v>62</v>
      </c>
      <c r="F7" s="29" t="s">
        <v>156</v>
      </c>
      <c r="G7" s="29" t="s">
        <v>62</v>
      </c>
      <c r="H7" s="29" t="s">
        <v>156</v>
      </c>
      <c r="I7" s="29" t="s">
        <v>62</v>
      </c>
      <c r="J7" s="29" t="s">
        <v>156</v>
      </c>
      <c r="K7" s="29" t="s">
        <v>62</v>
      </c>
      <c r="L7" s="29" t="s">
        <v>156</v>
      </c>
      <c r="M7" s="29" t="s">
        <v>62</v>
      </c>
      <c r="N7" s="29" t="s">
        <v>156</v>
      </c>
      <c r="O7" s="29" t="s">
        <v>62</v>
      </c>
      <c r="P7" s="29" t="s">
        <v>156</v>
      </c>
      <c r="Q7" s="29" t="s">
        <v>62</v>
      </c>
      <c r="R7" s="29" t="s">
        <v>156</v>
      </c>
      <c r="S7" s="29" t="s">
        <v>62</v>
      </c>
      <c r="T7" s="1"/>
      <c r="U7" s="475"/>
      <c r="V7" s="455"/>
      <c r="W7" s="29" t="s">
        <v>156</v>
      </c>
      <c r="X7" s="29" t="s">
        <v>62</v>
      </c>
      <c r="Y7" s="29" t="s">
        <v>156</v>
      </c>
      <c r="Z7" s="29" t="s">
        <v>62</v>
      </c>
      <c r="AA7" s="29" t="s">
        <v>156</v>
      </c>
      <c r="AB7" s="29" t="s">
        <v>62</v>
      </c>
      <c r="AC7" s="29" t="s">
        <v>156</v>
      </c>
      <c r="AD7" s="29" t="s">
        <v>62</v>
      </c>
      <c r="AE7" s="29" t="s">
        <v>156</v>
      </c>
      <c r="AF7" s="29" t="s">
        <v>62</v>
      </c>
      <c r="AG7" s="29" t="s">
        <v>156</v>
      </c>
      <c r="AH7" s="29" t="s">
        <v>62</v>
      </c>
      <c r="AI7" s="29" t="s">
        <v>156</v>
      </c>
      <c r="AJ7" s="29" t="s">
        <v>62</v>
      </c>
      <c r="AK7" s="29" t="s">
        <v>156</v>
      </c>
      <c r="AL7" s="29" t="s">
        <v>62</v>
      </c>
      <c r="AM7" s="126"/>
      <c r="AN7" s="475"/>
      <c r="AO7" s="455"/>
      <c r="AP7" s="29" t="s">
        <v>156</v>
      </c>
      <c r="AQ7" s="29" t="s">
        <v>62</v>
      </c>
      <c r="AR7" s="29" t="s">
        <v>156</v>
      </c>
      <c r="AS7" s="29" t="s">
        <v>62</v>
      </c>
      <c r="AT7" s="29" t="s">
        <v>156</v>
      </c>
      <c r="AU7" s="29" t="s">
        <v>62</v>
      </c>
      <c r="AV7" s="29" t="s">
        <v>156</v>
      </c>
      <c r="AW7" s="29" t="s">
        <v>62</v>
      </c>
      <c r="AX7" s="29" t="s">
        <v>156</v>
      </c>
      <c r="AY7" s="29" t="s">
        <v>62</v>
      </c>
      <c r="AZ7" s="29" t="s">
        <v>156</v>
      </c>
      <c r="BA7" s="29" t="s">
        <v>62</v>
      </c>
      <c r="BB7" s="29" t="s">
        <v>156</v>
      </c>
      <c r="BC7" s="29" t="s">
        <v>62</v>
      </c>
      <c r="BD7" s="29" t="s">
        <v>156</v>
      </c>
      <c r="BE7" s="29" t="s">
        <v>62</v>
      </c>
      <c r="BF7" s="126"/>
      <c r="BG7" s="475"/>
      <c r="BH7" s="455"/>
      <c r="BI7" s="29" t="s">
        <v>156</v>
      </c>
      <c r="BJ7" s="29" t="s">
        <v>62</v>
      </c>
      <c r="BK7" s="29" t="s">
        <v>156</v>
      </c>
      <c r="BL7" s="29" t="s">
        <v>62</v>
      </c>
      <c r="BM7" s="29" t="s">
        <v>156</v>
      </c>
      <c r="BN7" s="29" t="s">
        <v>62</v>
      </c>
      <c r="BO7" s="29" t="s">
        <v>156</v>
      </c>
      <c r="BP7" s="29" t="s">
        <v>62</v>
      </c>
      <c r="BQ7" s="29" t="s">
        <v>156</v>
      </c>
      <c r="BR7" s="29" t="s">
        <v>62</v>
      </c>
      <c r="BS7" s="29" t="s">
        <v>156</v>
      </c>
      <c r="BT7" s="29" t="s">
        <v>62</v>
      </c>
      <c r="BU7" s="29" t="s">
        <v>156</v>
      </c>
      <c r="BV7" s="29" t="s">
        <v>62</v>
      </c>
      <c r="BW7" s="29" t="s">
        <v>156</v>
      </c>
      <c r="BX7" s="29" t="s">
        <v>62</v>
      </c>
      <c r="BZ7" s="475"/>
      <c r="CA7" s="455"/>
      <c r="CB7" s="29" t="s">
        <v>156</v>
      </c>
      <c r="CC7" s="29" t="s">
        <v>62</v>
      </c>
      <c r="CD7" s="29" t="s">
        <v>156</v>
      </c>
      <c r="CE7" s="29" t="s">
        <v>62</v>
      </c>
      <c r="CF7" s="29" t="s">
        <v>156</v>
      </c>
      <c r="CG7" s="29" t="s">
        <v>62</v>
      </c>
      <c r="CH7" s="29" t="s">
        <v>156</v>
      </c>
      <c r="CI7" s="29" t="s">
        <v>62</v>
      </c>
      <c r="CJ7" s="29" t="s">
        <v>156</v>
      </c>
      <c r="CK7" s="29" t="s">
        <v>62</v>
      </c>
      <c r="CL7" s="29" t="s">
        <v>156</v>
      </c>
      <c r="CM7" s="29" t="s">
        <v>62</v>
      </c>
      <c r="CN7" s="29" t="s">
        <v>156</v>
      </c>
      <c r="CO7" s="29" t="s">
        <v>62</v>
      </c>
      <c r="CP7" s="29" t="s">
        <v>156</v>
      </c>
      <c r="CQ7" s="29" t="s">
        <v>62</v>
      </c>
    </row>
    <row r="8" spans="1:95" ht="15" customHeight="1" x14ac:dyDescent="0.3">
      <c r="A8" s="1"/>
      <c r="B8" s="463" t="s">
        <v>83</v>
      </c>
      <c r="C8" s="32" t="s">
        <v>84</v>
      </c>
      <c r="D8" s="33">
        <f>+D28+D47+D66</f>
        <v>0</v>
      </c>
      <c r="E8" s="33">
        <f>+E28+E47+E66</f>
        <v>0</v>
      </c>
      <c r="F8" s="33">
        <f>+F28+F47+F66</f>
        <v>0</v>
      </c>
      <c r="G8" s="33">
        <f>+G28+G47+G66</f>
        <v>0</v>
      </c>
      <c r="H8" s="34" t="e">
        <f t="shared" ref="H8:H20" si="0">+E8/$E$21</f>
        <v>#DIV/0!</v>
      </c>
      <c r="I8" s="34" t="e">
        <f>+(E8-D8)/D8</f>
        <v>#DIV/0!</v>
      </c>
      <c r="J8" s="34" t="e">
        <f t="shared" ref="J8:J20" si="1">+G8/$E$21</f>
        <v>#DIV/0!</v>
      </c>
      <c r="K8" s="34" t="e">
        <f>+(G8-F8)/F8</f>
        <v>#DIV/0!</v>
      </c>
      <c r="L8" s="459">
        <f>+SUM(D8:D11)</f>
        <v>0</v>
      </c>
      <c r="M8" s="459">
        <f t="shared" ref="M8:O8" si="2">+SUM(E8:E11)</f>
        <v>0</v>
      </c>
      <c r="N8" s="459">
        <f t="shared" si="2"/>
        <v>0</v>
      </c>
      <c r="O8" s="459">
        <f t="shared" si="2"/>
        <v>0</v>
      </c>
      <c r="P8" s="461" t="e">
        <f>+L8/L21</f>
        <v>#DIV/0!</v>
      </c>
      <c r="Q8" s="461" t="e">
        <f>+M8/M21</f>
        <v>#DIV/0!</v>
      </c>
      <c r="R8" s="461" t="e">
        <f>+(N8-L8)/L8</f>
        <v>#DIV/0!</v>
      </c>
      <c r="S8" s="518" t="e">
        <f>+(O8-M8)/M8</f>
        <v>#DIV/0!</v>
      </c>
      <c r="T8" s="1"/>
      <c r="U8" s="463" t="s">
        <v>83</v>
      </c>
      <c r="V8" s="32" t="s">
        <v>84</v>
      </c>
      <c r="W8" s="33">
        <f>+W28+W47+W66</f>
        <v>0</v>
      </c>
      <c r="X8" s="33">
        <f>+X28+X47+X66</f>
        <v>0</v>
      </c>
      <c r="Y8" s="33">
        <f>+Y28+Y47+Y66</f>
        <v>0</v>
      </c>
      <c r="Z8" s="33">
        <f>+Z28+Z47+Z66</f>
        <v>0</v>
      </c>
      <c r="AA8" s="34" t="e">
        <f t="shared" ref="AA8:AA20" si="3">+X8/$E$21</f>
        <v>#DIV/0!</v>
      </c>
      <c r="AB8" s="34" t="e">
        <f>+(X8-W8)/W8</f>
        <v>#DIV/0!</v>
      </c>
      <c r="AC8" s="34" t="e">
        <f t="shared" ref="AC8:AC20" si="4">+Z8/$E$21</f>
        <v>#DIV/0!</v>
      </c>
      <c r="AD8" s="34" t="e">
        <f>+(Z8-Y8)/Y8</f>
        <v>#DIV/0!</v>
      </c>
      <c r="AE8" s="459">
        <f>+SUM(W8:W11)</f>
        <v>0</v>
      </c>
      <c r="AF8" s="459">
        <f t="shared" ref="AF8" si="5">+SUM(X8:X11)</f>
        <v>0</v>
      </c>
      <c r="AG8" s="459">
        <f t="shared" ref="AG8:AH8" si="6">+SUM(Y8:Y11)</f>
        <v>0</v>
      </c>
      <c r="AH8" s="459">
        <f t="shared" si="6"/>
        <v>0</v>
      </c>
      <c r="AI8" s="461" t="e">
        <f>+AE8/AE21</f>
        <v>#DIV/0!</v>
      </c>
      <c r="AJ8" s="461" t="e">
        <f>+AF8/AF21</f>
        <v>#DIV/0!</v>
      </c>
      <c r="AK8" s="461" t="e">
        <f>+(AG8-AE8)/AE8</f>
        <v>#DIV/0!</v>
      </c>
      <c r="AL8" s="518" t="e">
        <f>+(AH8-AF8)/AF8</f>
        <v>#DIV/0!</v>
      </c>
      <c r="AM8" s="126"/>
      <c r="AN8" s="463" t="s">
        <v>83</v>
      </c>
      <c r="AO8" s="32" t="s">
        <v>84</v>
      </c>
      <c r="AP8" s="33">
        <f>+AP28+AP47+AP66</f>
        <v>0</v>
      </c>
      <c r="AQ8" s="33">
        <f>+AQ28+AQ47+AQ66</f>
        <v>0</v>
      </c>
      <c r="AR8" s="33">
        <f>+AR28+AR47+AR66</f>
        <v>0</v>
      </c>
      <c r="AS8" s="33">
        <f>+AS28+AS47+AS66</f>
        <v>0</v>
      </c>
      <c r="AT8" s="34" t="e">
        <f t="shared" ref="AT8:AT20" si="7">+AQ8/$E$21</f>
        <v>#DIV/0!</v>
      </c>
      <c r="AU8" s="34" t="e">
        <f>+(AQ8-AP8)/AP8</f>
        <v>#DIV/0!</v>
      </c>
      <c r="AV8" s="34" t="e">
        <f t="shared" ref="AV8:AV20" si="8">+AS8/$E$21</f>
        <v>#DIV/0!</v>
      </c>
      <c r="AW8" s="34" t="e">
        <f>+(AS8-AR8)/AR8</f>
        <v>#DIV/0!</v>
      </c>
      <c r="AX8" s="459">
        <f>+SUM(AP8:AP11)</f>
        <v>0</v>
      </c>
      <c r="AY8" s="459">
        <f t="shared" ref="AY8" si="9">+SUM(AQ8:AQ11)</f>
        <v>0</v>
      </c>
      <c r="AZ8" s="459">
        <f t="shared" ref="AZ8:BA8" si="10">+SUM(AR8:AR11)</f>
        <v>0</v>
      </c>
      <c r="BA8" s="459">
        <f t="shared" si="10"/>
        <v>0</v>
      </c>
      <c r="BB8" s="461" t="e">
        <f>+AX8/AX21</f>
        <v>#DIV/0!</v>
      </c>
      <c r="BC8" s="461" t="e">
        <f>+AY8/AY21</f>
        <v>#DIV/0!</v>
      </c>
      <c r="BD8" s="461" t="e">
        <f>+(AZ8-AX8)/AX8</f>
        <v>#DIV/0!</v>
      </c>
      <c r="BE8" s="518" t="e">
        <f>+(BA8-AY8)/AY8</f>
        <v>#DIV/0!</v>
      </c>
      <c r="BF8" s="126"/>
      <c r="BG8" s="463" t="s">
        <v>83</v>
      </c>
      <c r="BH8" s="32" t="s">
        <v>84</v>
      </c>
      <c r="BI8" s="33">
        <f>+BI28+BI47+BI66</f>
        <v>0</v>
      </c>
      <c r="BJ8" s="33">
        <f>+BJ28+BJ47+BJ66</f>
        <v>0</v>
      </c>
      <c r="BK8" s="33">
        <f>+BK28+BK47+BK66</f>
        <v>0</v>
      </c>
      <c r="BL8" s="33">
        <f>+BL28+BL47+BL66</f>
        <v>0</v>
      </c>
      <c r="BM8" s="34" t="e">
        <f t="shared" ref="BM8:BM20" si="11">+BJ8/$E$21</f>
        <v>#DIV/0!</v>
      </c>
      <c r="BN8" s="34" t="e">
        <f>+(BJ8-BI8)/BI8</f>
        <v>#DIV/0!</v>
      </c>
      <c r="BO8" s="34" t="e">
        <f t="shared" ref="BO8:BO20" si="12">+BL8/$E$21</f>
        <v>#DIV/0!</v>
      </c>
      <c r="BP8" s="34" t="e">
        <f>+(BL8-BK8)/BK8</f>
        <v>#DIV/0!</v>
      </c>
      <c r="BQ8" s="459">
        <f>+SUM(BI8:BI11)</f>
        <v>0</v>
      </c>
      <c r="BR8" s="459">
        <f t="shared" ref="BR8" si="13">+SUM(BJ8:BJ11)</f>
        <v>0</v>
      </c>
      <c r="BS8" s="459">
        <f t="shared" ref="BS8:BT8" si="14">+SUM(BK8:BK11)</f>
        <v>0</v>
      </c>
      <c r="BT8" s="459">
        <f t="shared" si="14"/>
        <v>0</v>
      </c>
      <c r="BU8" s="461" t="e">
        <f>+BQ8/BQ21</f>
        <v>#DIV/0!</v>
      </c>
      <c r="BV8" s="461" t="e">
        <f>+BR8/BR21</f>
        <v>#DIV/0!</v>
      </c>
      <c r="BW8" s="461" t="e">
        <f>+(BS8-BQ8)/BQ8</f>
        <v>#DIV/0!</v>
      </c>
      <c r="BX8" s="518" t="e">
        <f>+(BT8-BR8)/BR8</f>
        <v>#DIV/0!</v>
      </c>
      <c r="BZ8" s="463" t="s">
        <v>83</v>
      </c>
      <c r="CA8" s="32" t="s">
        <v>84</v>
      </c>
      <c r="CB8" s="33">
        <f>+CB28+CB47+CB66</f>
        <v>0</v>
      </c>
      <c r="CC8" s="33">
        <f>+CC28+CC47+CC66</f>
        <v>0</v>
      </c>
      <c r="CD8" s="33">
        <f>+CD28+CD47+CD66</f>
        <v>0</v>
      </c>
      <c r="CE8" s="33">
        <f>+CE28+CE47+CE66</f>
        <v>0</v>
      </c>
      <c r="CF8" s="34" t="e">
        <f t="shared" ref="CF8:CF20" si="15">+CC8/$E$21</f>
        <v>#DIV/0!</v>
      </c>
      <c r="CG8" s="34" t="e">
        <f>+(CC8-CB8)/CB8</f>
        <v>#DIV/0!</v>
      </c>
      <c r="CH8" s="34" t="e">
        <f t="shared" ref="CH8:CH20" si="16">+CE8/$E$21</f>
        <v>#DIV/0!</v>
      </c>
      <c r="CI8" s="34" t="e">
        <f>+(CE8-CD8)/CD8</f>
        <v>#DIV/0!</v>
      </c>
      <c r="CJ8" s="459">
        <f>+SUM(CB8:CB11)</f>
        <v>0</v>
      </c>
      <c r="CK8" s="459">
        <f t="shared" ref="CK8" si="17">+SUM(CC8:CC11)</f>
        <v>0</v>
      </c>
      <c r="CL8" s="459">
        <f t="shared" ref="CL8:CM8" si="18">+SUM(CD8:CD11)</f>
        <v>0</v>
      </c>
      <c r="CM8" s="459">
        <f t="shared" si="18"/>
        <v>0</v>
      </c>
      <c r="CN8" s="461" t="e">
        <f>+CJ8/CJ21</f>
        <v>#DIV/0!</v>
      </c>
      <c r="CO8" s="461" t="e">
        <f>+CK8/CK21</f>
        <v>#DIV/0!</v>
      </c>
      <c r="CP8" s="461" t="e">
        <f>+(CL8-CJ8)/CJ8</f>
        <v>#DIV/0!</v>
      </c>
      <c r="CQ8" s="518" t="e">
        <f>+(CM8-CK8)/CK8</f>
        <v>#DIV/0!</v>
      </c>
    </row>
    <row r="9" spans="1:95" s="41" customFormat="1" ht="15" customHeight="1" x14ac:dyDescent="0.3">
      <c r="A9" s="36"/>
      <c r="B9" s="464"/>
      <c r="C9" s="37" t="s">
        <v>85</v>
      </c>
      <c r="D9" s="38">
        <f t="shared" ref="D9:G20" si="19">+D29+D48+D67</f>
        <v>0</v>
      </c>
      <c r="E9" s="38">
        <f t="shared" si="19"/>
        <v>0</v>
      </c>
      <c r="F9" s="38">
        <f t="shared" si="19"/>
        <v>0</v>
      </c>
      <c r="G9" s="38">
        <f t="shared" si="19"/>
        <v>0</v>
      </c>
      <c r="H9" s="39" t="e">
        <f t="shared" si="0"/>
        <v>#DIV/0!</v>
      </c>
      <c r="I9" s="39" t="e">
        <f t="shared" ref="I9:I21" si="20">+(E9-D9)/D9</f>
        <v>#DIV/0!</v>
      </c>
      <c r="J9" s="39" t="e">
        <f t="shared" si="1"/>
        <v>#DIV/0!</v>
      </c>
      <c r="K9" s="39" t="e">
        <f t="shared" ref="K9:K21" si="21">+(G9-F9)/F9</f>
        <v>#DIV/0!</v>
      </c>
      <c r="L9" s="466"/>
      <c r="M9" s="466"/>
      <c r="N9" s="466"/>
      <c r="O9" s="466"/>
      <c r="P9" s="467"/>
      <c r="Q9" s="467"/>
      <c r="R9" s="467"/>
      <c r="S9" s="520"/>
      <c r="T9" s="36"/>
      <c r="U9" s="464"/>
      <c r="V9" s="37" t="s">
        <v>85</v>
      </c>
      <c r="W9" s="38">
        <f t="shared" ref="W9:Z20" si="22">+W29+W48+W67</f>
        <v>0</v>
      </c>
      <c r="X9" s="38">
        <f t="shared" si="22"/>
        <v>0</v>
      </c>
      <c r="Y9" s="38">
        <f t="shared" si="22"/>
        <v>0</v>
      </c>
      <c r="Z9" s="38">
        <f t="shared" si="22"/>
        <v>0</v>
      </c>
      <c r="AA9" s="39" t="e">
        <f t="shared" si="3"/>
        <v>#DIV/0!</v>
      </c>
      <c r="AB9" s="39" t="e">
        <f t="shared" ref="AB9:AB21" si="23">+(X9-W9)/W9</f>
        <v>#DIV/0!</v>
      </c>
      <c r="AC9" s="39" t="e">
        <f t="shared" si="4"/>
        <v>#DIV/0!</v>
      </c>
      <c r="AD9" s="39" t="e">
        <f t="shared" ref="AD9:AD21" si="24">+(Z9-Y9)/Y9</f>
        <v>#DIV/0!</v>
      </c>
      <c r="AE9" s="466"/>
      <c r="AF9" s="466"/>
      <c r="AG9" s="466"/>
      <c r="AH9" s="466"/>
      <c r="AI9" s="467"/>
      <c r="AJ9" s="467"/>
      <c r="AK9" s="467"/>
      <c r="AL9" s="520"/>
      <c r="AM9" s="126"/>
      <c r="AN9" s="464"/>
      <c r="AO9" s="37" t="s">
        <v>85</v>
      </c>
      <c r="AP9" s="38">
        <f t="shared" ref="AP9:AS20" si="25">+AP29+AP48+AP67</f>
        <v>0</v>
      </c>
      <c r="AQ9" s="38">
        <f t="shared" si="25"/>
        <v>0</v>
      </c>
      <c r="AR9" s="38">
        <f t="shared" si="25"/>
        <v>0</v>
      </c>
      <c r="AS9" s="38">
        <f t="shared" si="25"/>
        <v>0</v>
      </c>
      <c r="AT9" s="39" t="e">
        <f t="shared" si="7"/>
        <v>#DIV/0!</v>
      </c>
      <c r="AU9" s="39" t="e">
        <f t="shared" ref="AU9:AU21" si="26">+(AQ9-AP9)/AP9</f>
        <v>#DIV/0!</v>
      </c>
      <c r="AV9" s="39" t="e">
        <f t="shared" si="8"/>
        <v>#DIV/0!</v>
      </c>
      <c r="AW9" s="39" t="e">
        <f t="shared" ref="AW9:AW21" si="27">+(AS9-AR9)/AR9</f>
        <v>#DIV/0!</v>
      </c>
      <c r="AX9" s="466"/>
      <c r="AY9" s="466"/>
      <c r="AZ9" s="466"/>
      <c r="BA9" s="466"/>
      <c r="BB9" s="467"/>
      <c r="BC9" s="467"/>
      <c r="BD9" s="467"/>
      <c r="BE9" s="520"/>
      <c r="BF9" s="126"/>
      <c r="BG9" s="464"/>
      <c r="BH9" s="37" t="s">
        <v>85</v>
      </c>
      <c r="BI9" s="38">
        <f t="shared" ref="BI9:BL20" si="28">+BI29+BI48+BI67</f>
        <v>0</v>
      </c>
      <c r="BJ9" s="38">
        <f t="shared" si="28"/>
        <v>0</v>
      </c>
      <c r="BK9" s="38">
        <f t="shared" si="28"/>
        <v>0</v>
      </c>
      <c r="BL9" s="38">
        <f t="shared" si="28"/>
        <v>0</v>
      </c>
      <c r="BM9" s="39" t="e">
        <f t="shared" si="11"/>
        <v>#DIV/0!</v>
      </c>
      <c r="BN9" s="39" t="e">
        <f t="shared" ref="BN9:BN21" si="29">+(BJ9-BI9)/BI9</f>
        <v>#DIV/0!</v>
      </c>
      <c r="BO9" s="39" t="e">
        <f t="shared" si="12"/>
        <v>#DIV/0!</v>
      </c>
      <c r="BP9" s="39" t="e">
        <f t="shared" ref="BP9:BP21" si="30">+(BL9-BK9)/BK9</f>
        <v>#DIV/0!</v>
      </c>
      <c r="BQ9" s="466"/>
      <c r="BR9" s="466"/>
      <c r="BS9" s="466"/>
      <c r="BT9" s="466"/>
      <c r="BU9" s="467"/>
      <c r="BV9" s="467"/>
      <c r="BW9" s="467"/>
      <c r="BX9" s="520"/>
      <c r="BZ9" s="464"/>
      <c r="CA9" s="37" t="s">
        <v>85</v>
      </c>
      <c r="CB9" s="38">
        <f t="shared" ref="CB9:CE20" si="31">+CB29+CB48+CB67</f>
        <v>0</v>
      </c>
      <c r="CC9" s="38">
        <f t="shared" si="31"/>
        <v>0</v>
      </c>
      <c r="CD9" s="38">
        <f t="shared" si="31"/>
        <v>0</v>
      </c>
      <c r="CE9" s="38">
        <f t="shared" si="31"/>
        <v>0</v>
      </c>
      <c r="CF9" s="39" t="e">
        <f t="shared" si="15"/>
        <v>#DIV/0!</v>
      </c>
      <c r="CG9" s="39" t="e">
        <f t="shared" ref="CG9:CG21" si="32">+(CC9-CB9)/CB9</f>
        <v>#DIV/0!</v>
      </c>
      <c r="CH9" s="39" t="e">
        <f t="shared" si="16"/>
        <v>#DIV/0!</v>
      </c>
      <c r="CI9" s="39" t="e">
        <f t="shared" ref="CI9:CI21" si="33">+(CE9-CD9)/CD9</f>
        <v>#DIV/0!</v>
      </c>
      <c r="CJ9" s="466"/>
      <c r="CK9" s="466"/>
      <c r="CL9" s="466"/>
      <c r="CM9" s="466"/>
      <c r="CN9" s="467"/>
      <c r="CO9" s="467"/>
      <c r="CP9" s="467"/>
      <c r="CQ9" s="520"/>
    </row>
    <row r="10" spans="1:95" ht="15" customHeight="1" x14ac:dyDescent="0.3">
      <c r="A10" s="1"/>
      <c r="B10" s="464"/>
      <c r="C10" s="37" t="s">
        <v>86</v>
      </c>
      <c r="D10" s="42">
        <f t="shared" si="19"/>
        <v>0</v>
      </c>
      <c r="E10" s="42">
        <f t="shared" si="19"/>
        <v>0</v>
      </c>
      <c r="F10" s="42">
        <f t="shared" si="19"/>
        <v>0</v>
      </c>
      <c r="G10" s="42">
        <f t="shared" si="19"/>
        <v>0</v>
      </c>
      <c r="H10" s="43" t="e">
        <f t="shared" si="0"/>
        <v>#DIV/0!</v>
      </c>
      <c r="I10" s="43" t="e">
        <f t="shared" si="20"/>
        <v>#DIV/0!</v>
      </c>
      <c r="J10" s="43" t="e">
        <f t="shared" si="1"/>
        <v>#DIV/0!</v>
      </c>
      <c r="K10" s="43" t="e">
        <f t="shared" si="21"/>
        <v>#DIV/0!</v>
      </c>
      <c r="L10" s="466"/>
      <c r="M10" s="466"/>
      <c r="N10" s="466"/>
      <c r="O10" s="466"/>
      <c r="P10" s="467"/>
      <c r="Q10" s="467"/>
      <c r="R10" s="467"/>
      <c r="S10" s="520"/>
      <c r="T10" s="1"/>
      <c r="U10" s="464"/>
      <c r="V10" s="37" t="s">
        <v>86</v>
      </c>
      <c r="W10" s="42">
        <f t="shared" si="22"/>
        <v>0</v>
      </c>
      <c r="X10" s="42">
        <f t="shared" si="22"/>
        <v>0</v>
      </c>
      <c r="Y10" s="42">
        <f t="shared" si="22"/>
        <v>0</v>
      </c>
      <c r="Z10" s="42">
        <f t="shared" si="22"/>
        <v>0</v>
      </c>
      <c r="AA10" s="43" t="e">
        <f t="shared" si="3"/>
        <v>#DIV/0!</v>
      </c>
      <c r="AB10" s="43" t="e">
        <f t="shared" si="23"/>
        <v>#DIV/0!</v>
      </c>
      <c r="AC10" s="43" t="e">
        <f t="shared" si="4"/>
        <v>#DIV/0!</v>
      </c>
      <c r="AD10" s="43" t="e">
        <f t="shared" si="24"/>
        <v>#DIV/0!</v>
      </c>
      <c r="AE10" s="466"/>
      <c r="AF10" s="466"/>
      <c r="AG10" s="466"/>
      <c r="AH10" s="466"/>
      <c r="AI10" s="467"/>
      <c r="AJ10" s="467"/>
      <c r="AK10" s="467"/>
      <c r="AL10" s="520"/>
      <c r="AM10" s="126"/>
      <c r="AN10" s="464"/>
      <c r="AO10" s="37" t="s">
        <v>86</v>
      </c>
      <c r="AP10" s="42">
        <f t="shared" si="25"/>
        <v>0</v>
      </c>
      <c r="AQ10" s="42">
        <f t="shared" si="25"/>
        <v>0</v>
      </c>
      <c r="AR10" s="42">
        <f t="shared" si="25"/>
        <v>0</v>
      </c>
      <c r="AS10" s="42">
        <f t="shared" si="25"/>
        <v>0</v>
      </c>
      <c r="AT10" s="43" t="e">
        <f t="shared" si="7"/>
        <v>#DIV/0!</v>
      </c>
      <c r="AU10" s="43" t="e">
        <f t="shared" si="26"/>
        <v>#DIV/0!</v>
      </c>
      <c r="AV10" s="43" t="e">
        <f t="shared" si="8"/>
        <v>#DIV/0!</v>
      </c>
      <c r="AW10" s="43" t="e">
        <f t="shared" si="27"/>
        <v>#DIV/0!</v>
      </c>
      <c r="AX10" s="466"/>
      <c r="AY10" s="466"/>
      <c r="AZ10" s="466"/>
      <c r="BA10" s="466"/>
      <c r="BB10" s="467"/>
      <c r="BC10" s="467"/>
      <c r="BD10" s="467"/>
      <c r="BE10" s="520"/>
      <c r="BF10" s="126"/>
      <c r="BG10" s="464"/>
      <c r="BH10" s="37" t="s">
        <v>86</v>
      </c>
      <c r="BI10" s="42">
        <f t="shared" si="28"/>
        <v>0</v>
      </c>
      <c r="BJ10" s="42">
        <f t="shared" si="28"/>
        <v>0</v>
      </c>
      <c r="BK10" s="42">
        <f t="shared" si="28"/>
        <v>0</v>
      </c>
      <c r="BL10" s="42">
        <f t="shared" si="28"/>
        <v>0</v>
      </c>
      <c r="BM10" s="43" t="e">
        <f t="shared" si="11"/>
        <v>#DIV/0!</v>
      </c>
      <c r="BN10" s="43" t="e">
        <f t="shared" si="29"/>
        <v>#DIV/0!</v>
      </c>
      <c r="BO10" s="43" t="e">
        <f t="shared" si="12"/>
        <v>#DIV/0!</v>
      </c>
      <c r="BP10" s="43" t="e">
        <f t="shared" si="30"/>
        <v>#DIV/0!</v>
      </c>
      <c r="BQ10" s="466"/>
      <c r="BR10" s="466"/>
      <c r="BS10" s="466"/>
      <c r="BT10" s="466"/>
      <c r="BU10" s="467"/>
      <c r="BV10" s="467"/>
      <c r="BW10" s="467"/>
      <c r="BX10" s="520"/>
      <c r="BZ10" s="464"/>
      <c r="CA10" s="37" t="s">
        <v>86</v>
      </c>
      <c r="CB10" s="42">
        <f t="shared" si="31"/>
        <v>0</v>
      </c>
      <c r="CC10" s="42">
        <f t="shared" si="31"/>
        <v>0</v>
      </c>
      <c r="CD10" s="42">
        <f t="shared" si="31"/>
        <v>0</v>
      </c>
      <c r="CE10" s="42">
        <f t="shared" si="31"/>
        <v>0</v>
      </c>
      <c r="CF10" s="43" t="e">
        <f t="shared" si="15"/>
        <v>#DIV/0!</v>
      </c>
      <c r="CG10" s="43" t="e">
        <f t="shared" si="32"/>
        <v>#DIV/0!</v>
      </c>
      <c r="CH10" s="43" t="e">
        <f t="shared" si="16"/>
        <v>#DIV/0!</v>
      </c>
      <c r="CI10" s="43" t="e">
        <f t="shared" si="33"/>
        <v>#DIV/0!</v>
      </c>
      <c r="CJ10" s="466"/>
      <c r="CK10" s="466"/>
      <c r="CL10" s="466"/>
      <c r="CM10" s="466"/>
      <c r="CN10" s="467"/>
      <c r="CO10" s="467"/>
      <c r="CP10" s="467"/>
      <c r="CQ10" s="520"/>
    </row>
    <row r="11" spans="1:95" ht="15.75" customHeight="1" thickBot="1" x14ac:dyDescent="0.35">
      <c r="A11" s="1"/>
      <c r="B11" s="465"/>
      <c r="C11" s="45" t="s">
        <v>87</v>
      </c>
      <c r="D11" s="46">
        <f t="shared" si="19"/>
        <v>0</v>
      </c>
      <c r="E11" s="46">
        <f t="shared" si="19"/>
        <v>0</v>
      </c>
      <c r="F11" s="46">
        <f t="shared" si="19"/>
        <v>0</v>
      </c>
      <c r="G11" s="46">
        <f t="shared" si="19"/>
        <v>0</v>
      </c>
      <c r="H11" s="47" t="e">
        <f t="shared" si="0"/>
        <v>#DIV/0!</v>
      </c>
      <c r="I11" s="47" t="e">
        <f t="shared" si="20"/>
        <v>#DIV/0!</v>
      </c>
      <c r="J11" s="47" t="e">
        <f t="shared" si="1"/>
        <v>#DIV/0!</v>
      </c>
      <c r="K11" s="47" t="e">
        <f t="shared" si="21"/>
        <v>#DIV/0!</v>
      </c>
      <c r="L11" s="460"/>
      <c r="M11" s="460"/>
      <c r="N11" s="460"/>
      <c r="O11" s="460"/>
      <c r="P11" s="462"/>
      <c r="Q11" s="462"/>
      <c r="R11" s="462"/>
      <c r="S11" s="519"/>
      <c r="T11" s="1"/>
      <c r="U11" s="465"/>
      <c r="V11" s="45" t="s">
        <v>87</v>
      </c>
      <c r="W11" s="46">
        <f t="shared" si="22"/>
        <v>0</v>
      </c>
      <c r="X11" s="46">
        <f t="shared" si="22"/>
        <v>0</v>
      </c>
      <c r="Y11" s="46">
        <f t="shared" si="22"/>
        <v>0</v>
      </c>
      <c r="Z11" s="46">
        <f t="shared" si="22"/>
        <v>0</v>
      </c>
      <c r="AA11" s="47" t="e">
        <f t="shared" si="3"/>
        <v>#DIV/0!</v>
      </c>
      <c r="AB11" s="47" t="e">
        <f t="shared" si="23"/>
        <v>#DIV/0!</v>
      </c>
      <c r="AC11" s="47" t="e">
        <f t="shared" si="4"/>
        <v>#DIV/0!</v>
      </c>
      <c r="AD11" s="47" t="e">
        <f t="shared" si="24"/>
        <v>#DIV/0!</v>
      </c>
      <c r="AE11" s="460"/>
      <c r="AF11" s="460"/>
      <c r="AG11" s="460"/>
      <c r="AH11" s="460"/>
      <c r="AI11" s="462"/>
      <c r="AJ11" s="462"/>
      <c r="AK11" s="462"/>
      <c r="AL11" s="519"/>
      <c r="AM11" s="126"/>
      <c r="AN11" s="465"/>
      <c r="AO11" s="45" t="s">
        <v>87</v>
      </c>
      <c r="AP11" s="46">
        <f t="shared" si="25"/>
        <v>0</v>
      </c>
      <c r="AQ11" s="46">
        <f t="shared" si="25"/>
        <v>0</v>
      </c>
      <c r="AR11" s="46">
        <f t="shared" si="25"/>
        <v>0</v>
      </c>
      <c r="AS11" s="46">
        <f t="shared" si="25"/>
        <v>0</v>
      </c>
      <c r="AT11" s="47" t="e">
        <f t="shared" si="7"/>
        <v>#DIV/0!</v>
      </c>
      <c r="AU11" s="47" t="e">
        <f t="shared" si="26"/>
        <v>#DIV/0!</v>
      </c>
      <c r="AV11" s="47" t="e">
        <f t="shared" si="8"/>
        <v>#DIV/0!</v>
      </c>
      <c r="AW11" s="47" t="e">
        <f t="shared" si="27"/>
        <v>#DIV/0!</v>
      </c>
      <c r="AX11" s="460"/>
      <c r="AY11" s="460"/>
      <c r="AZ11" s="460"/>
      <c r="BA11" s="460"/>
      <c r="BB11" s="462"/>
      <c r="BC11" s="462"/>
      <c r="BD11" s="462"/>
      <c r="BE11" s="519"/>
      <c r="BF11" s="126"/>
      <c r="BG11" s="465"/>
      <c r="BH11" s="45" t="s">
        <v>87</v>
      </c>
      <c r="BI11" s="46">
        <f t="shared" si="28"/>
        <v>0</v>
      </c>
      <c r="BJ11" s="46">
        <f t="shared" si="28"/>
        <v>0</v>
      </c>
      <c r="BK11" s="46">
        <f t="shared" si="28"/>
        <v>0</v>
      </c>
      <c r="BL11" s="46">
        <f t="shared" si="28"/>
        <v>0</v>
      </c>
      <c r="BM11" s="47" t="e">
        <f t="shared" si="11"/>
        <v>#DIV/0!</v>
      </c>
      <c r="BN11" s="47" t="e">
        <f t="shared" si="29"/>
        <v>#DIV/0!</v>
      </c>
      <c r="BO11" s="47" t="e">
        <f t="shared" si="12"/>
        <v>#DIV/0!</v>
      </c>
      <c r="BP11" s="47" t="e">
        <f t="shared" si="30"/>
        <v>#DIV/0!</v>
      </c>
      <c r="BQ11" s="460"/>
      <c r="BR11" s="460"/>
      <c r="BS11" s="460"/>
      <c r="BT11" s="460"/>
      <c r="BU11" s="462"/>
      <c r="BV11" s="462"/>
      <c r="BW11" s="462"/>
      <c r="BX11" s="519"/>
      <c r="BZ11" s="465"/>
      <c r="CA11" s="45" t="s">
        <v>87</v>
      </c>
      <c r="CB11" s="46">
        <f t="shared" si="31"/>
        <v>0</v>
      </c>
      <c r="CC11" s="46">
        <f t="shared" si="31"/>
        <v>0</v>
      </c>
      <c r="CD11" s="46">
        <f t="shared" si="31"/>
        <v>0</v>
      </c>
      <c r="CE11" s="46">
        <f t="shared" si="31"/>
        <v>0</v>
      </c>
      <c r="CF11" s="47" t="e">
        <f t="shared" si="15"/>
        <v>#DIV/0!</v>
      </c>
      <c r="CG11" s="47" t="e">
        <f t="shared" si="32"/>
        <v>#DIV/0!</v>
      </c>
      <c r="CH11" s="47" t="e">
        <f t="shared" si="16"/>
        <v>#DIV/0!</v>
      </c>
      <c r="CI11" s="47" t="e">
        <f t="shared" si="33"/>
        <v>#DIV/0!</v>
      </c>
      <c r="CJ11" s="460"/>
      <c r="CK11" s="460"/>
      <c r="CL11" s="460"/>
      <c r="CM11" s="460"/>
      <c r="CN11" s="462"/>
      <c r="CO11" s="462"/>
      <c r="CP11" s="462"/>
      <c r="CQ11" s="519"/>
    </row>
    <row r="12" spans="1:95" ht="15" customHeight="1" x14ac:dyDescent="0.3">
      <c r="A12" s="1"/>
      <c r="B12" s="463" t="s">
        <v>88</v>
      </c>
      <c r="C12" s="32" t="s">
        <v>89</v>
      </c>
      <c r="D12" s="33">
        <f t="shared" si="19"/>
        <v>0</v>
      </c>
      <c r="E12" s="33">
        <f t="shared" si="19"/>
        <v>0</v>
      </c>
      <c r="F12" s="33">
        <f t="shared" si="19"/>
        <v>0</v>
      </c>
      <c r="G12" s="33">
        <f t="shared" si="19"/>
        <v>0</v>
      </c>
      <c r="H12" s="34" t="e">
        <f t="shared" si="0"/>
        <v>#DIV/0!</v>
      </c>
      <c r="I12" s="34" t="e">
        <f t="shared" si="20"/>
        <v>#DIV/0!</v>
      </c>
      <c r="J12" s="34" t="e">
        <f t="shared" si="1"/>
        <v>#DIV/0!</v>
      </c>
      <c r="K12" s="34" t="e">
        <f t="shared" si="21"/>
        <v>#DIV/0!</v>
      </c>
      <c r="L12" s="459">
        <f>+SUM(D12:D18)</f>
        <v>0</v>
      </c>
      <c r="M12" s="459">
        <f t="shared" ref="M12:O12" si="34">+SUM(E12:E18)</f>
        <v>0</v>
      </c>
      <c r="N12" s="459">
        <f t="shared" si="34"/>
        <v>0</v>
      </c>
      <c r="O12" s="459">
        <f t="shared" si="34"/>
        <v>0</v>
      </c>
      <c r="P12" s="461" t="e">
        <f>+L12/L21</f>
        <v>#DIV/0!</v>
      </c>
      <c r="Q12" s="461" t="e">
        <f>+M12/M21</f>
        <v>#DIV/0!</v>
      </c>
      <c r="R12" s="461" t="e">
        <f>+(N12-L12)/L12</f>
        <v>#DIV/0!</v>
      </c>
      <c r="S12" s="518" t="e">
        <f>+(O12-M12)/M12</f>
        <v>#DIV/0!</v>
      </c>
      <c r="T12" s="1"/>
      <c r="U12" s="463" t="s">
        <v>88</v>
      </c>
      <c r="V12" s="32" t="s">
        <v>89</v>
      </c>
      <c r="W12" s="33">
        <f t="shared" si="22"/>
        <v>0</v>
      </c>
      <c r="X12" s="33">
        <f t="shared" si="22"/>
        <v>0</v>
      </c>
      <c r="Y12" s="33">
        <f t="shared" si="22"/>
        <v>0</v>
      </c>
      <c r="Z12" s="33">
        <f t="shared" si="22"/>
        <v>0</v>
      </c>
      <c r="AA12" s="34" t="e">
        <f t="shared" si="3"/>
        <v>#DIV/0!</v>
      </c>
      <c r="AB12" s="34" t="e">
        <f t="shared" si="23"/>
        <v>#DIV/0!</v>
      </c>
      <c r="AC12" s="34" t="e">
        <f t="shared" si="4"/>
        <v>#DIV/0!</v>
      </c>
      <c r="AD12" s="34" t="e">
        <f t="shared" si="24"/>
        <v>#DIV/0!</v>
      </c>
      <c r="AE12" s="459">
        <f>+SUM(W12:W18)</f>
        <v>0</v>
      </c>
      <c r="AF12" s="459">
        <f t="shared" ref="AF12" si="35">+SUM(X12:X18)</f>
        <v>0</v>
      </c>
      <c r="AG12" s="459">
        <f t="shared" ref="AG12:AH12" si="36">+SUM(Y12:Y18)</f>
        <v>0</v>
      </c>
      <c r="AH12" s="459">
        <f t="shared" si="36"/>
        <v>0</v>
      </c>
      <c r="AI12" s="461" t="e">
        <f>+AE12/AE21</f>
        <v>#DIV/0!</v>
      </c>
      <c r="AJ12" s="461" t="e">
        <f>+AF12/AF21</f>
        <v>#DIV/0!</v>
      </c>
      <c r="AK12" s="461" t="e">
        <f>+(AG12-AE12)/AE12</f>
        <v>#DIV/0!</v>
      </c>
      <c r="AL12" s="518" t="e">
        <f>+(AH12-AF12)/AF12</f>
        <v>#DIV/0!</v>
      </c>
      <c r="AM12" s="126"/>
      <c r="AN12" s="463" t="s">
        <v>88</v>
      </c>
      <c r="AO12" s="32" t="s">
        <v>89</v>
      </c>
      <c r="AP12" s="33">
        <f t="shared" si="25"/>
        <v>0</v>
      </c>
      <c r="AQ12" s="33">
        <f t="shared" si="25"/>
        <v>0</v>
      </c>
      <c r="AR12" s="33">
        <f t="shared" si="25"/>
        <v>0</v>
      </c>
      <c r="AS12" s="33">
        <f t="shared" si="25"/>
        <v>0</v>
      </c>
      <c r="AT12" s="34" t="e">
        <f t="shared" si="7"/>
        <v>#DIV/0!</v>
      </c>
      <c r="AU12" s="34" t="e">
        <f t="shared" si="26"/>
        <v>#DIV/0!</v>
      </c>
      <c r="AV12" s="34" t="e">
        <f t="shared" si="8"/>
        <v>#DIV/0!</v>
      </c>
      <c r="AW12" s="34" t="e">
        <f t="shared" si="27"/>
        <v>#DIV/0!</v>
      </c>
      <c r="AX12" s="459">
        <f>+SUM(AP12:AP18)</f>
        <v>0</v>
      </c>
      <c r="AY12" s="459">
        <f t="shared" ref="AY12" si="37">+SUM(AQ12:AQ18)</f>
        <v>0</v>
      </c>
      <c r="AZ12" s="459">
        <f t="shared" ref="AZ12:BA12" si="38">+SUM(AR12:AR18)</f>
        <v>0</v>
      </c>
      <c r="BA12" s="459">
        <f t="shared" si="38"/>
        <v>0</v>
      </c>
      <c r="BB12" s="461" t="e">
        <f>+AX12/AX21</f>
        <v>#DIV/0!</v>
      </c>
      <c r="BC12" s="461" t="e">
        <f>+AY12/AY21</f>
        <v>#DIV/0!</v>
      </c>
      <c r="BD12" s="461" t="e">
        <f>+(AZ12-AX12)/AX12</f>
        <v>#DIV/0!</v>
      </c>
      <c r="BE12" s="518" t="e">
        <f>+(BA12-AY12)/AY12</f>
        <v>#DIV/0!</v>
      </c>
      <c r="BF12" s="126"/>
      <c r="BG12" s="463" t="s">
        <v>88</v>
      </c>
      <c r="BH12" s="32" t="s">
        <v>89</v>
      </c>
      <c r="BI12" s="33">
        <f t="shared" si="28"/>
        <v>0</v>
      </c>
      <c r="BJ12" s="33">
        <f t="shared" si="28"/>
        <v>0</v>
      </c>
      <c r="BK12" s="33">
        <f t="shared" si="28"/>
        <v>0</v>
      </c>
      <c r="BL12" s="33">
        <f t="shared" si="28"/>
        <v>0</v>
      </c>
      <c r="BM12" s="34" t="e">
        <f t="shared" si="11"/>
        <v>#DIV/0!</v>
      </c>
      <c r="BN12" s="34" t="e">
        <f t="shared" si="29"/>
        <v>#DIV/0!</v>
      </c>
      <c r="BO12" s="34" t="e">
        <f t="shared" si="12"/>
        <v>#DIV/0!</v>
      </c>
      <c r="BP12" s="34" t="e">
        <f t="shared" si="30"/>
        <v>#DIV/0!</v>
      </c>
      <c r="BQ12" s="459">
        <f>+SUM(BI12:BI18)</f>
        <v>0</v>
      </c>
      <c r="BR12" s="459">
        <f t="shared" ref="BR12" si="39">+SUM(BJ12:BJ18)</f>
        <v>0</v>
      </c>
      <c r="BS12" s="459">
        <f t="shared" ref="BS12:BT12" si="40">+SUM(BK12:BK18)</f>
        <v>0</v>
      </c>
      <c r="BT12" s="459">
        <f t="shared" si="40"/>
        <v>0</v>
      </c>
      <c r="BU12" s="461" t="e">
        <f>+BQ12/BQ21</f>
        <v>#DIV/0!</v>
      </c>
      <c r="BV12" s="461" t="e">
        <f>+BR12/BR21</f>
        <v>#DIV/0!</v>
      </c>
      <c r="BW12" s="461" t="e">
        <f>+(BS12-BQ12)/BQ12</f>
        <v>#DIV/0!</v>
      </c>
      <c r="BX12" s="518" t="e">
        <f>+(BT12-BR12)/BR12</f>
        <v>#DIV/0!</v>
      </c>
      <c r="BZ12" s="463" t="s">
        <v>88</v>
      </c>
      <c r="CA12" s="32" t="s">
        <v>89</v>
      </c>
      <c r="CB12" s="33">
        <f t="shared" si="31"/>
        <v>0</v>
      </c>
      <c r="CC12" s="33">
        <f t="shared" si="31"/>
        <v>0</v>
      </c>
      <c r="CD12" s="33">
        <f t="shared" si="31"/>
        <v>0</v>
      </c>
      <c r="CE12" s="33">
        <f t="shared" si="31"/>
        <v>0</v>
      </c>
      <c r="CF12" s="34" t="e">
        <f t="shared" si="15"/>
        <v>#DIV/0!</v>
      </c>
      <c r="CG12" s="34" t="e">
        <f t="shared" si="32"/>
        <v>#DIV/0!</v>
      </c>
      <c r="CH12" s="34" t="e">
        <f t="shared" si="16"/>
        <v>#DIV/0!</v>
      </c>
      <c r="CI12" s="34" t="e">
        <f t="shared" si="33"/>
        <v>#DIV/0!</v>
      </c>
      <c r="CJ12" s="459">
        <f>+SUM(CB12:CB18)</f>
        <v>0</v>
      </c>
      <c r="CK12" s="459">
        <f t="shared" ref="CK12" si="41">+SUM(CC12:CC18)</f>
        <v>0</v>
      </c>
      <c r="CL12" s="459">
        <f t="shared" ref="CL12:CM12" si="42">+SUM(CD12:CD18)</f>
        <v>0</v>
      </c>
      <c r="CM12" s="459">
        <f t="shared" si="42"/>
        <v>0</v>
      </c>
      <c r="CN12" s="461" t="e">
        <f>+CJ12/CJ21</f>
        <v>#DIV/0!</v>
      </c>
      <c r="CO12" s="461" t="e">
        <f>+CK12/CK21</f>
        <v>#DIV/0!</v>
      </c>
      <c r="CP12" s="461" t="e">
        <f>+(CL12-CJ12)/CJ12</f>
        <v>#DIV/0!</v>
      </c>
      <c r="CQ12" s="518" t="e">
        <f>+(CM12-CK12)/CK12</f>
        <v>#DIV/0!</v>
      </c>
    </row>
    <row r="13" spans="1:95" ht="15" customHeight="1" x14ac:dyDescent="0.3">
      <c r="A13" s="1"/>
      <c r="B13" s="464"/>
      <c r="C13" s="49" t="s">
        <v>90</v>
      </c>
      <c r="D13" s="42">
        <f t="shared" si="19"/>
        <v>0</v>
      </c>
      <c r="E13" s="42">
        <f t="shared" si="19"/>
        <v>0</v>
      </c>
      <c r="F13" s="42">
        <f t="shared" si="19"/>
        <v>0</v>
      </c>
      <c r="G13" s="42">
        <f t="shared" si="19"/>
        <v>0</v>
      </c>
      <c r="H13" s="43" t="e">
        <f t="shared" si="0"/>
        <v>#DIV/0!</v>
      </c>
      <c r="I13" s="43" t="e">
        <f t="shared" si="20"/>
        <v>#DIV/0!</v>
      </c>
      <c r="J13" s="43" t="e">
        <f t="shared" si="1"/>
        <v>#DIV/0!</v>
      </c>
      <c r="K13" s="43" t="e">
        <f t="shared" si="21"/>
        <v>#DIV/0!</v>
      </c>
      <c r="L13" s="466"/>
      <c r="M13" s="466"/>
      <c r="N13" s="466"/>
      <c r="O13" s="466"/>
      <c r="P13" s="467"/>
      <c r="Q13" s="467"/>
      <c r="R13" s="467"/>
      <c r="S13" s="520"/>
      <c r="T13" s="1"/>
      <c r="U13" s="464"/>
      <c r="V13" s="49" t="s">
        <v>90</v>
      </c>
      <c r="W13" s="42">
        <f t="shared" si="22"/>
        <v>0</v>
      </c>
      <c r="X13" s="42">
        <f t="shared" si="22"/>
        <v>0</v>
      </c>
      <c r="Y13" s="42">
        <f t="shared" si="22"/>
        <v>0</v>
      </c>
      <c r="Z13" s="42">
        <f t="shared" si="22"/>
        <v>0</v>
      </c>
      <c r="AA13" s="43" t="e">
        <f t="shared" si="3"/>
        <v>#DIV/0!</v>
      </c>
      <c r="AB13" s="43" t="e">
        <f t="shared" si="23"/>
        <v>#DIV/0!</v>
      </c>
      <c r="AC13" s="43" t="e">
        <f t="shared" si="4"/>
        <v>#DIV/0!</v>
      </c>
      <c r="AD13" s="43" t="e">
        <f t="shared" si="24"/>
        <v>#DIV/0!</v>
      </c>
      <c r="AE13" s="466"/>
      <c r="AF13" s="466"/>
      <c r="AG13" s="466"/>
      <c r="AH13" s="466"/>
      <c r="AI13" s="467"/>
      <c r="AJ13" s="467"/>
      <c r="AK13" s="467"/>
      <c r="AL13" s="520"/>
      <c r="AM13" s="126"/>
      <c r="AN13" s="464"/>
      <c r="AO13" s="49" t="s">
        <v>90</v>
      </c>
      <c r="AP13" s="42">
        <f t="shared" si="25"/>
        <v>0</v>
      </c>
      <c r="AQ13" s="42">
        <f t="shared" si="25"/>
        <v>0</v>
      </c>
      <c r="AR13" s="42">
        <f t="shared" si="25"/>
        <v>0</v>
      </c>
      <c r="AS13" s="42">
        <f t="shared" si="25"/>
        <v>0</v>
      </c>
      <c r="AT13" s="43" t="e">
        <f t="shared" si="7"/>
        <v>#DIV/0!</v>
      </c>
      <c r="AU13" s="43" t="e">
        <f t="shared" si="26"/>
        <v>#DIV/0!</v>
      </c>
      <c r="AV13" s="43" t="e">
        <f t="shared" si="8"/>
        <v>#DIV/0!</v>
      </c>
      <c r="AW13" s="43" t="e">
        <f t="shared" si="27"/>
        <v>#DIV/0!</v>
      </c>
      <c r="AX13" s="466"/>
      <c r="AY13" s="466"/>
      <c r="AZ13" s="466"/>
      <c r="BA13" s="466"/>
      <c r="BB13" s="467"/>
      <c r="BC13" s="467"/>
      <c r="BD13" s="467"/>
      <c r="BE13" s="520"/>
      <c r="BF13" s="126"/>
      <c r="BG13" s="464"/>
      <c r="BH13" s="49" t="s">
        <v>90</v>
      </c>
      <c r="BI13" s="42">
        <f t="shared" si="28"/>
        <v>0</v>
      </c>
      <c r="BJ13" s="42">
        <f t="shared" si="28"/>
        <v>0</v>
      </c>
      <c r="BK13" s="42">
        <f t="shared" si="28"/>
        <v>0</v>
      </c>
      <c r="BL13" s="42">
        <f t="shared" si="28"/>
        <v>0</v>
      </c>
      <c r="BM13" s="43" t="e">
        <f t="shared" si="11"/>
        <v>#DIV/0!</v>
      </c>
      <c r="BN13" s="43" t="e">
        <f t="shared" si="29"/>
        <v>#DIV/0!</v>
      </c>
      <c r="BO13" s="43" t="e">
        <f t="shared" si="12"/>
        <v>#DIV/0!</v>
      </c>
      <c r="BP13" s="43" t="e">
        <f t="shared" si="30"/>
        <v>#DIV/0!</v>
      </c>
      <c r="BQ13" s="466"/>
      <c r="BR13" s="466"/>
      <c r="BS13" s="466"/>
      <c r="BT13" s="466"/>
      <c r="BU13" s="467"/>
      <c r="BV13" s="467"/>
      <c r="BW13" s="467"/>
      <c r="BX13" s="520"/>
      <c r="BZ13" s="464"/>
      <c r="CA13" s="49" t="s">
        <v>90</v>
      </c>
      <c r="CB13" s="42">
        <f t="shared" si="31"/>
        <v>0</v>
      </c>
      <c r="CC13" s="42">
        <f t="shared" si="31"/>
        <v>0</v>
      </c>
      <c r="CD13" s="42">
        <f t="shared" si="31"/>
        <v>0</v>
      </c>
      <c r="CE13" s="42">
        <f t="shared" si="31"/>
        <v>0</v>
      </c>
      <c r="CF13" s="43" t="e">
        <f t="shared" si="15"/>
        <v>#DIV/0!</v>
      </c>
      <c r="CG13" s="43" t="e">
        <f t="shared" si="32"/>
        <v>#DIV/0!</v>
      </c>
      <c r="CH13" s="43" t="e">
        <f t="shared" si="16"/>
        <v>#DIV/0!</v>
      </c>
      <c r="CI13" s="43" t="e">
        <f t="shared" si="33"/>
        <v>#DIV/0!</v>
      </c>
      <c r="CJ13" s="466"/>
      <c r="CK13" s="466"/>
      <c r="CL13" s="466"/>
      <c r="CM13" s="466"/>
      <c r="CN13" s="467"/>
      <c r="CO13" s="467"/>
      <c r="CP13" s="467"/>
      <c r="CQ13" s="520"/>
    </row>
    <row r="14" spans="1:95" ht="15" customHeight="1" x14ac:dyDescent="0.3">
      <c r="A14" s="1"/>
      <c r="B14" s="464"/>
      <c r="C14" s="49" t="s">
        <v>91</v>
      </c>
      <c r="D14" s="42">
        <f t="shared" si="19"/>
        <v>0</v>
      </c>
      <c r="E14" s="42">
        <f t="shared" si="19"/>
        <v>0</v>
      </c>
      <c r="F14" s="42">
        <f t="shared" si="19"/>
        <v>0</v>
      </c>
      <c r="G14" s="42">
        <f t="shared" si="19"/>
        <v>0</v>
      </c>
      <c r="H14" s="43" t="e">
        <f t="shared" si="0"/>
        <v>#DIV/0!</v>
      </c>
      <c r="I14" s="43" t="e">
        <f t="shared" si="20"/>
        <v>#DIV/0!</v>
      </c>
      <c r="J14" s="43" t="e">
        <f t="shared" si="1"/>
        <v>#DIV/0!</v>
      </c>
      <c r="K14" s="43" t="e">
        <f t="shared" si="21"/>
        <v>#DIV/0!</v>
      </c>
      <c r="L14" s="466"/>
      <c r="M14" s="466"/>
      <c r="N14" s="466"/>
      <c r="O14" s="466"/>
      <c r="P14" s="467"/>
      <c r="Q14" s="467"/>
      <c r="R14" s="467"/>
      <c r="S14" s="520"/>
      <c r="T14" s="1"/>
      <c r="U14" s="464"/>
      <c r="V14" s="49" t="s">
        <v>91</v>
      </c>
      <c r="W14" s="42">
        <f t="shared" si="22"/>
        <v>0</v>
      </c>
      <c r="X14" s="42">
        <f t="shared" si="22"/>
        <v>0</v>
      </c>
      <c r="Y14" s="42">
        <f t="shared" si="22"/>
        <v>0</v>
      </c>
      <c r="Z14" s="42">
        <f t="shared" si="22"/>
        <v>0</v>
      </c>
      <c r="AA14" s="43" t="e">
        <f t="shared" si="3"/>
        <v>#DIV/0!</v>
      </c>
      <c r="AB14" s="43" t="e">
        <f t="shared" si="23"/>
        <v>#DIV/0!</v>
      </c>
      <c r="AC14" s="43" t="e">
        <f t="shared" si="4"/>
        <v>#DIV/0!</v>
      </c>
      <c r="AD14" s="43" t="e">
        <f t="shared" si="24"/>
        <v>#DIV/0!</v>
      </c>
      <c r="AE14" s="466"/>
      <c r="AF14" s="466"/>
      <c r="AG14" s="466"/>
      <c r="AH14" s="466"/>
      <c r="AI14" s="467"/>
      <c r="AJ14" s="467"/>
      <c r="AK14" s="467"/>
      <c r="AL14" s="520"/>
      <c r="AM14" s="126"/>
      <c r="AN14" s="464"/>
      <c r="AO14" s="49" t="s">
        <v>91</v>
      </c>
      <c r="AP14" s="42">
        <f t="shared" si="25"/>
        <v>0</v>
      </c>
      <c r="AQ14" s="42">
        <f t="shared" si="25"/>
        <v>0</v>
      </c>
      <c r="AR14" s="42">
        <f t="shared" si="25"/>
        <v>0</v>
      </c>
      <c r="AS14" s="42">
        <f t="shared" si="25"/>
        <v>0</v>
      </c>
      <c r="AT14" s="43" t="e">
        <f t="shared" si="7"/>
        <v>#DIV/0!</v>
      </c>
      <c r="AU14" s="43" t="e">
        <f t="shared" si="26"/>
        <v>#DIV/0!</v>
      </c>
      <c r="AV14" s="43" t="e">
        <f t="shared" si="8"/>
        <v>#DIV/0!</v>
      </c>
      <c r="AW14" s="43" t="e">
        <f t="shared" si="27"/>
        <v>#DIV/0!</v>
      </c>
      <c r="AX14" s="466"/>
      <c r="AY14" s="466"/>
      <c r="AZ14" s="466"/>
      <c r="BA14" s="466"/>
      <c r="BB14" s="467"/>
      <c r="BC14" s="467"/>
      <c r="BD14" s="467"/>
      <c r="BE14" s="520"/>
      <c r="BF14" s="126"/>
      <c r="BG14" s="464"/>
      <c r="BH14" s="49" t="s">
        <v>91</v>
      </c>
      <c r="BI14" s="42">
        <f t="shared" si="28"/>
        <v>0</v>
      </c>
      <c r="BJ14" s="42">
        <f t="shared" si="28"/>
        <v>0</v>
      </c>
      <c r="BK14" s="42">
        <f t="shared" si="28"/>
        <v>0</v>
      </c>
      <c r="BL14" s="42">
        <f t="shared" si="28"/>
        <v>0</v>
      </c>
      <c r="BM14" s="43" t="e">
        <f t="shared" si="11"/>
        <v>#DIV/0!</v>
      </c>
      <c r="BN14" s="43" t="e">
        <f t="shared" si="29"/>
        <v>#DIV/0!</v>
      </c>
      <c r="BO14" s="43" t="e">
        <f t="shared" si="12"/>
        <v>#DIV/0!</v>
      </c>
      <c r="BP14" s="43" t="e">
        <f t="shared" si="30"/>
        <v>#DIV/0!</v>
      </c>
      <c r="BQ14" s="466"/>
      <c r="BR14" s="466"/>
      <c r="BS14" s="466"/>
      <c r="BT14" s="466"/>
      <c r="BU14" s="467"/>
      <c r="BV14" s="467"/>
      <c r="BW14" s="467"/>
      <c r="BX14" s="520"/>
      <c r="BZ14" s="464"/>
      <c r="CA14" s="49" t="s">
        <v>91</v>
      </c>
      <c r="CB14" s="42">
        <f t="shared" si="31"/>
        <v>0</v>
      </c>
      <c r="CC14" s="42">
        <f t="shared" si="31"/>
        <v>0</v>
      </c>
      <c r="CD14" s="42">
        <f t="shared" si="31"/>
        <v>0</v>
      </c>
      <c r="CE14" s="42">
        <f t="shared" si="31"/>
        <v>0</v>
      </c>
      <c r="CF14" s="43" t="e">
        <f t="shared" si="15"/>
        <v>#DIV/0!</v>
      </c>
      <c r="CG14" s="43" t="e">
        <f t="shared" si="32"/>
        <v>#DIV/0!</v>
      </c>
      <c r="CH14" s="43" t="e">
        <f t="shared" si="16"/>
        <v>#DIV/0!</v>
      </c>
      <c r="CI14" s="43" t="e">
        <f t="shared" si="33"/>
        <v>#DIV/0!</v>
      </c>
      <c r="CJ14" s="466"/>
      <c r="CK14" s="466"/>
      <c r="CL14" s="466"/>
      <c r="CM14" s="466"/>
      <c r="CN14" s="467"/>
      <c r="CO14" s="467"/>
      <c r="CP14" s="467"/>
      <c r="CQ14" s="520"/>
    </row>
    <row r="15" spans="1:95" ht="15" customHeight="1" x14ac:dyDescent="0.3">
      <c r="A15" s="1"/>
      <c r="B15" s="464"/>
      <c r="C15" s="49" t="s">
        <v>92</v>
      </c>
      <c r="D15" s="42">
        <f t="shared" si="19"/>
        <v>0</v>
      </c>
      <c r="E15" s="42">
        <f t="shared" si="19"/>
        <v>0</v>
      </c>
      <c r="F15" s="42">
        <f t="shared" si="19"/>
        <v>0</v>
      </c>
      <c r="G15" s="42">
        <f t="shared" si="19"/>
        <v>0</v>
      </c>
      <c r="H15" s="43" t="e">
        <f t="shared" si="0"/>
        <v>#DIV/0!</v>
      </c>
      <c r="I15" s="43" t="e">
        <f t="shared" si="20"/>
        <v>#DIV/0!</v>
      </c>
      <c r="J15" s="43" t="e">
        <f t="shared" si="1"/>
        <v>#DIV/0!</v>
      </c>
      <c r="K15" s="43" t="e">
        <f t="shared" si="21"/>
        <v>#DIV/0!</v>
      </c>
      <c r="L15" s="466"/>
      <c r="M15" s="466"/>
      <c r="N15" s="466"/>
      <c r="O15" s="466"/>
      <c r="P15" s="467"/>
      <c r="Q15" s="467"/>
      <c r="R15" s="467"/>
      <c r="S15" s="520"/>
      <c r="T15" s="1"/>
      <c r="U15" s="464"/>
      <c r="V15" s="49" t="s">
        <v>92</v>
      </c>
      <c r="W15" s="42">
        <f t="shared" si="22"/>
        <v>0</v>
      </c>
      <c r="X15" s="42">
        <f t="shared" si="22"/>
        <v>0</v>
      </c>
      <c r="Y15" s="42">
        <f t="shared" si="22"/>
        <v>0</v>
      </c>
      <c r="Z15" s="42">
        <f t="shared" si="22"/>
        <v>0</v>
      </c>
      <c r="AA15" s="43" t="e">
        <f t="shared" si="3"/>
        <v>#DIV/0!</v>
      </c>
      <c r="AB15" s="43" t="e">
        <f t="shared" si="23"/>
        <v>#DIV/0!</v>
      </c>
      <c r="AC15" s="43" t="e">
        <f t="shared" si="4"/>
        <v>#DIV/0!</v>
      </c>
      <c r="AD15" s="43" t="e">
        <f t="shared" si="24"/>
        <v>#DIV/0!</v>
      </c>
      <c r="AE15" s="466"/>
      <c r="AF15" s="466"/>
      <c r="AG15" s="466"/>
      <c r="AH15" s="466"/>
      <c r="AI15" s="467"/>
      <c r="AJ15" s="467"/>
      <c r="AK15" s="467"/>
      <c r="AL15" s="520"/>
      <c r="AM15" s="126"/>
      <c r="AN15" s="464"/>
      <c r="AO15" s="49" t="s">
        <v>92</v>
      </c>
      <c r="AP15" s="42">
        <f t="shared" si="25"/>
        <v>0</v>
      </c>
      <c r="AQ15" s="42">
        <f t="shared" si="25"/>
        <v>0</v>
      </c>
      <c r="AR15" s="42">
        <f t="shared" si="25"/>
        <v>0</v>
      </c>
      <c r="AS15" s="42">
        <f t="shared" si="25"/>
        <v>0</v>
      </c>
      <c r="AT15" s="43" t="e">
        <f t="shared" si="7"/>
        <v>#DIV/0!</v>
      </c>
      <c r="AU15" s="43" t="e">
        <f t="shared" si="26"/>
        <v>#DIV/0!</v>
      </c>
      <c r="AV15" s="43" t="e">
        <f t="shared" si="8"/>
        <v>#DIV/0!</v>
      </c>
      <c r="AW15" s="43" t="e">
        <f t="shared" si="27"/>
        <v>#DIV/0!</v>
      </c>
      <c r="AX15" s="466"/>
      <c r="AY15" s="466"/>
      <c r="AZ15" s="466"/>
      <c r="BA15" s="466"/>
      <c r="BB15" s="467"/>
      <c r="BC15" s="467"/>
      <c r="BD15" s="467"/>
      <c r="BE15" s="520"/>
      <c r="BF15" s="126"/>
      <c r="BG15" s="464"/>
      <c r="BH15" s="49" t="s">
        <v>92</v>
      </c>
      <c r="BI15" s="42">
        <f t="shared" si="28"/>
        <v>0</v>
      </c>
      <c r="BJ15" s="42">
        <f t="shared" si="28"/>
        <v>0</v>
      </c>
      <c r="BK15" s="42">
        <f t="shared" si="28"/>
        <v>0</v>
      </c>
      <c r="BL15" s="42">
        <f t="shared" si="28"/>
        <v>0</v>
      </c>
      <c r="BM15" s="43" t="e">
        <f t="shared" si="11"/>
        <v>#DIV/0!</v>
      </c>
      <c r="BN15" s="43" t="e">
        <f t="shared" si="29"/>
        <v>#DIV/0!</v>
      </c>
      <c r="BO15" s="43" t="e">
        <f t="shared" si="12"/>
        <v>#DIV/0!</v>
      </c>
      <c r="BP15" s="43" t="e">
        <f t="shared" si="30"/>
        <v>#DIV/0!</v>
      </c>
      <c r="BQ15" s="466"/>
      <c r="BR15" s="466"/>
      <c r="BS15" s="466"/>
      <c r="BT15" s="466"/>
      <c r="BU15" s="467"/>
      <c r="BV15" s="467"/>
      <c r="BW15" s="467"/>
      <c r="BX15" s="520"/>
      <c r="BZ15" s="464"/>
      <c r="CA15" s="49" t="s">
        <v>92</v>
      </c>
      <c r="CB15" s="42">
        <f t="shared" si="31"/>
        <v>0</v>
      </c>
      <c r="CC15" s="42">
        <f t="shared" si="31"/>
        <v>0</v>
      </c>
      <c r="CD15" s="42">
        <f t="shared" si="31"/>
        <v>0</v>
      </c>
      <c r="CE15" s="42">
        <f t="shared" si="31"/>
        <v>0</v>
      </c>
      <c r="CF15" s="43" t="e">
        <f t="shared" si="15"/>
        <v>#DIV/0!</v>
      </c>
      <c r="CG15" s="43" t="e">
        <f t="shared" si="32"/>
        <v>#DIV/0!</v>
      </c>
      <c r="CH15" s="43" t="e">
        <f t="shared" si="16"/>
        <v>#DIV/0!</v>
      </c>
      <c r="CI15" s="43" t="e">
        <f t="shared" si="33"/>
        <v>#DIV/0!</v>
      </c>
      <c r="CJ15" s="466"/>
      <c r="CK15" s="466"/>
      <c r="CL15" s="466"/>
      <c r="CM15" s="466"/>
      <c r="CN15" s="467"/>
      <c r="CO15" s="467"/>
      <c r="CP15" s="467"/>
      <c r="CQ15" s="520"/>
    </row>
    <row r="16" spans="1:95" ht="15" customHeight="1" x14ac:dyDescent="0.3">
      <c r="A16" s="1"/>
      <c r="B16" s="464"/>
      <c r="C16" s="49" t="s">
        <v>93</v>
      </c>
      <c r="D16" s="42">
        <f t="shared" si="19"/>
        <v>0</v>
      </c>
      <c r="E16" s="42">
        <f t="shared" si="19"/>
        <v>0</v>
      </c>
      <c r="F16" s="42">
        <f t="shared" si="19"/>
        <v>0</v>
      </c>
      <c r="G16" s="42">
        <f t="shared" si="19"/>
        <v>0</v>
      </c>
      <c r="H16" s="43" t="e">
        <f t="shared" si="0"/>
        <v>#DIV/0!</v>
      </c>
      <c r="I16" s="43" t="e">
        <f t="shared" si="20"/>
        <v>#DIV/0!</v>
      </c>
      <c r="J16" s="43" t="e">
        <f t="shared" si="1"/>
        <v>#DIV/0!</v>
      </c>
      <c r="K16" s="43" t="e">
        <f t="shared" si="21"/>
        <v>#DIV/0!</v>
      </c>
      <c r="L16" s="466"/>
      <c r="M16" s="466"/>
      <c r="N16" s="466"/>
      <c r="O16" s="466"/>
      <c r="P16" s="467"/>
      <c r="Q16" s="467"/>
      <c r="R16" s="467"/>
      <c r="S16" s="520"/>
      <c r="T16" s="1"/>
      <c r="U16" s="464"/>
      <c r="V16" s="49" t="s">
        <v>93</v>
      </c>
      <c r="W16" s="42">
        <f t="shared" si="22"/>
        <v>0</v>
      </c>
      <c r="X16" s="42">
        <f t="shared" si="22"/>
        <v>0</v>
      </c>
      <c r="Y16" s="42">
        <f t="shared" si="22"/>
        <v>0</v>
      </c>
      <c r="Z16" s="42">
        <f t="shared" si="22"/>
        <v>0</v>
      </c>
      <c r="AA16" s="43" t="e">
        <f t="shared" si="3"/>
        <v>#DIV/0!</v>
      </c>
      <c r="AB16" s="43" t="e">
        <f t="shared" si="23"/>
        <v>#DIV/0!</v>
      </c>
      <c r="AC16" s="43" t="e">
        <f t="shared" si="4"/>
        <v>#DIV/0!</v>
      </c>
      <c r="AD16" s="43" t="e">
        <f t="shared" si="24"/>
        <v>#DIV/0!</v>
      </c>
      <c r="AE16" s="466"/>
      <c r="AF16" s="466"/>
      <c r="AG16" s="466"/>
      <c r="AH16" s="466"/>
      <c r="AI16" s="467"/>
      <c r="AJ16" s="467"/>
      <c r="AK16" s="467"/>
      <c r="AL16" s="520"/>
      <c r="AM16" s="126"/>
      <c r="AN16" s="464"/>
      <c r="AO16" s="49" t="s">
        <v>93</v>
      </c>
      <c r="AP16" s="42">
        <f t="shared" si="25"/>
        <v>0</v>
      </c>
      <c r="AQ16" s="42">
        <f t="shared" si="25"/>
        <v>0</v>
      </c>
      <c r="AR16" s="42">
        <f t="shared" si="25"/>
        <v>0</v>
      </c>
      <c r="AS16" s="42">
        <f t="shared" si="25"/>
        <v>0</v>
      </c>
      <c r="AT16" s="43" t="e">
        <f t="shared" si="7"/>
        <v>#DIV/0!</v>
      </c>
      <c r="AU16" s="43" t="e">
        <f t="shared" si="26"/>
        <v>#DIV/0!</v>
      </c>
      <c r="AV16" s="43" t="e">
        <f t="shared" si="8"/>
        <v>#DIV/0!</v>
      </c>
      <c r="AW16" s="43" t="e">
        <f t="shared" si="27"/>
        <v>#DIV/0!</v>
      </c>
      <c r="AX16" s="466"/>
      <c r="AY16" s="466"/>
      <c r="AZ16" s="466"/>
      <c r="BA16" s="466"/>
      <c r="BB16" s="467"/>
      <c r="BC16" s="467"/>
      <c r="BD16" s="467"/>
      <c r="BE16" s="520"/>
      <c r="BF16" s="126"/>
      <c r="BG16" s="464"/>
      <c r="BH16" s="49" t="s">
        <v>93</v>
      </c>
      <c r="BI16" s="42">
        <f t="shared" si="28"/>
        <v>0</v>
      </c>
      <c r="BJ16" s="42">
        <f t="shared" si="28"/>
        <v>0</v>
      </c>
      <c r="BK16" s="42">
        <f t="shared" si="28"/>
        <v>0</v>
      </c>
      <c r="BL16" s="42">
        <f t="shared" si="28"/>
        <v>0</v>
      </c>
      <c r="BM16" s="43" t="e">
        <f t="shared" si="11"/>
        <v>#DIV/0!</v>
      </c>
      <c r="BN16" s="43" t="e">
        <f t="shared" si="29"/>
        <v>#DIV/0!</v>
      </c>
      <c r="BO16" s="43" t="e">
        <f t="shared" si="12"/>
        <v>#DIV/0!</v>
      </c>
      <c r="BP16" s="43" t="e">
        <f t="shared" si="30"/>
        <v>#DIV/0!</v>
      </c>
      <c r="BQ16" s="466"/>
      <c r="BR16" s="466"/>
      <c r="BS16" s="466"/>
      <c r="BT16" s="466"/>
      <c r="BU16" s="467"/>
      <c r="BV16" s="467"/>
      <c r="BW16" s="467"/>
      <c r="BX16" s="520"/>
      <c r="BZ16" s="464"/>
      <c r="CA16" s="49" t="s">
        <v>93</v>
      </c>
      <c r="CB16" s="42">
        <f t="shared" si="31"/>
        <v>0</v>
      </c>
      <c r="CC16" s="42">
        <f t="shared" si="31"/>
        <v>0</v>
      </c>
      <c r="CD16" s="42">
        <f t="shared" si="31"/>
        <v>0</v>
      </c>
      <c r="CE16" s="42">
        <f t="shared" si="31"/>
        <v>0</v>
      </c>
      <c r="CF16" s="43" t="e">
        <f t="shared" si="15"/>
        <v>#DIV/0!</v>
      </c>
      <c r="CG16" s="43" t="e">
        <f t="shared" si="32"/>
        <v>#DIV/0!</v>
      </c>
      <c r="CH16" s="43" t="e">
        <f t="shared" si="16"/>
        <v>#DIV/0!</v>
      </c>
      <c r="CI16" s="43" t="e">
        <f t="shared" si="33"/>
        <v>#DIV/0!</v>
      </c>
      <c r="CJ16" s="466"/>
      <c r="CK16" s="466"/>
      <c r="CL16" s="466"/>
      <c r="CM16" s="466"/>
      <c r="CN16" s="467"/>
      <c r="CO16" s="467"/>
      <c r="CP16" s="467"/>
      <c r="CQ16" s="520"/>
    </row>
    <row r="17" spans="1:96" ht="15" customHeight="1" x14ac:dyDescent="0.3">
      <c r="A17" s="1"/>
      <c r="B17" s="464"/>
      <c r="C17" s="49" t="s">
        <v>94</v>
      </c>
      <c r="D17" s="42">
        <f t="shared" si="19"/>
        <v>0</v>
      </c>
      <c r="E17" s="42">
        <f t="shared" si="19"/>
        <v>0</v>
      </c>
      <c r="F17" s="42">
        <f t="shared" si="19"/>
        <v>0</v>
      </c>
      <c r="G17" s="42">
        <f t="shared" si="19"/>
        <v>0</v>
      </c>
      <c r="H17" s="43" t="e">
        <f t="shared" si="0"/>
        <v>#DIV/0!</v>
      </c>
      <c r="I17" s="43" t="e">
        <f t="shared" si="20"/>
        <v>#DIV/0!</v>
      </c>
      <c r="J17" s="43" t="e">
        <f t="shared" si="1"/>
        <v>#DIV/0!</v>
      </c>
      <c r="K17" s="43" t="e">
        <f t="shared" si="21"/>
        <v>#DIV/0!</v>
      </c>
      <c r="L17" s="466"/>
      <c r="M17" s="466"/>
      <c r="N17" s="466"/>
      <c r="O17" s="466"/>
      <c r="P17" s="467"/>
      <c r="Q17" s="467"/>
      <c r="R17" s="467"/>
      <c r="S17" s="520"/>
      <c r="T17" s="1"/>
      <c r="U17" s="464"/>
      <c r="V17" s="49" t="s">
        <v>94</v>
      </c>
      <c r="W17" s="42">
        <f t="shared" si="22"/>
        <v>0</v>
      </c>
      <c r="X17" s="42">
        <f t="shared" si="22"/>
        <v>0</v>
      </c>
      <c r="Y17" s="42">
        <f t="shared" si="22"/>
        <v>0</v>
      </c>
      <c r="Z17" s="42">
        <f t="shared" si="22"/>
        <v>0</v>
      </c>
      <c r="AA17" s="43" t="e">
        <f t="shared" si="3"/>
        <v>#DIV/0!</v>
      </c>
      <c r="AB17" s="43" t="e">
        <f t="shared" si="23"/>
        <v>#DIV/0!</v>
      </c>
      <c r="AC17" s="43" t="e">
        <f t="shared" si="4"/>
        <v>#DIV/0!</v>
      </c>
      <c r="AD17" s="43" t="e">
        <f t="shared" si="24"/>
        <v>#DIV/0!</v>
      </c>
      <c r="AE17" s="466"/>
      <c r="AF17" s="466"/>
      <c r="AG17" s="466"/>
      <c r="AH17" s="466"/>
      <c r="AI17" s="467"/>
      <c r="AJ17" s="467"/>
      <c r="AK17" s="467"/>
      <c r="AL17" s="520"/>
      <c r="AM17" s="126"/>
      <c r="AN17" s="464"/>
      <c r="AO17" s="49" t="s">
        <v>94</v>
      </c>
      <c r="AP17" s="42">
        <f t="shared" si="25"/>
        <v>0</v>
      </c>
      <c r="AQ17" s="42">
        <f t="shared" si="25"/>
        <v>0</v>
      </c>
      <c r="AR17" s="42">
        <f t="shared" si="25"/>
        <v>0</v>
      </c>
      <c r="AS17" s="42">
        <f t="shared" si="25"/>
        <v>0</v>
      </c>
      <c r="AT17" s="43" t="e">
        <f t="shared" si="7"/>
        <v>#DIV/0!</v>
      </c>
      <c r="AU17" s="43" t="e">
        <f t="shared" si="26"/>
        <v>#DIV/0!</v>
      </c>
      <c r="AV17" s="43" t="e">
        <f t="shared" si="8"/>
        <v>#DIV/0!</v>
      </c>
      <c r="AW17" s="43" t="e">
        <f t="shared" si="27"/>
        <v>#DIV/0!</v>
      </c>
      <c r="AX17" s="466"/>
      <c r="AY17" s="466"/>
      <c r="AZ17" s="466"/>
      <c r="BA17" s="466"/>
      <c r="BB17" s="467"/>
      <c r="BC17" s="467"/>
      <c r="BD17" s="467"/>
      <c r="BE17" s="520"/>
      <c r="BF17" s="126"/>
      <c r="BG17" s="464"/>
      <c r="BH17" s="49" t="s">
        <v>94</v>
      </c>
      <c r="BI17" s="42">
        <f t="shared" si="28"/>
        <v>0</v>
      </c>
      <c r="BJ17" s="42">
        <f t="shared" si="28"/>
        <v>0</v>
      </c>
      <c r="BK17" s="42">
        <f t="shared" si="28"/>
        <v>0</v>
      </c>
      <c r="BL17" s="42">
        <f t="shared" si="28"/>
        <v>0</v>
      </c>
      <c r="BM17" s="43" t="e">
        <f t="shared" si="11"/>
        <v>#DIV/0!</v>
      </c>
      <c r="BN17" s="43" t="e">
        <f t="shared" si="29"/>
        <v>#DIV/0!</v>
      </c>
      <c r="BO17" s="43" t="e">
        <f t="shared" si="12"/>
        <v>#DIV/0!</v>
      </c>
      <c r="BP17" s="43" t="e">
        <f t="shared" si="30"/>
        <v>#DIV/0!</v>
      </c>
      <c r="BQ17" s="466"/>
      <c r="BR17" s="466"/>
      <c r="BS17" s="466"/>
      <c r="BT17" s="466"/>
      <c r="BU17" s="467"/>
      <c r="BV17" s="467"/>
      <c r="BW17" s="467"/>
      <c r="BX17" s="520"/>
      <c r="BZ17" s="464"/>
      <c r="CA17" s="49" t="s">
        <v>94</v>
      </c>
      <c r="CB17" s="42">
        <f t="shared" si="31"/>
        <v>0</v>
      </c>
      <c r="CC17" s="42">
        <f t="shared" si="31"/>
        <v>0</v>
      </c>
      <c r="CD17" s="42">
        <f t="shared" si="31"/>
        <v>0</v>
      </c>
      <c r="CE17" s="42">
        <f t="shared" si="31"/>
        <v>0</v>
      </c>
      <c r="CF17" s="43" t="e">
        <f t="shared" si="15"/>
        <v>#DIV/0!</v>
      </c>
      <c r="CG17" s="43" t="e">
        <f t="shared" si="32"/>
        <v>#DIV/0!</v>
      </c>
      <c r="CH17" s="43" t="e">
        <f t="shared" si="16"/>
        <v>#DIV/0!</v>
      </c>
      <c r="CI17" s="43" t="e">
        <f t="shared" si="33"/>
        <v>#DIV/0!</v>
      </c>
      <c r="CJ17" s="466"/>
      <c r="CK17" s="466"/>
      <c r="CL17" s="466"/>
      <c r="CM17" s="466"/>
      <c r="CN17" s="467"/>
      <c r="CO17" s="467"/>
      <c r="CP17" s="467"/>
      <c r="CQ17" s="520"/>
    </row>
    <row r="18" spans="1:96" ht="15.75" customHeight="1" thickBot="1" x14ac:dyDescent="0.35">
      <c r="A18" s="1"/>
      <c r="B18" s="465"/>
      <c r="C18" s="45" t="s">
        <v>95</v>
      </c>
      <c r="D18" s="46">
        <f t="shared" si="19"/>
        <v>0</v>
      </c>
      <c r="E18" s="46">
        <f t="shared" si="19"/>
        <v>0</v>
      </c>
      <c r="F18" s="46">
        <f t="shared" si="19"/>
        <v>0</v>
      </c>
      <c r="G18" s="46">
        <f t="shared" si="19"/>
        <v>0</v>
      </c>
      <c r="H18" s="47" t="e">
        <f t="shared" si="0"/>
        <v>#DIV/0!</v>
      </c>
      <c r="I18" s="47" t="e">
        <f t="shared" si="20"/>
        <v>#DIV/0!</v>
      </c>
      <c r="J18" s="47" t="e">
        <f t="shared" si="1"/>
        <v>#DIV/0!</v>
      </c>
      <c r="K18" s="47" t="e">
        <f t="shared" si="21"/>
        <v>#DIV/0!</v>
      </c>
      <c r="L18" s="460"/>
      <c r="M18" s="460"/>
      <c r="N18" s="460"/>
      <c r="O18" s="460"/>
      <c r="P18" s="462"/>
      <c r="Q18" s="462"/>
      <c r="R18" s="462"/>
      <c r="S18" s="519"/>
      <c r="T18" s="1"/>
      <c r="U18" s="465"/>
      <c r="V18" s="45" t="s">
        <v>95</v>
      </c>
      <c r="W18" s="46">
        <f t="shared" si="22"/>
        <v>0</v>
      </c>
      <c r="X18" s="46">
        <f t="shared" si="22"/>
        <v>0</v>
      </c>
      <c r="Y18" s="46">
        <f t="shared" si="22"/>
        <v>0</v>
      </c>
      <c r="Z18" s="46">
        <f t="shared" si="22"/>
        <v>0</v>
      </c>
      <c r="AA18" s="47" t="e">
        <f t="shared" si="3"/>
        <v>#DIV/0!</v>
      </c>
      <c r="AB18" s="47" t="e">
        <f t="shared" si="23"/>
        <v>#DIV/0!</v>
      </c>
      <c r="AC18" s="47" t="e">
        <f t="shared" si="4"/>
        <v>#DIV/0!</v>
      </c>
      <c r="AD18" s="47" t="e">
        <f t="shared" si="24"/>
        <v>#DIV/0!</v>
      </c>
      <c r="AE18" s="460"/>
      <c r="AF18" s="460"/>
      <c r="AG18" s="460"/>
      <c r="AH18" s="460"/>
      <c r="AI18" s="462"/>
      <c r="AJ18" s="462"/>
      <c r="AK18" s="462"/>
      <c r="AL18" s="519"/>
      <c r="AM18" s="126"/>
      <c r="AN18" s="465"/>
      <c r="AO18" s="45" t="s">
        <v>95</v>
      </c>
      <c r="AP18" s="46">
        <f t="shared" si="25"/>
        <v>0</v>
      </c>
      <c r="AQ18" s="46">
        <f t="shared" si="25"/>
        <v>0</v>
      </c>
      <c r="AR18" s="46">
        <f t="shared" si="25"/>
        <v>0</v>
      </c>
      <c r="AS18" s="46">
        <f t="shared" si="25"/>
        <v>0</v>
      </c>
      <c r="AT18" s="47" t="e">
        <f t="shared" si="7"/>
        <v>#DIV/0!</v>
      </c>
      <c r="AU18" s="47" t="e">
        <f t="shared" si="26"/>
        <v>#DIV/0!</v>
      </c>
      <c r="AV18" s="47" t="e">
        <f t="shared" si="8"/>
        <v>#DIV/0!</v>
      </c>
      <c r="AW18" s="47" t="e">
        <f t="shared" si="27"/>
        <v>#DIV/0!</v>
      </c>
      <c r="AX18" s="460"/>
      <c r="AY18" s="460"/>
      <c r="AZ18" s="460"/>
      <c r="BA18" s="460"/>
      <c r="BB18" s="462"/>
      <c r="BC18" s="462"/>
      <c r="BD18" s="462"/>
      <c r="BE18" s="519"/>
      <c r="BF18" s="126"/>
      <c r="BG18" s="465"/>
      <c r="BH18" s="45" t="s">
        <v>95</v>
      </c>
      <c r="BI18" s="46">
        <f t="shared" si="28"/>
        <v>0</v>
      </c>
      <c r="BJ18" s="46">
        <f t="shared" si="28"/>
        <v>0</v>
      </c>
      <c r="BK18" s="46">
        <f t="shared" si="28"/>
        <v>0</v>
      </c>
      <c r="BL18" s="46">
        <f t="shared" si="28"/>
        <v>0</v>
      </c>
      <c r="BM18" s="47" t="e">
        <f t="shared" si="11"/>
        <v>#DIV/0!</v>
      </c>
      <c r="BN18" s="47" t="e">
        <f t="shared" si="29"/>
        <v>#DIV/0!</v>
      </c>
      <c r="BO18" s="47" t="e">
        <f t="shared" si="12"/>
        <v>#DIV/0!</v>
      </c>
      <c r="BP18" s="47" t="e">
        <f t="shared" si="30"/>
        <v>#DIV/0!</v>
      </c>
      <c r="BQ18" s="460"/>
      <c r="BR18" s="460"/>
      <c r="BS18" s="460"/>
      <c r="BT18" s="460"/>
      <c r="BU18" s="462"/>
      <c r="BV18" s="462"/>
      <c r="BW18" s="462"/>
      <c r="BX18" s="519"/>
      <c r="BZ18" s="465"/>
      <c r="CA18" s="45" t="s">
        <v>95</v>
      </c>
      <c r="CB18" s="46">
        <f t="shared" si="31"/>
        <v>0</v>
      </c>
      <c r="CC18" s="46">
        <f t="shared" si="31"/>
        <v>0</v>
      </c>
      <c r="CD18" s="46">
        <f t="shared" si="31"/>
        <v>0</v>
      </c>
      <c r="CE18" s="46">
        <f t="shared" si="31"/>
        <v>0</v>
      </c>
      <c r="CF18" s="47" t="e">
        <f t="shared" si="15"/>
        <v>#DIV/0!</v>
      </c>
      <c r="CG18" s="47" t="e">
        <f t="shared" si="32"/>
        <v>#DIV/0!</v>
      </c>
      <c r="CH18" s="47" t="e">
        <f t="shared" si="16"/>
        <v>#DIV/0!</v>
      </c>
      <c r="CI18" s="47" t="e">
        <f t="shared" si="33"/>
        <v>#DIV/0!</v>
      </c>
      <c r="CJ18" s="460"/>
      <c r="CK18" s="460"/>
      <c r="CL18" s="460"/>
      <c r="CM18" s="460"/>
      <c r="CN18" s="462"/>
      <c r="CO18" s="462"/>
      <c r="CP18" s="462"/>
      <c r="CQ18" s="519"/>
    </row>
    <row r="19" spans="1:96" ht="21.75" customHeight="1" x14ac:dyDescent="0.3">
      <c r="A19" s="1"/>
      <c r="B19" s="514" t="s">
        <v>96</v>
      </c>
      <c r="C19" s="49" t="s">
        <v>97</v>
      </c>
      <c r="D19" s="42">
        <f t="shared" si="19"/>
        <v>0</v>
      </c>
      <c r="E19" s="42">
        <f t="shared" si="19"/>
        <v>0</v>
      </c>
      <c r="F19" s="42">
        <f t="shared" si="19"/>
        <v>0</v>
      </c>
      <c r="G19" s="42">
        <f t="shared" si="19"/>
        <v>0</v>
      </c>
      <c r="H19" s="43" t="e">
        <f t="shared" si="0"/>
        <v>#DIV/0!</v>
      </c>
      <c r="I19" s="43" t="e">
        <f t="shared" si="20"/>
        <v>#DIV/0!</v>
      </c>
      <c r="J19" s="43" t="e">
        <f t="shared" si="1"/>
        <v>#DIV/0!</v>
      </c>
      <c r="K19" s="43" t="e">
        <f t="shared" si="21"/>
        <v>#DIV/0!</v>
      </c>
      <c r="L19" s="459">
        <f>+SUM(D19:D20)</f>
        <v>0</v>
      </c>
      <c r="M19" s="459">
        <f t="shared" ref="M19:O19" si="43">+SUM(E19:E20)</f>
        <v>0</v>
      </c>
      <c r="N19" s="459">
        <f t="shared" si="43"/>
        <v>0</v>
      </c>
      <c r="O19" s="459">
        <f t="shared" si="43"/>
        <v>0</v>
      </c>
      <c r="P19" s="461" t="e">
        <f>+L19/L21</f>
        <v>#DIV/0!</v>
      </c>
      <c r="Q19" s="461" t="e">
        <f>+M19/M21</f>
        <v>#DIV/0!</v>
      </c>
      <c r="R19" s="461" t="e">
        <f>+(N19-L19)/L19</f>
        <v>#DIV/0!</v>
      </c>
      <c r="S19" s="518" t="e">
        <f>+(O19-M19)/M19</f>
        <v>#DIV/0!</v>
      </c>
      <c r="T19" s="1"/>
      <c r="U19" s="514" t="s">
        <v>96</v>
      </c>
      <c r="V19" s="49" t="s">
        <v>97</v>
      </c>
      <c r="W19" s="42">
        <f t="shared" si="22"/>
        <v>0</v>
      </c>
      <c r="X19" s="42">
        <f t="shared" si="22"/>
        <v>0</v>
      </c>
      <c r="Y19" s="42">
        <f t="shared" si="22"/>
        <v>0</v>
      </c>
      <c r="Z19" s="42">
        <f t="shared" si="22"/>
        <v>0</v>
      </c>
      <c r="AA19" s="43" t="e">
        <f t="shared" si="3"/>
        <v>#DIV/0!</v>
      </c>
      <c r="AB19" s="43" t="e">
        <f t="shared" si="23"/>
        <v>#DIV/0!</v>
      </c>
      <c r="AC19" s="43" t="e">
        <f t="shared" si="4"/>
        <v>#DIV/0!</v>
      </c>
      <c r="AD19" s="43" t="e">
        <f t="shared" si="24"/>
        <v>#DIV/0!</v>
      </c>
      <c r="AE19" s="459">
        <f>+SUM(W19:W20)</f>
        <v>0</v>
      </c>
      <c r="AF19" s="459">
        <f t="shared" ref="AF19" si="44">+SUM(X19:X20)</f>
        <v>0</v>
      </c>
      <c r="AG19" s="459">
        <f t="shared" ref="AG19:AH19" si="45">+SUM(Y19:Y20)</f>
        <v>0</v>
      </c>
      <c r="AH19" s="459">
        <f t="shared" si="45"/>
        <v>0</v>
      </c>
      <c r="AI19" s="461" t="e">
        <f>+AE19/AE21</f>
        <v>#DIV/0!</v>
      </c>
      <c r="AJ19" s="461" t="e">
        <f>+AF19/AF21</f>
        <v>#DIV/0!</v>
      </c>
      <c r="AK19" s="461" t="e">
        <f>+(AG19-AE19)/AE19</f>
        <v>#DIV/0!</v>
      </c>
      <c r="AL19" s="518" t="e">
        <f>+(AH19-AF19)/AF19</f>
        <v>#DIV/0!</v>
      </c>
      <c r="AM19" s="126"/>
      <c r="AN19" s="514" t="s">
        <v>96</v>
      </c>
      <c r="AO19" s="49" t="s">
        <v>97</v>
      </c>
      <c r="AP19" s="42">
        <f t="shared" si="25"/>
        <v>0</v>
      </c>
      <c r="AQ19" s="42">
        <f t="shared" si="25"/>
        <v>0</v>
      </c>
      <c r="AR19" s="42">
        <f t="shared" si="25"/>
        <v>0</v>
      </c>
      <c r="AS19" s="42">
        <f t="shared" si="25"/>
        <v>0</v>
      </c>
      <c r="AT19" s="43" t="e">
        <f t="shared" si="7"/>
        <v>#DIV/0!</v>
      </c>
      <c r="AU19" s="43" t="e">
        <f t="shared" si="26"/>
        <v>#DIV/0!</v>
      </c>
      <c r="AV19" s="43" t="e">
        <f t="shared" si="8"/>
        <v>#DIV/0!</v>
      </c>
      <c r="AW19" s="43" t="e">
        <f t="shared" si="27"/>
        <v>#DIV/0!</v>
      </c>
      <c r="AX19" s="459">
        <f>+SUM(AP19:AP20)</f>
        <v>0</v>
      </c>
      <c r="AY19" s="459">
        <f t="shared" ref="AY19" si="46">+SUM(AQ19:AQ20)</f>
        <v>0</v>
      </c>
      <c r="AZ19" s="459">
        <f t="shared" ref="AZ19:BA19" si="47">+SUM(AR19:AR20)</f>
        <v>0</v>
      </c>
      <c r="BA19" s="459">
        <f t="shared" si="47"/>
        <v>0</v>
      </c>
      <c r="BB19" s="461" t="e">
        <f>+AX19/AX21</f>
        <v>#DIV/0!</v>
      </c>
      <c r="BC19" s="461" t="e">
        <f>+AY19/AY21</f>
        <v>#DIV/0!</v>
      </c>
      <c r="BD19" s="461" t="e">
        <f>+(AZ19-AX19)/AX19</f>
        <v>#DIV/0!</v>
      </c>
      <c r="BE19" s="518" t="e">
        <f>+(BA19-AY19)/AY19</f>
        <v>#DIV/0!</v>
      </c>
      <c r="BF19" s="126"/>
      <c r="BG19" s="514" t="s">
        <v>96</v>
      </c>
      <c r="BH19" s="49" t="s">
        <v>97</v>
      </c>
      <c r="BI19" s="42">
        <f t="shared" si="28"/>
        <v>0</v>
      </c>
      <c r="BJ19" s="42">
        <f t="shared" si="28"/>
        <v>0</v>
      </c>
      <c r="BK19" s="42">
        <f t="shared" si="28"/>
        <v>0</v>
      </c>
      <c r="BL19" s="42">
        <f t="shared" si="28"/>
        <v>0</v>
      </c>
      <c r="BM19" s="43" t="e">
        <f t="shared" si="11"/>
        <v>#DIV/0!</v>
      </c>
      <c r="BN19" s="43" t="e">
        <f t="shared" si="29"/>
        <v>#DIV/0!</v>
      </c>
      <c r="BO19" s="43" t="e">
        <f t="shared" si="12"/>
        <v>#DIV/0!</v>
      </c>
      <c r="BP19" s="43" t="e">
        <f t="shared" si="30"/>
        <v>#DIV/0!</v>
      </c>
      <c r="BQ19" s="459">
        <f>+SUM(BI19:BI20)</f>
        <v>0</v>
      </c>
      <c r="BR19" s="459">
        <f t="shared" ref="BR19" si="48">+SUM(BJ19:BJ20)</f>
        <v>0</v>
      </c>
      <c r="BS19" s="459">
        <f t="shared" ref="BS19:BT19" si="49">+SUM(BK19:BK20)</f>
        <v>0</v>
      </c>
      <c r="BT19" s="459">
        <f t="shared" si="49"/>
        <v>0</v>
      </c>
      <c r="BU19" s="461" t="e">
        <f>+BQ19/BQ21</f>
        <v>#DIV/0!</v>
      </c>
      <c r="BV19" s="461" t="e">
        <f>+BR19/BR21</f>
        <v>#DIV/0!</v>
      </c>
      <c r="BW19" s="461" t="e">
        <f>+(BS19-BQ19)/BQ19</f>
        <v>#DIV/0!</v>
      </c>
      <c r="BX19" s="518" t="e">
        <f>+(BT19-BR19)/BR19</f>
        <v>#DIV/0!</v>
      </c>
      <c r="BZ19" s="514" t="s">
        <v>96</v>
      </c>
      <c r="CA19" s="49" t="s">
        <v>97</v>
      </c>
      <c r="CB19" s="42">
        <f t="shared" si="31"/>
        <v>0</v>
      </c>
      <c r="CC19" s="42">
        <f t="shared" si="31"/>
        <v>0</v>
      </c>
      <c r="CD19" s="42">
        <f t="shared" si="31"/>
        <v>0</v>
      </c>
      <c r="CE19" s="42">
        <f t="shared" si="31"/>
        <v>0</v>
      </c>
      <c r="CF19" s="43" t="e">
        <f t="shared" si="15"/>
        <v>#DIV/0!</v>
      </c>
      <c r="CG19" s="43" t="e">
        <f t="shared" si="32"/>
        <v>#DIV/0!</v>
      </c>
      <c r="CH19" s="43" t="e">
        <f t="shared" si="16"/>
        <v>#DIV/0!</v>
      </c>
      <c r="CI19" s="43" t="e">
        <f t="shared" si="33"/>
        <v>#DIV/0!</v>
      </c>
      <c r="CJ19" s="459">
        <f>+SUM(CB19:CB20)</f>
        <v>0</v>
      </c>
      <c r="CK19" s="459">
        <f t="shared" ref="CK19" si="50">+SUM(CC19:CC20)</f>
        <v>0</v>
      </c>
      <c r="CL19" s="459">
        <f t="shared" ref="CL19:CM19" si="51">+SUM(CD19:CD20)</f>
        <v>0</v>
      </c>
      <c r="CM19" s="459">
        <f t="shared" si="51"/>
        <v>0</v>
      </c>
      <c r="CN19" s="461" t="e">
        <f>+CJ19/CJ21</f>
        <v>#DIV/0!</v>
      </c>
      <c r="CO19" s="461" t="e">
        <f>+CK19/CK21</f>
        <v>#DIV/0!</v>
      </c>
      <c r="CP19" s="461" t="e">
        <f>+(CL19-CJ19)/CJ19</f>
        <v>#DIV/0!</v>
      </c>
      <c r="CQ19" s="518" t="e">
        <f>+(CM19-CK19)/CK19</f>
        <v>#DIV/0!</v>
      </c>
    </row>
    <row r="20" spans="1:96" ht="21.75" customHeight="1" thickBot="1" x14ac:dyDescent="0.35">
      <c r="A20" s="1"/>
      <c r="B20" s="515"/>
      <c r="C20" s="45" t="s">
        <v>98</v>
      </c>
      <c r="D20" s="46">
        <f t="shared" si="19"/>
        <v>0</v>
      </c>
      <c r="E20" s="46">
        <f t="shared" si="19"/>
        <v>0</v>
      </c>
      <c r="F20" s="46">
        <f t="shared" si="19"/>
        <v>0</v>
      </c>
      <c r="G20" s="46">
        <f t="shared" si="19"/>
        <v>0</v>
      </c>
      <c r="H20" s="47" t="e">
        <f t="shared" si="0"/>
        <v>#DIV/0!</v>
      </c>
      <c r="I20" s="47" t="e">
        <f t="shared" si="20"/>
        <v>#DIV/0!</v>
      </c>
      <c r="J20" s="47" t="e">
        <f t="shared" si="1"/>
        <v>#DIV/0!</v>
      </c>
      <c r="K20" s="47" t="e">
        <f t="shared" si="21"/>
        <v>#DIV/0!</v>
      </c>
      <c r="L20" s="460"/>
      <c r="M20" s="460"/>
      <c r="N20" s="460"/>
      <c r="O20" s="460"/>
      <c r="P20" s="462"/>
      <c r="Q20" s="462"/>
      <c r="R20" s="462"/>
      <c r="S20" s="519"/>
      <c r="T20" s="1"/>
      <c r="U20" s="515"/>
      <c r="V20" s="45" t="s">
        <v>98</v>
      </c>
      <c r="W20" s="46">
        <f t="shared" si="22"/>
        <v>0</v>
      </c>
      <c r="X20" s="46">
        <f t="shared" si="22"/>
        <v>0</v>
      </c>
      <c r="Y20" s="46">
        <f t="shared" si="22"/>
        <v>0</v>
      </c>
      <c r="Z20" s="46">
        <f t="shared" si="22"/>
        <v>0</v>
      </c>
      <c r="AA20" s="47" t="e">
        <f t="shared" si="3"/>
        <v>#DIV/0!</v>
      </c>
      <c r="AB20" s="47" t="e">
        <f t="shared" si="23"/>
        <v>#DIV/0!</v>
      </c>
      <c r="AC20" s="47" t="e">
        <f t="shared" si="4"/>
        <v>#DIV/0!</v>
      </c>
      <c r="AD20" s="47" t="e">
        <f t="shared" si="24"/>
        <v>#DIV/0!</v>
      </c>
      <c r="AE20" s="460"/>
      <c r="AF20" s="460"/>
      <c r="AG20" s="460"/>
      <c r="AH20" s="460"/>
      <c r="AI20" s="462"/>
      <c r="AJ20" s="462"/>
      <c r="AK20" s="462"/>
      <c r="AL20" s="519"/>
      <c r="AM20" s="126"/>
      <c r="AN20" s="515"/>
      <c r="AO20" s="45" t="s">
        <v>98</v>
      </c>
      <c r="AP20" s="46">
        <f t="shared" si="25"/>
        <v>0</v>
      </c>
      <c r="AQ20" s="46">
        <f t="shared" si="25"/>
        <v>0</v>
      </c>
      <c r="AR20" s="46">
        <f t="shared" si="25"/>
        <v>0</v>
      </c>
      <c r="AS20" s="46">
        <f t="shared" si="25"/>
        <v>0</v>
      </c>
      <c r="AT20" s="47" t="e">
        <f t="shared" si="7"/>
        <v>#DIV/0!</v>
      </c>
      <c r="AU20" s="47" t="e">
        <f t="shared" si="26"/>
        <v>#DIV/0!</v>
      </c>
      <c r="AV20" s="47" t="e">
        <f t="shared" si="8"/>
        <v>#DIV/0!</v>
      </c>
      <c r="AW20" s="47" t="e">
        <f t="shared" si="27"/>
        <v>#DIV/0!</v>
      </c>
      <c r="AX20" s="460"/>
      <c r="AY20" s="460"/>
      <c r="AZ20" s="460"/>
      <c r="BA20" s="460"/>
      <c r="BB20" s="462"/>
      <c r="BC20" s="462"/>
      <c r="BD20" s="462"/>
      <c r="BE20" s="519"/>
      <c r="BF20" s="126"/>
      <c r="BG20" s="515"/>
      <c r="BH20" s="45" t="s">
        <v>98</v>
      </c>
      <c r="BI20" s="46">
        <f t="shared" si="28"/>
        <v>0</v>
      </c>
      <c r="BJ20" s="46">
        <f t="shared" si="28"/>
        <v>0</v>
      </c>
      <c r="BK20" s="46">
        <f t="shared" si="28"/>
        <v>0</v>
      </c>
      <c r="BL20" s="46">
        <f t="shared" si="28"/>
        <v>0</v>
      </c>
      <c r="BM20" s="47" t="e">
        <f t="shared" si="11"/>
        <v>#DIV/0!</v>
      </c>
      <c r="BN20" s="47" t="e">
        <f t="shared" si="29"/>
        <v>#DIV/0!</v>
      </c>
      <c r="BO20" s="47" t="e">
        <f t="shared" si="12"/>
        <v>#DIV/0!</v>
      </c>
      <c r="BP20" s="47" t="e">
        <f t="shared" si="30"/>
        <v>#DIV/0!</v>
      </c>
      <c r="BQ20" s="460"/>
      <c r="BR20" s="460"/>
      <c r="BS20" s="460"/>
      <c r="BT20" s="460"/>
      <c r="BU20" s="462"/>
      <c r="BV20" s="462"/>
      <c r="BW20" s="462"/>
      <c r="BX20" s="519"/>
      <c r="BZ20" s="515"/>
      <c r="CA20" s="45" t="s">
        <v>98</v>
      </c>
      <c r="CB20" s="46">
        <f t="shared" si="31"/>
        <v>0</v>
      </c>
      <c r="CC20" s="46">
        <f t="shared" si="31"/>
        <v>0</v>
      </c>
      <c r="CD20" s="46">
        <f t="shared" si="31"/>
        <v>0</v>
      </c>
      <c r="CE20" s="46">
        <f t="shared" si="31"/>
        <v>0</v>
      </c>
      <c r="CF20" s="47" t="e">
        <f t="shared" si="15"/>
        <v>#DIV/0!</v>
      </c>
      <c r="CG20" s="47" t="e">
        <f t="shared" si="32"/>
        <v>#DIV/0!</v>
      </c>
      <c r="CH20" s="47" t="e">
        <f t="shared" si="16"/>
        <v>#DIV/0!</v>
      </c>
      <c r="CI20" s="47" t="e">
        <f t="shared" si="33"/>
        <v>#DIV/0!</v>
      </c>
      <c r="CJ20" s="460"/>
      <c r="CK20" s="460"/>
      <c r="CL20" s="460"/>
      <c r="CM20" s="460"/>
      <c r="CN20" s="462"/>
      <c r="CO20" s="462"/>
      <c r="CP20" s="462"/>
      <c r="CQ20" s="519"/>
    </row>
    <row r="21" spans="1:96" ht="15.75" customHeight="1" thickBot="1" x14ac:dyDescent="0.35">
      <c r="A21" s="1"/>
      <c r="B21" s="7"/>
      <c r="C21" s="51" t="s">
        <v>64</v>
      </c>
      <c r="D21" s="59">
        <f>SUM(D8:D20)</f>
        <v>0</v>
      </c>
      <c r="E21" s="59">
        <f t="shared" ref="E21:H21" si="52">SUM(E8:E20)</f>
        <v>0</v>
      </c>
      <c r="F21" s="59">
        <f>SUM(F8:F20)</f>
        <v>0</v>
      </c>
      <c r="G21" s="59">
        <f t="shared" ref="G21" si="53">SUM(G8:G20)</f>
        <v>0</v>
      </c>
      <c r="H21" s="60" t="e">
        <f t="shared" si="52"/>
        <v>#DIV/0!</v>
      </c>
      <c r="I21" s="60" t="e">
        <f t="shared" si="20"/>
        <v>#DIV/0!</v>
      </c>
      <c r="J21" s="60" t="e">
        <f t="shared" ref="J21" si="54">SUM(J8:J20)</f>
        <v>#DIV/0!</v>
      </c>
      <c r="K21" s="60" t="e">
        <f t="shared" si="21"/>
        <v>#DIV/0!</v>
      </c>
      <c r="L21" s="59">
        <f>SUM(L8:L20)</f>
        <v>0</v>
      </c>
      <c r="M21" s="59">
        <f t="shared" ref="M21:O21" si="55">SUM(M8:M20)</f>
        <v>0</v>
      </c>
      <c r="N21" s="59">
        <f t="shared" si="55"/>
        <v>0</v>
      </c>
      <c r="O21" s="59">
        <f t="shared" si="55"/>
        <v>0</v>
      </c>
      <c r="P21" s="60" t="e">
        <f>+L21/L21</f>
        <v>#DIV/0!</v>
      </c>
      <c r="Q21" s="60" t="e">
        <f>+M21/M21</f>
        <v>#DIV/0!</v>
      </c>
      <c r="R21" s="60" t="e">
        <f>+(N21-L21)/L21</f>
        <v>#DIV/0!</v>
      </c>
      <c r="S21" s="80" t="e">
        <f>+(O21-M21)/M21</f>
        <v>#DIV/0!</v>
      </c>
      <c r="T21" s="1"/>
      <c r="U21" s="7"/>
      <c r="V21" s="51" t="s">
        <v>64</v>
      </c>
      <c r="W21" s="59">
        <f>SUM(W8:W20)</f>
        <v>0</v>
      </c>
      <c r="X21" s="59">
        <f t="shared" ref="X21" si="56">SUM(X8:X20)</f>
        <v>0</v>
      </c>
      <c r="Y21" s="59">
        <f>SUM(Y8:Y20)</f>
        <v>0</v>
      </c>
      <c r="Z21" s="59">
        <f t="shared" ref="Z21:AA21" si="57">SUM(Z8:Z20)</f>
        <v>0</v>
      </c>
      <c r="AA21" s="60" t="e">
        <f t="shared" si="57"/>
        <v>#DIV/0!</v>
      </c>
      <c r="AB21" s="60" t="e">
        <f t="shared" si="23"/>
        <v>#DIV/0!</v>
      </c>
      <c r="AC21" s="60" t="e">
        <f t="shared" ref="AC21" si="58">SUM(AC8:AC20)</f>
        <v>#DIV/0!</v>
      </c>
      <c r="AD21" s="60" t="e">
        <f t="shared" si="24"/>
        <v>#DIV/0!</v>
      </c>
      <c r="AE21" s="59">
        <f>SUM(AE8:AE20)</f>
        <v>0</v>
      </c>
      <c r="AF21" s="59">
        <f t="shared" ref="AF21:AH21" si="59">SUM(AF8:AF20)</f>
        <v>0</v>
      </c>
      <c r="AG21" s="59">
        <f t="shared" si="59"/>
        <v>0</v>
      </c>
      <c r="AH21" s="59">
        <f t="shared" si="59"/>
        <v>0</v>
      </c>
      <c r="AI21" s="60" t="e">
        <f>+AE21/AE21</f>
        <v>#DIV/0!</v>
      </c>
      <c r="AJ21" s="60" t="e">
        <f>+AF21/AF21</f>
        <v>#DIV/0!</v>
      </c>
      <c r="AK21" s="60" t="e">
        <f>+(AG21-AE21)/AE21</f>
        <v>#DIV/0!</v>
      </c>
      <c r="AL21" s="80" t="e">
        <f>+(AH21-AF21)/AF21</f>
        <v>#DIV/0!</v>
      </c>
      <c r="AM21" s="126"/>
      <c r="AN21" s="7"/>
      <c r="AO21" s="51" t="s">
        <v>64</v>
      </c>
      <c r="AP21" s="59">
        <f>SUM(AP8:AP20)</f>
        <v>0</v>
      </c>
      <c r="AQ21" s="59">
        <f t="shared" ref="AQ21" si="60">SUM(AQ8:AQ20)</f>
        <v>0</v>
      </c>
      <c r="AR21" s="59">
        <f>SUM(AR8:AR20)</f>
        <v>0</v>
      </c>
      <c r="AS21" s="59">
        <f t="shared" ref="AS21:AT21" si="61">SUM(AS8:AS20)</f>
        <v>0</v>
      </c>
      <c r="AT21" s="60" t="e">
        <f t="shared" si="61"/>
        <v>#DIV/0!</v>
      </c>
      <c r="AU21" s="60" t="e">
        <f t="shared" si="26"/>
        <v>#DIV/0!</v>
      </c>
      <c r="AV21" s="60" t="e">
        <f t="shared" ref="AV21" si="62">SUM(AV8:AV20)</f>
        <v>#DIV/0!</v>
      </c>
      <c r="AW21" s="60" t="e">
        <f t="shared" si="27"/>
        <v>#DIV/0!</v>
      </c>
      <c r="AX21" s="59">
        <f>SUM(AX8:AX20)</f>
        <v>0</v>
      </c>
      <c r="AY21" s="59">
        <f t="shared" ref="AY21:BA21" si="63">SUM(AY8:AY20)</f>
        <v>0</v>
      </c>
      <c r="AZ21" s="59">
        <f t="shared" si="63"/>
        <v>0</v>
      </c>
      <c r="BA21" s="59">
        <f t="shared" si="63"/>
        <v>0</v>
      </c>
      <c r="BB21" s="60" t="e">
        <f>+AX21/AX21</f>
        <v>#DIV/0!</v>
      </c>
      <c r="BC21" s="60" t="e">
        <f>+AY21/AY21</f>
        <v>#DIV/0!</v>
      </c>
      <c r="BD21" s="60" t="e">
        <f>+(AZ21-AX21)/AX21</f>
        <v>#DIV/0!</v>
      </c>
      <c r="BE21" s="80" t="e">
        <f>+(BA21-AY21)/AY21</f>
        <v>#DIV/0!</v>
      </c>
      <c r="BF21" s="126"/>
      <c r="BG21" s="7"/>
      <c r="BH21" s="51" t="s">
        <v>64</v>
      </c>
      <c r="BI21" s="59">
        <f>SUM(BI8:BI20)</f>
        <v>0</v>
      </c>
      <c r="BJ21" s="59">
        <f t="shared" ref="BJ21" si="64">SUM(BJ8:BJ20)</f>
        <v>0</v>
      </c>
      <c r="BK21" s="59">
        <f>SUM(BK8:BK20)</f>
        <v>0</v>
      </c>
      <c r="BL21" s="59">
        <f t="shared" ref="BL21:BM21" si="65">SUM(BL8:BL20)</f>
        <v>0</v>
      </c>
      <c r="BM21" s="60" t="e">
        <f t="shared" si="65"/>
        <v>#DIV/0!</v>
      </c>
      <c r="BN21" s="60" t="e">
        <f t="shared" si="29"/>
        <v>#DIV/0!</v>
      </c>
      <c r="BO21" s="60" t="e">
        <f t="shared" ref="BO21" si="66">SUM(BO8:BO20)</f>
        <v>#DIV/0!</v>
      </c>
      <c r="BP21" s="60" t="e">
        <f t="shared" si="30"/>
        <v>#DIV/0!</v>
      </c>
      <c r="BQ21" s="59">
        <f>SUM(BQ8:BQ20)</f>
        <v>0</v>
      </c>
      <c r="BR21" s="59">
        <f t="shared" ref="BR21:BT21" si="67">SUM(BR8:BR20)</f>
        <v>0</v>
      </c>
      <c r="BS21" s="59">
        <f t="shared" si="67"/>
        <v>0</v>
      </c>
      <c r="BT21" s="59">
        <f t="shared" si="67"/>
        <v>0</v>
      </c>
      <c r="BU21" s="60" t="e">
        <f>+BQ21/BQ21</f>
        <v>#DIV/0!</v>
      </c>
      <c r="BV21" s="60" t="e">
        <f>+BR21/BR21</f>
        <v>#DIV/0!</v>
      </c>
      <c r="BW21" s="60" t="e">
        <f>+(BS21-BQ21)/BQ21</f>
        <v>#DIV/0!</v>
      </c>
      <c r="BX21" s="80" t="e">
        <f>+(BT21-BR21)/BR21</f>
        <v>#DIV/0!</v>
      </c>
      <c r="BZ21" s="7"/>
      <c r="CA21" s="51" t="s">
        <v>64</v>
      </c>
      <c r="CB21" s="59">
        <f>SUM(CB8:CB20)</f>
        <v>0</v>
      </c>
      <c r="CC21" s="59">
        <f t="shared" ref="CC21" si="68">SUM(CC8:CC20)</f>
        <v>0</v>
      </c>
      <c r="CD21" s="59">
        <f>SUM(CD8:CD20)</f>
        <v>0</v>
      </c>
      <c r="CE21" s="59">
        <f t="shared" ref="CE21:CF21" si="69">SUM(CE8:CE20)</f>
        <v>0</v>
      </c>
      <c r="CF21" s="60" t="e">
        <f t="shared" si="69"/>
        <v>#DIV/0!</v>
      </c>
      <c r="CG21" s="60" t="e">
        <f t="shared" si="32"/>
        <v>#DIV/0!</v>
      </c>
      <c r="CH21" s="60" t="e">
        <f t="shared" ref="CH21" si="70">SUM(CH8:CH20)</f>
        <v>#DIV/0!</v>
      </c>
      <c r="CI21" s="60" t="e">
        <f t="shared" si="33"/>
        <v>#DIV/0!</v>
      </c>
      <c r="CJ21" s="59">
        <f>SUM(CJ8:CJ20)</f>
        <v>0</v>
      </c>
      <c r="CK21" s="59">
        <f t="shared" ref="CK21:CM21" si="71">SUM(CK8:CK20)</f>
        <v>0</v>
      </c>
      <c r="CL21" s="59">
        <f t="shared" si="71"/>
        <v>0</v>
      </c>
      <c r="CM21" s="59">
        <f t="shared" si="71"/>
        <v>0</v>
      </c>
      <c r="CN21" s="60" t="e">
        <f>+CJ21/CJ21</f>
        <v>#DIV/0!</v>
      </c>
      <c r="CO21" s="60" t="e">
        <f>+CK21/CK21</f>
        <v>#DIV/0!</v>
      </c>
      <c r="CP21" s="60" t="e">
        <f>+(CL21-CJ21)/CJ21</f>
        <v>#DIV/0!</v>
      </c>
      <c r="CQ21" s="80" t="e">
        <f>+(CM21-CK21)/CK21</f>
        <v>#DIV/0!</v>
      </c>
    </row>
    <row r="22" spans="1:96" ht="6" customHeight="1" x14ac:dyDescent="0.3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126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126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</row>
    <row r="23" spans="1:96" ht="15" customHeight="1" x14ac:dyDescent="0.3">
      <c r="B23" s="1"/>
      <c r="C23" s="472" t="s">
        <v>65</v>
      </c>
      <c r="D23" s="473"/>
      <c r="E23" s="56"/>
      <c r="F23" s="56"/>
      <c r="G23" s="56"/>
      <c r="U23" s="1"/>
      <c r="V23" s="472" t="s">
        <v>65</v>
      </c>
      <c r="W23" s="473"/>
      <c r="X23" s="56"/>
      <c r="Y23" s="56"/>
      <c r="Z23" s="56"/>
      <c r="AM23" s="126"/>
      <c r="AN23" s="1"/>
      <c r="AO23" s="472" t="s">
        <v>65</v>
      </c>
      <c r="AP23" s="473"/>
      <c r="AQ23" s="56"/>
      <c r="AR23" s="56"/>
      <c r="AS23" s="56"/>
      <c r="BF23" s="126"/>
      <c r="BG23" s="1"/>
      <c r="BH23" s="472" t="s">
        <v>65</v>
      </c>
      <c r="BI23" s="473"/>
      <c r="BJ23" s="56"/>
      <c r="BK23" s="56"/>
      <c r="BL23" s="56"/>
      <c r="BZ23" s="1"/>
      <c r="CA23" s="472"/>
      <c r="CB23" s="473"/>
      <c r="CC23" s="56"/>
      <c r="CD23" s="56"/>
      <c r="CE23" s="56"/>
    </row>
    <row r="24" spans="1:96" ht="15.75" customHeight="1" thickBot="1" x14ac:dyDescent="0.35">
      <c r="C24" s="57" t="s">
        <v>66</v>
      </c>
      <c r="V24" s="57" t="s">
        <v>67</v>
      </c>
      <c r="AM24" s="126"/>
      <c r="AO24" s="57" t="s">
        <v>68</v>
      </c>
      <c r="BF24" s="126"/>
      <c r="BH24" s="57" t="s">
        <v>69</v>
      </c>
      <c r="BZ24" s="6"/>
      <c r="CA24" s="127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474" t="s">
        <v>79</v>
      </c>
      <c r="C25" s="454" t="s">
        <v>80</v>
      </c>
      <c r="D25" s="528">
        <v>2019</v>
      </c>
      <c r="E25" s="529"/>
      <c r="F25" s="532">
        <v>2020</v>
      </c>
      <c r="G25" s="533"/>
      <c r="H25" s="532" t="s">
        <v>59</v>
      </c>
      <c r="I25" s="533"/>
      <c r="J25" s="532" t="s">
        <v>60</v>
      </c>
      <c r="K25" s="533"/>
      <c r="L25" s="476" t="s">
        <v>142</v>
      </c>
      <c r="M25" s="477"/>
      <c r="N25" s="477"/>
      <c r="O25" s="477"/>
      <c r="P25" s="477"/>
      <c r="Q25" s="477"/>
      <c r="R25" s="477"/>
      <c r="S25" s="479"/>
      <c r="U25" s="474" t="s">
        <v>79</v>
      </c>
      <c r="V25" s="454" t="s">
        <v>80</v>
      </c>
      <c r="W25" s="528">
        <v>2019</v>
      </c>
      <c r="X25" s="529"/>
      <c r="Y25" s="532">
        <v>2020</v>
      </c>
      <c r="Z25" s="533"/>
      <c r="AA25" s="532" t="s">
        <v>59</v>
      </c>
      <c r="AB25" s="533"/>
      <c r="AC25" s="532" t="s">
        <v>60</v>
      </c>
      <c r="AD25" s="533"/>
      <c r="AE25" s="476" t="s">
        <v>142</v>
      </c>
      <c r="AF25" s="477"/>
      <c r="AG25" s="477"/>
      <c r="AH25" s="477"/>
      <c r="AI25" s="477"/>
      <c r="AJ25" s="477"/>
      <c r="AK25" s="477"/>
      <c r="AL25" s="479"/>
      <c r="AM25" s="126"/>
      <c r="AN25" s="474" t="s">
        <v>79</v>
      </c>
      <c r="AO25" s="454" t="s">
        <v>80</v>
      </c>
      <c r="AP25" s="528">
        <v>2019</v>
      </c>
      <c r="AQ25" s="529"/>
      <c r="AR25" s="532">
        <v>2020</v>
      </c>
      <c r="AS25" s="533"/>
      <c r="AT25" s="532" t="s">
        <v>59</v>
      </c>
      <c r="AU25" s="533"/>
      <c r="AV25" s="532" t="s">
        <v>60</v>
      </c>
      <c r="AW25" s="533"/>
      <c r="AX25" s="476" t="s">
        <v>142</v>
      </c>
      <c r="AY25" s="477"/>
      <c r="AZ25" s="477"/>
      <c r="BA25" s="477"/>
      <c r="BB25" s="477"/>
      <c r="BC25" s="477"/>
      <c r="BD25" s="477"/>
      <c r="BE25" s="479"/>
      <c r="BF25" s="126"/>
      <c r="BG25" s="474" t="s">
        <v>79</v>
      </c>
      <c r="BH25" s="454" t="s">
        <v>80</v>
      </c>
      <c r="BI25" s="528">
        <v>2019</v>
      </c>
      <c r="BJ25" s="529"/>
      <c r="BK25" s="532">
        <v>2020</v>
      </c>
      <c r="BL25" s="533"/>
      <c r="BM25" s="532" t="s">
        <v>59</v>
      </c>
      <c r="BN25" s="533"/>
      <c r="BO25" s="532" t="s">
        <v>60</v>
      </c>
      <c r="BP25" s="533"/>
      <c r="BQ25" s="476" t="s">
        <v>142</v>
      </c>
      <c r="BR25" s="477"/>
      <c r="BS25" s="477"/>
      <c r="BT25" s="477"/>
      <c r="BU25" s="477"/>
      <c r="BV25" s="477"/>
      <c r="BW25" s="477"/>
      <c r="BX25" s="479"/>
      <c r="BY25" s="1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8"/>
    </row>
    <row r="26" spans="1:96" ht="26.25" customHeight="1" thickBot="1" x14ac:dyDescent="0.35">
      <c r="B26" s="527"/>
      <c r="C26" s="505"/>
      <c r="D26" s="530"/>
      <c r="E26" s="531"/>
      <c r="F26" s="534"/>
      <c r="G26" s="535"/>
      <c r="H26" s="534"/>
      <c r="I26" s="535"/>
      <c r="J26" s="534"/>
      <c r="K26" s="535"/>
      <c r="L26" s="524">
        <v>2019</v>
      </c>
      <c r="M26" s="525"/>
      <c r="N26" s="524">
        <v>2020</v>
      </c>
      <c r="O26" s="525"/>
      <c r="P26" s="522" t="s">
        <v>59</v>
      </c>
      <c r="Q26" s="526"/>
      <c r="R26" s="522" t="s">
        <v>60</v>
      </c>
      <c r="S26" s="523"/>
      <c r="U26" s="527"/>
      <c r="V26" s="505"/>
      <c r="W26" s="530"/>
      <c r="X26" s="531"/>
      <c r="Y26" s="534"/>
      <c r="Z26" s="535"/>
      <c r="AA26" s="534"/>
      <c r="AB26" s="535"/>
      <c r="AC26" s="534"/>
      <c r="AD26" s="535"/>
      <c r="AE26" s="524">
        <v>2019</v>
      </c>
      <c r="AF26" s="525"/>
      <c r="AG26" s="524">
        <v>2020</v>
      </c>
      <c r="AH26" s="525"/>
      <c r="AI26" s="522" t="s">
        <v>59</v>
      </c>
      <c r="AJ26" s="526"/>
      <c r="AK26" s="522" t="s">
        <v>60</v>
      </c>
      <c r="AL26" s="523"/>
      <c r="AM26" s="126"/>
      <c r="AN26" s="527"/>
      <c r="AO26" s="505"/>
      <c r="AP26" s="530"/>
      <c r="AQ26" s="531"/>
      <c r="AR26" s="534"/>
      <c r="AS26" s="535"/>
      <c r="AT26" s="534"/>
      <c r="AU26" s="535"/>
      <c r="AV26" s="534"/>
      <c r="AW26" s="535"/>
      <c r="AX26" s="524">
        <v>2019</v>
      </c>
      <c r="AY26" s="525"/>
      <c r="AZ26" s="524">
        <v>2020</v>
      </c>
      <c r="BA26" s="525"/>
      <c r="BB26" s="522" t="s">
        <v>59</v>
      </c>
      <c r="BC26" s="526"/>
      <c r="BD26" s="522" t="s">
        <v>60</v>
      </c>
      <c r="BE26" s="523"/>
      <c r="BF26" s="126"/>
      <c r="BG26" s="527"/>
      <c r="BH26" s="505"/>
      <c r="BI26" s="530"/>
      <c r="BJ26" s="531"/>
      <c r="BK26" s="534"/>
      <c r="BL26" s="535"/>
      <c r="BM26" s="534"/>
      <c r="BN26" s="535"/>
      <c r="BO26" s="534"/>
      <c r="BP26" s="535"/>
      <c r="BQ26" s="524">
        <v>2019</v>
      </c>
      <c r="BR26" s="525"/>
      <c r="BS26" s="524">
        <v>2020</v>
      </c>
      <c r="BT26" s="525"/>
      <c r="BU26" s="522" t="s">
        <v>59</v>
      </c>
      <c r="BV26" s="526"/>
      <c r="BW26" s="522" t="s">
        <v>60</v>
      </c>
      <c r="BX26" s="523"/>
      <c r="BY26" s="1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8"/>
    </row>
    <row r="27" spans="1:96" ht="26.25" customHeight="1" thickBot="1" x14ac:dyDescent="0.35">
      <c r="B27" s="475"/>
      <c r="C27" s="455"/>
      <c r="D27" s="29" t="s">
        <v>156</v>
      </c>
      <c r="E27" s="29" t="s">
        <v>62</v>
      </c>
      <c r="F27" s="29" t="s">
        <v>156</v>
      </c>
      <c r="G27" s="29" t="s">
        <v>62</v>
      </c>
      <c r="H27" s="29" t="s">
        <v>156</v>
      </c>
      <c r="I27" s="29" t="s">
        <v>62</v>
      </c>
      <c r="J27" s="29" t="s">
        <v>156</v>
      </c>
      <c r="K27" s="29" t="s">
        <v>62</v>
      </c>
      <c r="L27" s="29" t="s">
        <v>156</v>
      </c>
      <c r="M27" s="29" t="s">
        <v>62</v>
      </c>
      <c r="N27" s="29" t="s">
        <v>156</v>
      </c>
      <c r="O27" s="29" t="s">
        <v>62</v>
      </c>
      <c r="P27" s="29" t="s">
        <v>156</v>
      </c>
      <c r="Q27" s="29" t="s">
        <v>62</v>
      </c>
      <c r="R27" s="29" t="s">
        <v>156</v>
      </c>
      <c r="S27" s="29" t="s">
        <v>62</v>
      </c>
      <c r="U27" s="475"/>
      <c r="V27" s="455"/>
      <c r="W27" s="29" t="s">
        <v>156</v>
      </c>
      <c r="X27" s="29" t="s">
        <v>62</v>
      </c>
      <c r="Y27" s="29" t="s">
        <v>156</v>
      </c>
      <c r="Z27" s="29" t="s">
        <v>62</v>
      </c>
      <c r="AA27" s="29" t="s">
        <v>156</v>
      </c>
      <c r="AB27" s="29" t="s">
        <v>62</v>
      </c>
      <c r="AC27" s="29" t="s">
        <v>156</v>
      </c>
      <c r="AD27" s="29" t="s">
        <v>62</v>
      </c>
      <c r="AE27" s="29" t="s">
        <v>156</v>
      </c>
      <c r="AF27" s="29" t="s">
        <v>62</v>
      </c>
      <c r="AG27" s="29" t="s">
        <v>156</v>
      </c>
      <c r="AH27" s="29" t="s">
        <v>62</v>
      </c>
      <c r="AI27" s="29" t="s">
        <v>156</v>
      </c>
      <c r="AJ27" s="29" t="s">
        <v>62</v>
      </c>
      <c r="AK27" s="29" t="s">
        <v>156</v>
      </c>
      <c r="AL27" s="29" t="s">
        <v>62</v>
      </c>
      <c r="AM27" s="126"/>
      <c r="AN27" s="475"/>
      <c r="AO27" s="455"/>
      <c r="AP27" s="29" t="s">
        <v>156</v>
      </c>
      <c r="AQ27" s="29" t="s">
        <v>62</v>
      </c>
      <c r="AR27" s="29" t="s">
        <v>156</v>
      </c>
      <c r="AS27" s="29" t="s">
        <v>62</v>
      </c>
      <c r="AT27" s="29" t="s">
        <v>156</v>
      </c>
      <c r="AU27" s="29" t="s">
        <v>62</v>
      </c>
      <c r="AV27" s="29" t="s">
        <v>156</v>
      </c>
      <c r="AW27" s="29" t="s">
        <v>62</v>
      </c>
      <c r="AX27" s="29" t="s">
        <v>156</v>
      </c>
      <c r="AY27" s="29" t="s">
        <v>62</v>
      </c>
      <c r="AZ27" s="29" t="s">
        <v>156</v>
      </c>
      <c r="BA27" s="29" t="s">
        <v>62</v>
      </c>
      <c r="BB27" s="29" t="s">
        <v>156</v>
      </c>
      <c r="BC27" s="29" t="s">
        <v>62</v>
      </c>
      <c r="BD27" s="29" t="s">
        <v>156</v>
      </c>
      <c r="BE27" s="29" t="s">
        <v>62</v>
      </c>
      <c r="BF27" s="126"/>
      <c r="BG27" s="475"/>
      <c r="BH27" s="455"/>
      <c r="BI27" s="29" t="s">
        <v>156</v>
      </c>
      <c r="BJ27" s="29" t="s">
        <v>62</v>
      </c>
      <c r="BK27" s="29" t="s">
        <v>156</v>
      </c>
      <c r="BL27" s="29" t="s">
        <v>62</v>
      </c>
      <c r="BM27" s="29" t="s">
        <v>156</v>
      </c>
      <c r="BN27" s="29" t="s">
        <v>62</v>
      </c>
      <c r="BO27" s="29" t="s">
        <v>156</v>
      </c>
      <c r="BP27" s="29" t="s">
        <v>62</v>
      </c>
      <c r="BQ27" s="29" t="s">
        <v>156</v>
      </c>
      <c r="BR27" s="29" t="s">
        <v>62</v>
      </c>
      <c r="BS27" s="29" t="s">
        <v>156</v>
      </c>
      <c r="BT27" s="29" t="s">
        <v>62</v>
      </c>
      <c r="BU27" s="29" t="s">
        <v>156</v>
      </c>
      <c r="BV27" s="29" t="s">
        <v>62</v>
      </c>
      <c r="BW27" s="29" t="s">
        <v>156</v>
      </c>
      <c r="BX27" s="29" t="s">
        <v>62</v>
      </c>
      <c r="BY27" s="1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8"/>
    </row>
    <row r="28" spans="1:96" ht="15" customHeight="1" x14ac:dyDescent="0.3">
      <c r="B28" s="463" t="s">
        <v>83</v>
      </c>
      <c r="C28" s="32" t="s">
        <v>84</v>
      </c>
      <c r="D28" s="33"/>
      <c r="E28" s="33"/>
      <c r="F28" s="33"/>
      <c r="G28" s="33"/>
      <c r="H28" s="34" t="e">
        <f t="shared" ref="H28:H40" si="72">+E28/$E$21</f>
        <v>#DIV/0!</v>
      </c>
      <c r="I28" s="34" t="e">
        <f>+(E28-D28)/D28</f>
        <v>#DIV/0!</v>
      </c>
      <c r="J28" s="34" t="e">
        <f t="shared" ref="J28:J40" si="73">+G28/$E$21</f>
        <v>#DIV/0!</v>
      </c>
      <c r="K28" s="34" t="e">
        <f>+(G28-F28)/F28</f>
        <v>#DIV/0!</v>
      </c>
      <c r="L28" s="459">
        <f>+SUM(D28:D31)</f>
        <v>0</v>
      </c>
      <c r="M28" s="459">
        <f t="shared" ref="M28" si="74">+SUM(E28:E31)</f>
        <v>0</v>
      </c>
      <c r="N28" s="459">
        <f t="shared" ref="N28:O28" si="75">+SUM(F28:F31)</f>
        <v>0</v>
      </c>
      <c r="O28" s="459">
        <f t="shared" si="75"/>
        <v>0</v>
      </c>
      <c r="P28" s="461" t="e">
        <f>+L28/L41</f>
        <v>#DIV/0!</v>
      </c>
      <c r="Q28" s="461" t="e">
        <f>+M28/M41</f>
        <v>#DIV/0!</v>
      </c>
      <c r="R28" s="461" t="e">
        <f>+(N28-L28)/L28</f>
        <v>#DIV/0!</v>
      </c>
      <c r="S28" s="518" t="e">
        <f>+(O28-M28)/M28</f>
        <v>#DIV/0!</v>
      </c>
      <c r="U28" s="463" t="s">
        <v>83</v>
      </c>
      <c r="V28" s="32" t="s">
        <v>84</v>
      </c>
      <c r="W28" s="33"/>
      <c r="X28" s="33"/>
      <c r="Y28" s="33"/>
      <c r="Z28" s="33"/>
      <c r="AA28" s="34" t="e">
        <f t="shared" ref="AA28:AA40" si="76">+X28/$E$21</f>
        <v>#DIV/0!</v>
      </c>
      <c r="AB28" s="34" t="e">
        <f>+(X28-W28)/W28</f>
        <v>#DIV/0!</v>
      </c>
      <c r="AC28" s="34" t="e">
        <f t="shared" ref="AC28:AC40" si="77">+Z28/$E$21</f>
        <v>#DIV/0!</v>
      </c>
      <c r="AD28" s="34" t="e">
        <f>+(Z28-Y28)/Y28</f>
        <v>#DIV/0!</v>
      </c>
      <c r="AE28" s="459">
        <f>+SUM(W28:W31)</f>
        <v>0</v>
      </c>
      <c r="AF28" s="459">
        <f t="shared" ref="AF28" si="78">+SUM(X28:X31)</f>
        <v>0</v>
      </c>
      <c r="AG28" s="459">
        <f t="shared" ref="AG28:AH28" si="79">+SUM(Y28:Y31)</f>
        <v>0</v>
      </c>
      <c r="AH28" s="459">
        <f t="shared" si="79"/>
        <v>0</v>
      </c>
      <c r="AI28" s="461" t="e">
        <f>+AE28/AE41</f>
        <v>#DIV/0!</v>
      </c>
      <c r="AJ28" s="461" t="e">
        <f>+AF28/AF41</f>
        <v>#DIV/0!</v>
      </c>
      <c r="AK28" s="461" t="e">
        <f>+(AG28-AE28)/AE28</f>
        <v>#DIV/0!</v>
      </c>
      <c r="AL28" s="518" t="e">
        <f>+(AH28-AF28)/AF28</f>
        <v>#DIV/0!</v>
      </c>
      <c r="AM28" s="126"/>
      <c r="AN28" s="463" t="s">
        <v>83</v>
      </c>
      <c r="AO28" s="32" t="s">
        <v>84</v>
      </c>
      <c r="AP28" s="33"/>
      <c r="AQ28" s="33"/>
      <c r="AR28" s="33"/>
      <c r="AS28" s="33"/>
      <c r="AT28" s="34" t="e">
        <f t="shared" ref="AT28:AT40" si="80">+AQ28/$E$21</f>
        <v>#DIV/0!</v>
      </c>
      <c r="AU28" s="34" t="e">
        <f>+(AQ28-AP28)/AP28</f>
        <v>#DIV/0!</v>
      </c>
      <c r="AV28" s="34" t="e">
        <f t="shared" ref="AV28:AV40" si="81">+AS28/$E$21</f>
        <v>#DIV/0!</v>
      </c>
      <c r="AW28" s="34" t="e">
        <f>+(AS28-AR28)/AR28</f>
        <v>#DIV/0!</v>
      </c>
      <c r="AX28" s="459">
        <f>+SUM(AP28:AP31)</f>
        <v>0</v>
      </c>
      <c r="AY28" s="459">
        <f t="shared" ref="AY28" si="82">+SUM(AQ28:AQ31)</f>
        <v>0</v>
      </c>
      <c r="AZ28" s="459">
        <f t="shared" ref="AZ28:BA28" si="83">+SUM(AR28:AR31)</f>
        <v>0</v>
      </c>
      <c r="BA28" s="459">
        <f t="shared" si="83"/>
        <v>0</v>
      </c>
      <c r="BB28" s="461" t="e">
        <f>+AX28/AX41</f>
        <v>#DIV/0!</v>
      </c>
      <c r="BC28" s="461" t="e">
        <f>+AY28/AY41</f>
        <v>#DIV/0!</v>
      </c>
      <c r="BD28" s="461" t="e">
        <f>+(AZ28-AX28)/AX28</f>
        <v>#DIV/0!</v>
      </c>
      <c r="BE28" s="518" t="e">
        <f>+(BA28-AY28)/AY28</f>
        <v>#DIV/0!</v>
      </c>
      <c r="BF28" s="126"/>
      <c r="BG28" s="463" t="s">
        <v>83</v>
      </c>
      <c r="BH28" s="32" t="s">
        <v>84</v>
      </c>
      <c r="BI28" s="33"/>
      <c r="BJ28" s="33"/>
      <c r="BK28" s="33"/>
      <c r="BL28" s="33"/>
      <c r="BM28" s="34" t="e">
        <f t="shared" ref="BM28:BM40" si="84">+BJ28/$E$21</f>
        <v>#DIV/0!</v>
      </c>
      <c r="BN28" s="34" t="e">
        <f>+(BJ28-BI28)/BI28</f>
        <v>#DIV/0!</v>
      </c>
      <c r="BO28" s="34" t="e">
        <f t="shared" ref="BO28:BO40" si="85">+BL28/$E$21</f>
        <v>#DIV/0!</v>
      </c>
      <c r="BP28" s="34" t="e">
        <f>+(BL28-BK28)/BK28</f>
        <v>#DIV/0!</v>
      </c>
      <c r="BQ28" s="459">
        <f>+SUM(BI28:BI31)</f>
        <v>0</v>
      </c>
      <c r="BR28" s="459">
        <f t="shared" ref="BR28" si="86">+SUM(BJ28:BJ31)</f>
        <v>0</v>
      </c>
      <c r="BS28" s="459">
        <f t="shared" ref="BS28:BT28" si="87">+SUM(BK28:BK31)</f>
        <v>0</v>
      </c>
      <c r="BT28" s="459">
        <f t="shared" si="87"/>
        <v>0</v>
      </c>
      <c r="BU28" s="461" t="e">
        <f>+BQ28/BQ41</f>
        <v>#DIV/0!</v>
      </c>
      <c r="BV28" s="461" t="e">
        <f>+BR28/BR41</f>
        <v>#DIV/0!</v>
      </c>
      <c r="BW28" s="461" t="e">
        <f>+(BS28-BQ28)/BQ28</f>
        <v>#DIV/0!</v>
      </c>
      <c r="BX28" s="518" t="e">
        <f>+(BT28-BR28)/BR28</f>
        <v>#DIV/0!</v>
      </c>
      <c r="BY28" s="1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8"/>
    </row>
    <row r="29" spans="1:96" ht="15" customHeight="1" x14ac:dyDescent="0.3">
      <c r="B29" s="464"/>
      <c r="C29" s="37" t="s">
        <v>85</v>
      </c>
      <c r="D29" s="38"/>
      <c r="E29" s="38"/>
      <c r="F29" s="38"/>
      <c r="G29" s="38"/>
      <c r="H29" s="39" t="e">
        <f t="shared" si="72"/>
        <v>#DIV/0!</v>
      </c>
      <c r="I29" s="39" t="e">
        <f t="shared" ref="I29:I41" si="88">+(E29-D29)/D29</f>
        <v>#DIV/0!</v>
      </c>
      <c r="J29" s="39" t="e">
        <f t="shared" si="73"/>
        <v>#DIV/0!</v>
      </c>
      <c r="K29" s="39" t="e">
        <f t="shared" ref="K29:K41" si="89">+(G29-F29)/F29</f>
        <v>#DIV/0!</v>
      </c>
      <c r="L29" s="466"/>
      <c r="M29" s="466"/>
      <c r="N29" s="466"/>
      <c r="O29" s="466"/>
      <c r="P29" s="467"/>
      <c r="Q29" s="467"/>
      <c r="R29" s="467"/>
      <c r="S29" s="520"/>
      <c r="U29" s="464"/>
      <c r="V29" s="37" t="s">
        <v>85</v>
      </c>
      <c r="W29" s="38"/>
      <c r="X29" s="38"/>
      <c r="Y29" s="38"/>
      <c r="Z29" s="38"/>
      <c r="AA29" s="39" t="e">
        <f t="shared" si="76"/>
        <v>#DIV/0!</v>
      </c>
      <c r="AB29" s="39" t="e">
        <f t="shared" ref="AB29:AB41" si="90">+(X29-W29)/W29</f>
        <v>#DIV/0!</v>
      </c>
      <c r="AC29" s="39" t="e">
        <f t="shared" si="77"/>
        <v>#DIV/0!</v>
      </c>
      <c r="AD29" s="39" t="e">
        <f t="shared" ref="AD29:AD41" si="91">+(Z29-Y29)/Y29</f>
        <v>#DIV/0!</v>
      </c>
      <c r="AE29" s="466"/>
      <c r="AF29" s="466"/>
      <c r="AG29" s="466"/>
      <c r="AH29" s="466"/>
      <c r="AI29" s="467"/>
      <c r="AJ29" s="467"/>
      <c r="AK29" s="467"/>
      <c r="AL29" s="520"/>
      <c r="AM29" s="126"/>
      <c r="AN29" s="464"/>
      <c r="AO29" s="37" t="s">
        <v>85</v>
      </c>
      <c r="AP29" s="38"/>
      <c r="AQ29" s="38"/>
      <c r="AR29" s="38"/>
      <c r="AS29" s="38"/>
      <c r="AT29" s="39" t="e">
        <f t="shared" si="80"/>
        <v>#DIV/0!</v>
      </c>
      <c r="AU29" s="39" t="e">
        <f t="shared" ref="AU29:AU41" si="92">+(AQ29-AP29)/AP29</f>
        <v>#DIV/0!</v>
      </c>
      <c r="AV29" s="39" t="e">
        <f t="shared" si="81"/>
        <v>#DIV/0!</v>
      </c>
      <c r="AW29" s="39" t="e">
        <f t="shared" ref="AW29:AW41" si="93">+(AS29-AR29)/AR29</f>
        <v>#DIV/0!</v>
      </c>
      <c r="AX29" s="466"/>
      <c r="AY29" s="466"/>
      <c r="AZ29" s="466"/>
      <c r="BA29" s="466"/>
      <c r="BB29" s="467"/>
      <c r="BC29" s="467"/>
      <c r="BD29" s="467"/>
      <c r="BE29" s="520"/>
      <c r="BF29" s="126"/>
      <c r="BG29" s="464"/>
      <c r="BH29" s="37" t="s">
        <v>85</v>
      </c>
      <c r="BI29" s="38"/>
      <c r="BJ29" s="38"/>
      <c r="BK29" s="38"/>
      <c r="BL29" s="38"/>
      <c r="BM29" s="39" t="e">
        <f t="shared" si="84"/>
        <v>#DIV/0!</v>
      </c>
      <c r="BN29" s="39" t="e">
        <f t="shared" ref="BN29:BN41" si="94">+(BJ29-BI29)/BI29</f>
        <v>#DIV/0!</v>
      </c>
      <c r="BO29" s="39" t="e">
        <f t="shared" si="85"/>
        <v>#DIV/0!</v>
      </c>
      <c r="BP29" s="39" t="e">
        <f t="shared" ref="BP29:BP41" si="95">+(BL29-BK29)/BK29</f>
        <v>#DIV/0!</v>
      </c>
      <c r="BQ29" s="466"/>
      <c r="BR29" s="466"/>
      <c r="BS29" s="466"/>
      <c r="BT29" s="466"/>
      <c r="BU29" s="467"/>
      <c r="BV29" s="467"/>
      <c r="BW29" s="467"/>
      <c r="BX29" s="520"/>
      <c r="BY29" s="1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8"/>
    </row>
    <row r="30" spans="1:96" ht="15" customHeight="1" x14ac:dyDescent="0.3">
      <c r="B30" s="464"/>
      <c r="C30" s="37" t="s">
        <v>86</v>
      </c>
      <c r="D30" s="42"/>
      <c r="E30" s="42"/>
      <c r="F30" s="42"/>
      <c r="G30" s="42"/>
      <c r="H30" s="43" t="e">
        <f t="shared" si="72"/>
        <v>#DIV/0!</v>
      </c>
      <c r="I30" s="43" t="e">
        <f t="shared" si="88"/>
        <v>#DIV/0!</v>
      </c>
      <c r="J30" s="43" t="e">
        <f t="shared" si="73"/>
        <v>#DIV/0!</v>
      </c>
      <c r="K30" s="43" t="e">
        <f t="shared" si="89"/>
        <v>#DIV/0!</v>
      </c>
      <c r="L30" s="466"/>
      <c r="M30" s="466"/>
      <c r="N30" s="466"/>
      <c r="O30" s="466"/>
      <c r="P30" s="467"/>
      <c r="Q30" s="467"/>
      <c r="R30" s="467"/>
      <c r="S30" s="520"/>
      <c r="U30" s="464"/>
      <c r="V30" s="37" t="s">
        <v>86</v>
      </c>
      <c r="W30" s="42"/>
      <c r="X30" s="42"/>
      <c r="Y30" s="42"/>
      <c r="Z30" s="42"/>
      <c r="AA30" s="43" t="e">
        <f t="shared" si="76"/>
        <v>#DIV/0!</v>
      </c>
      <c r="AB30" s="43" t="e">
        <f t="shared" si="90"/>
        <v>#DIV/0!</v>
      </c>
      <c r="AC30" s="43" t="e">
        <f t="shared" si="77"/>
        <v>#DIV/0!</v>
      </c>
      <c r="AD30" s="43" t="e">
        <f t="shared" si="91"/>
        <v>#DIV/0!</v>
      </c>
      <c r="AE30" s="466"/>
      <c r="AF30" s="466"/>
      <c r="AG30" s="466"/>
      <c r="AH30" s="466"/>
      <c r="AI30" s="467"/>
      <c r="AJ30" s="467"/>
      <c r="AK30" s="467"/>
      <c r="AL30" s="520"/>
      <c r="AM30" s="126"/>
      <c r="AN30" s="464"/>
      <c r="AO30" s="37" t="s">
        <v>86</v>
      </c>
      <c r="AP30" s="42"/>
      <c r="AQ30" s="42"/>
      <c r="AR30" s="42"/>
      <c r="AS30" s="42"/>
      <c r="AT30" s="43" t="e">
        <f t="shared" si="80"/>
        <v>#DIV/0!</v>
      </c>
      <c r="AU30" s="43" t="e">
        <f t="shared" si="92"/>
        <v>#DIV/0!</v>
      </c>
      <c r="AV30" s="43" t="e">
        <f t="shared" si="81"/>
        <v>#DIV/0!</v>
      </c>
      <c r="AW30" s="43" t="e">
        <f t="shared" si="93"/>
        <v>#DIV/0!</v>
      </c>
      <c r="AX30" s="466"/>
      <c r="AY30" s="466"/>
      <c r="AZ30" s="466"/>
      <c r="BA30" s="466"/>
      <c r="BB30" s="467"/>
      <c r="BC30" s="467"/>
      <c r="BD30" s="467"/>
      <c r="BE30" s="520"/>
      <c r="BF30" s="126"/>
      <c r="BG30" s="464"/>
      <c r="BH30" s="37" t="s">
        <v>86</v>
      </c>
      <c r="BI30" s="42"/>
      <c r="BJ30" s="42"/>
      <c r="BK30" s="42"/>
      <c r="BL30" s="42"/>
      <c r="BM30" s="43" t="e">
        <f t="shared" si="84"/>
        <v>#DIV/0!</v>
      </c>
      <c r="BN30" s="43" t="e">
        <f t="shared" si="94"/>
        <v>#DIV/0!</v>
      </c>
      <c r="BO30" s="43" t="e">
        <f t="shared" si="85"/>
        <v>#DIV/0!</v>
      </c>
      <c r="BP30" s="43" t="e">
        <f t="shared" si="95"/>
        <v>#DIV/0!</v>
      </c>
      <c r="BQ30" s="466"/>
      <c r="BR30" s="466"/>
      <c r="BS30" s="466"/>
      <c r="BT30" s="466"/>
      <c r="BU30" s="467"/>
      <c r="BV30" s="467"/>
      <c r="BW30" s="467"/>
      <c r="BX30" s="520"/>
      <c r="BY30" s="1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8"/>
    </row>
    <row r="31" spans="1:96" ht="15.75" customHeight="1" thickBot="1" x14ac:dyDescent="0.35">
      <c r="B31" s="465"/>
      <c r="C31" s="45" t="s">
        <v>87</v>
      </c>
      <c r="D31" s="46"/>
      <c r="E31" s="46"/>
      <c r="F31" s="46"/>
      <c r="G31" s="46"/>
      <c r="H31" s="47" t="e">
        <f t="shared" si="72"/>
        <v>#DIV/0!</v>
      </c>
      <c r="I31" s="47" t="e">
        <f t="shared" si="88"/>
        <v>#DIV/0!</v>
      </c>
      <c r="J31" s="47" t="e">
        <f t="shared" si="73"/>
        <v>#DIV/0!</v>
      </c>
      <c r="K31" s="47" t="e">
        <f t="shared" si="89"/>
        <v>#DIV/0!</v>
      </c>
      <c r="L31" s="460"/>
      <c r="M31" s="460"/>
      <c r="N31" s="460"/>
      <c r="O31" s="460"/>
      <c r="P31" s="462"/>
      <c r="Q31" s="462"/>
      <c r="R31" s="462"/>
      <c r="S31" s="519"/>
      <c r="U31" s="465"/>
      <c r="V31" s="45" t="s">
        <v>87</v>
      </c>
      <c r="W31" s="46"/>
      <c r="X31" s="46"/>
      <c r="Y31" s="46"/>
      <c r="Z31" s="46"/>
      <c r="AA31" s="47" t="e">
        <f t="shared" si="76"/>
        <v>#DIV/0!</v>
      </c>
      <c r="AB31" s="47" t="e">
        <f t="shared" si="90"/>
        <v>#DIV/0!</v>
      </c>
      <c r="AC31" s="47" t="e">
        <f t="shared" si="77"/>
        <v>#DIV/0!</v>
      </c>
      <c r="AD31" s="47" t="e">
        <f t="shared" si="91"/>
        <v>#DIV/0!</v>
      </c>
      <c r="AE31" s="460"/>
      <c r="AF31" s="460"/>
      <c r="AG31" s="460"/>
      <c r="AH31" s="460"/>
      <c r="AI31" s="462"/>
      <c r="AJ31" s="462"/>
      <c r="AK31" s="462"/>
      <c r="AL31" s="519"/>
      <c r="AM31" s="126"/>
      <c r="AN31" s="465"/>
      <c r="AO31" s="45" t="s">
        <v>87</v>
      </c>
      <c r="AP31" s="46"/>
      <c r="AQ31" s="46"/>
      <c r="AR31" s="46"/>
      <c r="AS31" s="46"/>
      <c r="AT31" s="47" t="e">
        <f t="shared" si="80"/>
        <v>#DIV/0!</v>
      </c>
      <c r="AU31" s="47" t="e">
        <f t="shared" si="92"/>
        <v>#DIV/0!</v>
      </c>
      <c r="AV31" s="47" t="e">
        <f t="shared" si="81"/>
        <v>#DIV/0!</v>
      </c>
      <c r="AW31" s="47" t="e">
        <f t="shared" si="93"/>
        <v>#DIV/0!</v>
      </c>
      <c r="AX31" s="460"/>
      <c r="AY31" s="460"/>
      <c r="AZ31" s="460"/>
      <c r="BA31" s="460"/>
      <c r="BB31" s="462"/>
      <c r="BC31" s="462"/>
      <c r="BD31" s="462"/>
      <c r="BE31" s="519"/>
      <c r="BF31" s="126"/>
      <c r="BG31" s="465"/>
      <c r="BH31" s="45" t="s">
        <v>87</v>
      </c>
      <c r="BI31" s="46"/>
      <c r="BJ31" s="46"/>
      <c r="BK31" s="46"/>
      <c r="BL31" s="46"/>
      <c r="BM31" s="47" t="e">
        <f t="shared" si="84"/>
        <v>#DIV/0!</v>
      </c>
      <c r="BN31" s="47" t="e">
        <f t="shared" si="94"/>
        <v>#DIV/0!</v>
      </c>
      <c r="BO31" s="47" t="e">
        <f t="shared" si="85"/>
        <v>#DIV/0!</v>
      </c>
      <c r="BP31" s="47" t="e">
        <f t="shared" si="95"/>
        <v>#DIV/0!</v>
      </c>
      <c r="BQ31" s="460"/>
      <c r="BR31" s="460"/>
      <c r="BS31" s="460"/>
      <c r="BT31" s="460"/>
      <c r="BU31" s="462"/>
      <c r="BV31" s="462"/>
      <c r="BW31" s="462"/>
      <c r="BX31" s="519"/>
      <c r="BY31" s="1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8"/>
    </row>
    <row r="32" spans="1:96" ht="15" customHeight="1" x14ac:dyDescent="0.3">
      <c r="B32" s="463" t="s">
        <v>88</v>
      </c>
      <c r="C32" s="32" t="s">
        <v>89</v>
      </c>
      <c r="D32" s="33"/>
      <c r="E32" s="33"/>
      <c r="F32" s="33"/>
      <c r="G32" s="33"/>
      <c r="H32" s="34" t="e">
        <f t="shared" si="72"/>
        <v>#DIV/0!</v>
      </c>
      <c r="I32" s="34" t="e">
        <f t="shared" si="88"/>
        <v>#DIV/0!</v>
      </c>
      <c r="J32" s="34" t="e">
        <f t="shared" si="73"/>
        <v>#DIV/0!</v>
      </c>
      <c r="K32" s="34" t="e">
        <f t="shared" si="89"/>
        <v>#DIV/0!</v>
      </c>
      <c r="L32" s="459">
        <f>+SUM(D32:D38)</f>
        <v>0</v>
      </c>
      <c r="M32" s="459">
        <f t="shared" ref="M32" si="96">+SUM(E32:E38)</f>
        <v>0</v>
      </c>
      <c r="N32" s="459">
        <f t="shared" ref="N32:O32" si="97">+SUM(F32:F38)</f>
        <v>0</v>
      </c>
      <c r="O32" s="459">
        <f t="shared" si="97"/>
        <v>0</v>
      </c>
      <c r="P32" s="461" t="e">
        <f>+L32/L41</f>
        <v>#DIV/0!</v>
      </c>
      <c r="Q32" s="461" t="e">
        <f>+M32/M41</f>
        <v>#DIV/0!</v>
      </c>
      <c r="R32" s="461" t="e">
        <f>+(N32-L32)/L32</f>
        <v>#DIV/0!</v>
      </c>
      <c r="S32" s="518" t="e">
        <f>+(O32-M32)/M32</f>
        <v>#DIV/0!</v>
      </c>
      <c r="U32" s="463" t="s">
        <v>88</v>
      </c>
      <c r="V32" s="32" t="s">
        <v>89</v>
      </c>
      <c r="W32" s="33"/>
      <c r="X32" s="33"/>
      <c r="Y32" s="33"/>
      <c r="Z32" s="33"/>
      <c r="AA32" s="34" t="e">
        <f t="shared" si="76"/>
        <v>#DIV/0!</v>
      </c>
      <c r="AB32" s="34" t="e">
        <f t="shared" si="90"/>
        <v>#DIV/0!</v>
      </c>
      <c r="AC32" s="34" t="e">
        <f t="shared" si="77"/>
        <v>#DIV/0!</v>
      </c>
      <c r="AD32" s="34" t="e">
        <f t="shared" si="91"/>
        <v>#DIV/0!</v>
      </c>
      <c r="AE32" s="459">
        <f>+SUM(W32:W38)</f>
        <v>0</v>
      </c>
      <c r="AF32" s="459">
        <f t="shared" ref="AF32" si="98">+SUM(X32:X38)</f>
        <v>0</v>
      </c>
      <c r="AG32" s="459">
        <f t="shared" ref="AG32:AH32" si="99">+SUM(Y32:Y38)</f>
        <v>0</v>
      </c>
      <c r="AH32" s="459">
        <f t="shared" si="99"/>
        <v>0</v>
      </c>
      <c r="AI32" s="461" t="e">
        <f>+AE32/AE41</f>
        <v>#DIV/0!</v>
      </c>
      <c r="AJ32" s="461" t="e">
        <f>+AF32/AF41</f>
        <v>#DIV/0!</v>
      </c>
      <c r="AK32" s="461" t="e">
        <f>+(AG32-AE32)/AE32</f>
        <v>#DIV/0!</v>
      </c>
      <c r="AL32" s="518" t="e">
        <f>+(AH32-AF32)/AF32</f>
        <v>#DIV/0!</v>
      </c>
      <c r="AM32" s="126"/>
      <c r="AN32" s="463" t="s">
        <v>88</v>
      </c>
      <c r="AO32" s="32" t="s">
        <v>89</v>
      </c>
      <c r="AP32" s="33"/>
      <c r="AQ32" s="33"/>
      <c r="AR32" s="33"/>
      <c r="AS32" s="33"/>
      <c r="AT32" s="34" t="e">
        <f t="shared" si="80"/>
        <v>#DIV/0!</v>
      </c>
      <c r="AU32" s="34" t="e">
        <f t="shared" si="92"/>
        <v>#DIV/0!</v>
      </c>
      <c r="AV32" s="34" t="e">
        <f t="shared" si="81"/>
        <v>#DIV/0!</v>
      </c>
      <c r="AW32" s="34" t="e">
        <f t="shared" si="93"/>
        <v>#DIV/0!</v>
      </c>
      <c r="AX32" s="459">
        <f>+SUM(AP32:AP38)</f>
        <v>0</v>
      </c>
      <c r="AY32" s="459">
        <f t="shared" ref="AY32" si="100">+SUM(AQ32:AQ38)</f>
        <v>0</v>
      </c>
      <c r="AZ32" s="459">
        <f t="shared" ref="AZ32:BA32" si="101">+SUM(AR32:AR38)</f>
        <v>0</v>
      </c>
      <c r="BA32" s="459">
        <f t="shared" si="101"/>
        <v>0</v>
      </c>
      <c r="BB32" s="461" t="e">
        <f>+AX32/AX41</f>
        <v>#DIV/0!</v>
      </c>
      <c r="BC32" s="461" t="e">
        <f>+AY32/AY41</f>
        <v>#DIV/0!</v>
      </c>
      <c r="BD32" s="461" t="e">
        <f>+(AZ32-AX32)/AX32</f>
        <v>#DIV/0!</v>
      </c>
      <c r="BE32" s="518" t="e">
        <f>+(BA32-AY32)/AY32</f>
        <v>#DIV/0!</v>
      </c>
      <c r="BF32" s="126"/>
      <c r="BG32" s="463" t="s">
        <v>88</v>
      </c>
      <c r="BH32" s="32" t="s">
        <v>89</v>
      </c>
      <c r="BI32" s="33"/>
      <c r="BJ32" s="33"/>
      <c r="BK32" s="33"/>
      <c r="BL32" s="33"/>
      <c r="BM32" s="34" t="e">
        <f t="shared" si="84"/>
        <v>#DIV/0!</v>
      </c>
      <c r="BN32" s="34" t="e">
        <f t="shared" si="94"/>
        <v>#DIV/0!</v>
      </c>
      <c r="BO32" s="34" t="e">
        <f t="shared" si="85"/>
        <v>#DIV/0!</v>
      </c>
      <c r="BP32" s="34" t="e">
        <f t="shared" si="95"/>
        <v>#DIV/0!</v>
      </c>
      <c r="BQ32" s="459">
        <f>+SUM(BI32:BI38)</f>
        <v>0</v>
      </c>
      <c r="BR32" s="459">
        <f t="shared" ref="BR32" si="102">+SUM(BJ32:BJ38)</f>
        <v>0</v>
      </c>
      <c r="BS32" s="459">
        <f t="shared" ref="BS32:BT32" si="103">+SUM(BK32:BK38)</f>
        <v>0</v>
      </c>
      <c r="BT32" s="459">
        <f t="shared" si="103"/>
        <v>0</v>
      </c>
      <c r="BU32" s="461" t="e">
        <f>+BQ32/BQ41</f>
        <v>#DIV/0!</v>
      </c>
      <c r="BV32" s="461" t="e">
        <f>+BR32/BR41</f>
        <v>#DIV/0!</v>
      </c>
      <c r="BW32" s="461" t="e">
        <f>+(BS32-BQ32)/BQ32</f>
        <v>#DIV/0!</v>
      </c>
      <c r="BX32" s="518" t="e">
        <f>+(BT32-BR32)/BR32</f>
        <v>#DIV/0!</v>
      </c>
      <c r="BY32" s="1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8"/>
    </row>
    <row r="33" spans="2:96" ht="15" customHeight="1" x14ac:dyDescent="0.3">
      <c r="B33" s="464"/>
      <c r="C33" s="49" t="s">
        <v>90</v>
      </c>
      <c r="D33" s="42"/>
      <c r="E33" s="42"/>
      <c r="F33" s="42"/>
      <c r="G33" s="42"/>
      <c r="H33" s="43" t="e">
        <f t="shared" si="72"/>
        <v>#DIV/0!</v>
      </c>
      <c r="I33" s="43" t="e">
        <f t="shared" si="88"/>
        <v>#DIV/0!</v>
      </c>
      <c r="J33" s="43" t="e">
        <f t="shared" si="73"/>
        <v>#DIV/0!</v>
      </c>
      <c r="K33" s="43" t="e">
        <f t="shared" si="89"/>
        <v>#DIV/0!</v>
      </c>
      <c r="L33" s="466"/>
      <c r="M33" s="466"/>
      <c r="N33" s="466"/>
      <c r="O33" s="466"/>
      <c r="P33" s="467"/>
      <c r="Q33" s="467"/>
      <c r="R33" s="467"/>
      <c r="S33" s="520"/>
      <c r="U33" s="464"/>
      <c r="V33" s="49" t="s">
        <v>90</v>
      </c>
      <c r="W33" s="42"/>
      <c r="X33" s="42"/>
      <c r="Y33" s="42"/>
      <c r="Z33" s="42"/>
      <c r="AA33" s="43" t="e">
        <f t="shared" si="76"/>
        <v>#DIV/0!</v>
      </c>
      <c r="AB33" s="43" t="e">
        <f t="shared" si="90"/>
        <v>#DIV/0!</v>
      </c>
      <c r="AC33" s="43" t="e">
        <f t="shared" si="77"/>
        <v>#DIV/0!</v>
      </c>
      <c r="AD33" s="43" t="e">
        <f t="shared" si="91"/>
        <v>#DIV/0!</v>
      </c>
      <c r="AE33" s="466"/>
      <c r="AF33" s="466"/>
      <c r="AG33" s="466"/>
      <c r="AH33" s="466"/>
      <c r="AI33" s="467"/>
      <c r="AJ33" s="467"/>
      <c r="AK33" s="467"/>
      <c r="AL33" s="520"/>
      <c r="AM33" s="126"/>
      <c r="AN33" s="464"/>
      <c r="AO33" s="49" t="s">
        <v>90</v>
      </c>
      <c r="AP33" s="42"/>
      <c r="AQ33" s="42"/>
      <c r="AR33" s="42"/>
      <c r="AS33" s="42"/>
      <c r="AT33" s="43" t="e">
        <f t="shared" si="80"/>
        <v>#DIV/0!</v>
      </c>
      <c r="AU33" s="43" t="e">
        <f t="shared" si="92"/>
        <v>#DIV/0!</v>
      </c>
      <c r="AV33" s="43" t="e">
        <f t="shared" si="81"/>
        <v>#DIV/0!</v>
      </c>
      <c r="AW33" s="43" t="e">
        <f t="shared" si="93"/>
        <v>#DIV/0!</v>
      </c>
      <c r="AX33" s="466"/>
      <c r="AY33" s="466"/>
      <c r="AZ33" s="466"/>
      <c r="BA33" s="466"/>
      <c r="BB33" s="467"/>
      <c r="BC33" s="467"/>
      <c r="BD33" s="467"/>
      <c r="BE33" s="520"/>
      <c r="BF33" s="126"/>
      <c r="BG33" s="464"/>
      <c r="BH33" s="49" t="s">
        <v>90</v>
      </c>
      <c r="BI33" s="42"/>
      <c r="BJ33" s="42"/>
      <c r="BK33" s="42"/>
      <c r="BL33" s="42"/>
      <c r="BM33" s="43" t="e">
        <f t="shared" si="84"/>
        <v>#DIV/0!</v>
      </c>
      <c r="BN33" s="43" t="e">
        <f t="shared" si="94"/>
        <v>#DIV/0!</v>
      </c>
      <c r="BO33" s="43" t="e">
        <f t="shared" si="85"/>
        <v>#DIV/0!</v>
      </c>
      <c r="BP33" s="43" t="e">
        <f t="shared" si="95"/>
        <v>#DIV/0!</v>
      </c>
      <c r="BQ33" s="466"/>
      <c r="BR33" s="466"/>
      <c r="BS33" s="466"/>
      <c r="BT33" s="466"/>
      <c r="BU33" s="467"/>
      <c r="BV33" s="467"/>
      <c r="BW33" s="467"/>
      <c r="BX33" s="520"/>
      <c r="BY33" s="1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8"/>
    </row>
    <row r="34" spans="2:96" ht="15" customHeight="1" x14ac:dyDescent="0.3">
      <c r="B34" s="464"/>
      <c r="C34" s="49" t="s">
        <v>91</v>
      </c>
      <c r="D34" s="42"/>
      <c r="E34" s="42"/>
      <c r="F34" s="42"/>
      <c r="G34" s="42"/>
      <c r="H34" s="43" t="e">
        <f t="shared" si="72"/>
        <v>#DIV/0!</v>
      </c>
      <c r="I34" s="43" t="e">
        <f t="shared" si="88"/>
        <v>#DIV/0!</v>
      </c>
      <c r="J34" s="43" t="e">
        <f t="shared" si="73"/>
        <v>#DIV/0!</v>
      </c>
      <c r="K34" s="43" t="e">
        <f t="shared" si="89"/>
        <v>#DIV/0!</v>
      </c>
      <c r="L34" s="466"/>
      <c r="M34" s="466"/>
      <c r="N34" s="466"/>
      <c r="O34" s="466"/>
      <c r="P34" s="467"/>
      <c r="Q34" s="467"/>
      <c r="R34" s="467"/>
      <c r="S34" s="520"/>
      <c r="U34" s="464"/>
      <c r="V34" s="49" t="s">
        <v>91</v>
      </c>
      <c r="W34" s="42"/>
      <c r="X34" s="42"/>
      <c r="Y34" s="42"/>
      <c r="Z34" s="42"/>
      <c r="AA34" s="43" t="e">
        <f t="shared" si="76"/>
        <v>#DIV/0!</v>
      </c>
      <c r="AB34" s="43" t="e">
        <f t="shared" si="90"/>
        <v>#DIV/0!</v>
      </c>
      <c r="AC34" s="43" t="e">
        <f t="shared" si="77"/>
        <v>#DIV/0!</v>
      </c>
      <c r="AD34" s="43" t="e">
        <f t="shared" si="91"/>
        <v>#DIV/0!</v>
      </c>
      <c r="AE34" s="466"/>
      <c r="AF34" s="466"/>
      <c r="AG34" s="466"/>
      <c r="AH34" s="466"/>
      <c r="AI34" s="467"/>
      <c r="AJ34" s="467"/>
      <c r="AK34" s="467"/>
      <c r="AL34" s="520"/>
      <c r="AM34" s="126"/>
      <c r="AN34" s="464"/>
      <c r="AO34" s="49" t="s">
        <v>91</v>
      </c>
      <c r="AP34" s="42"/>
      <c r="AQ34" s="42"/>
      <c r="AR34" s="42"/>
      <c r="AS34" s="42"/>
      <c r="AT34" s="43" t="e">
        <f t="shared" si="80"/>
        <v>#DIV/0!</v>
      </c>
      <c r="AU34" s="43" t="e">
        <f t="shared" si="92"/>
        <v>#DIV/0!</v>
      </c>
      <c r="AV34" s="43" t="e">
        <f t="shared" si="81"/>
        <v>#DIV/0!</v>
      </c>
      <c r="AW34" s="43" t="e">
        <f t="shared" si="93"/>
        <v>#DIV/0!</v>
      </c>
      <c r="AX34" s="466"/>
      <c r="AY34" s="466"/>
      <c r="AZ34" s="466"/>
      <c r="BA34" s="466"/>
      <c r="BB34" s="467"/>
      <c r="BC34" s="467"/>
      <c r="BD34" s="467"/>
      <c r="BE34" s="520"/>
      <c r="BF34" s="126"/>
      <c r="BG34" s="464"/>
      <c r="BH34" s="49" t="s">
        <v>91</v>
      </c>
      <c r="BI34" s="42"/>
      <c r="BJ34" s="42"/>
      <c r="BK34" s="42"/>
      <c r="BL34" s="42"/>
      <c r="BM34" s="43" t="e">
        <f t="shared" si="84"/>
        <v>#DIV/0!</v>
      </c>
      <c r="BN34" s="43" t="e">
        <f t="shared" si="94"/>
        <v>#DIV/0!</v>
      </c>
      <c r="BO34" s="43" t="e">
        <f t="shared" si="85"/>
        <v>#DIV/0!</v>
      </c>
      <c r="BP34" s="43" t="e">
        <f t="shared" si="95"/>
        <v>#DIV/0!</v>
      </c>
      <c r="BQ34" s="466"/>
      <c r="BR34" s="466"/>
      <c r="BS34" s="466"/>
      <c r="BT34" s="466"/>
      <c r="BU34" s="467"/>
      <c r="BV34" s="467"/>
      <c r="BW34" s="467"/>
      <c r="BX34" s="520"/>
      <c r="BY34" s="1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8"/>
    </row>
    <row r="35" spans="2:96" ht="15" customHeight="1" x14ac:dyDescent="0.3">
      <c r="B35" s="464"/>
      <c r="C35" s="49" t="s">
        <v>92</v>
      </c>
      <c r="D35" s="42"/>
      <c r="E35" s="42"/>
      <c r="F35" s="42"/>
      <c r="G35" s="42"/>
      <c r="H35" s="43" t="e">
        <f t="shared" si="72"/>
        <v>#DIV/0!</v>
      </c>
      <c r="I35" s="43" t="e">
        <f t="shared" si="88"/>
        <v>#DIV/0!</v>
      </c>
      <c r="J35" s="43" t="e">
        <f t="shared" si="73"/>
        <v>#DIV/0!</v>
      </c>
      <c r="K35" s="43" t="e">
        <f t="shared" si="89"/>
        <v>#DIV/0!</v>
      </c>
      <c r="L35" s="466"/>
      <c r="M35" s="466"/>
      <c r="N35" s="466"/>
      <c r="O35" s="466"/>
      <c r="P35" s="467"/>
      <c r="Q35" s="467"/>
      <c r="R35" s="467"/>
      <c r="S35" s="520"/>
      <c r="U35" s="464"/>
      <c r="V35" s="49" t="s">
        <v>92</v>
      </c>
      <c r="W35" s="42"/>
      <c r="X35" s="42"/>
      <c r="Y35" s="42"/>
      <c r="Z35" s="42"/>
      <c r="AA35" s="43" t="e">
        <f t="shared" si="76"/>
        <v>#DIV/0!</v>
      </c>
      <c r="AB35" s="43" t="e">
        <f t="shared" si="90"/>
        <v>#DIV/0!</v>
      </c>
      <c r="AC35" s="43" t="e">
        <f t="shared" si="77"/>
        <v>#DIV/0!</v>
      </c>
      <c r="AD35" s="43" t="e">
        <f t="shared" si="91"/>
        <v>#DIV/0!</v>
      </c>
      <c r="AE35" s="466"/>
      <c r="AF35" s="466"/>
      <c r="AG35" s="466"/>
      <c r="AH35" s="466"/>
      <c r="AI35" s="467"/>
      <c r="AJ35" s="467"/>
      <c r="AK35" s="467"/>
      <c r="AL35" s="520"/>
      <c r="AM35" s="126"/>
      <c r="AN35" s="464"/>
      <c r="AO35" s="49" t="s">
        <v>92</v>
      </c>
      <c r="AP35" s="42"/>
      <c r="AQ35" s="42"/>
      <c r="AR35" s="42"/>
      <c r="AS35" s="42"/>
      <c r="AT35" s="43" t="e">
        <f t="shared" si="80"/>
        <v>#DIV/0!</v>
      </c>
      <c r="AU35" s="43" t="e">
        <f t="shared" si="92"/>
        <v>#DIV/0!</v>
      </c>
      <c r="AV35" s="43" t="e">
        <f t="shared" si="81"/>
        <v>#DIV/0!</v>
      </c>
      <c r="AW35" s="43" t="e">
        <f t="shared" si="93"/>
        <v>#DIV/0!</v>
      </c>
      <c r="AX35" s="466"/>
      <c r="AY35" s="466"/>
      <c r="AZ35" s="466"/>
      <c r="BA35" s="466"/>
      <c r="BB35" s="467"/>
      <c r="BC35" s="467"/>
      <c r="BD35" s="467"/>
      <c r="BE35" s="520"/>
      <c r="BF35" s="126"/>
      <c r="BG35" s="464"/>
      <c r="BH35" s="49" t="s">
        <v>92</v>
      </c>
      <c r="BI35" s="42"/>
      <c r="BJ35" s="42"/>
      <c r="BK35" s="42"/>
      <c r="BL35" s="42"/>
      <c r="BM35" s="43" t="e">
        <f t="shared" si="84"/>
        <v>#DIV/0!</v>
      </c>
      <c r="BN35" s="43" t="e">
        <f t="shared" si="94"/>
        <v>#DIV/0!</v>
      </c>
      <c r="BO35" s="43" t="e">
        <f t="shared" si="85"/>
        <v>#DIV/0!</v>
      </c>
      <c r="BP35" s="43" t="e">
        <f t="shared" si="95"/>
        <v>#DIV/0!</v>
      </c>
      <c r="BQ35" s="466"/>
      <c r="BR35" s="466"/>
      <c r="BS35" s="466"/>
      <c r="BT35" s="466"/>
      <c r="BU35" s="467"/>
      <c r="BV35" s="467"/>
      <c r="BW35" s="467"/>
      <c r="BX35" s="520"/>
      <c r="BY35" s="1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8"/>
    </row>
    <row r="36" spans="2:96" ht="15" customHeight="1" x14ac:dyDescent="0.3">
      <c r="B36" s="464"/>
      <c r="C36" s="49" t="s">
        <v>93</v>
      </c>
      <c r="D36" s="42"/>
      <c r="E36" s="42"/>
      <c r="F36" s="42"/>
      <c r="G36" s="42"/>
      <c r="H36" s="43" t="e">
        <f t="shared" si="72"/>
        <v>#DIV/0!</v>
      </c>
      <c r="I36" s="43" t="e">
        <f t="shared" si="88"/>
        <v>#DIV/0!</v>
      </c>
      <c r="J36" s="43" t="e">
        <f t="shared" si="73"/>
        <v>#DIV/0!</v>
      </c>
      <c r="K36" s="43" t="e">
        <f t="shared" si="89"/>
        <v>#DIV/0!</v>
      </c>
      <c r="L36" s="466"/>
      <c r="M36" s="466"/>
      <c r="N36" s="466"/>
      <c r="O36" s="466"/>
      <c r="P36" s="467"/>
      <c r="Q36" s="467"/>
      <c r="R36" s="467"/>
      <c r="S36" s="520"/>
      <c r="U36" s="464"/>
      <c r="V36" s="49" t="s">
        <v>93</v>
      </c>
      <c r="W36" s="42"/>
      <c r="X36" s="42"/>
      <c r="Y36" s="42"/>
      <c r="Z36" s="42"/>
      <c r="AA36" s="43" t="e">
        <f t="shared" si="76"/>
        <v>#DIV/0!</v>
      </c>
      <c r="AB36" s="43" t="e">
        <f t="shared" si="90"/>
        <v>#DIV/0!</v>
      </c>
      <c r="AC36" s="43" t="e">
        <f t="shared" si="77"/>
        <v>#DIV/0!</v>
      </c>
      <c r="AD36" s="43" t="e">
        <f t="shared" si="91"/>
        <v>#DIV/0!</v>
      </c>
      <c r="AE36" s="466"/>
      <c r="AF36" s="466"/>
      <c r="AG36" s="466"/>
      <c r="AH36" s="466"/>
      <c r="AI36" s="467"/>
      <c r="AJ36" s="467"/>
      <c r="AK36" s="467"/>
      <c r="AL36" s="520"/>
      <c r="AM36" s="126"/>
      <c r="AN36" s="464"/>
      <c r="AO36" s="49" t="s">
        <v>93</v>
      </c>
      <c r="AP36" s="42"/>
      <c r="AQ36" s="42"/>
      <c r="AR36" s="42"/>
      <c r="AS36" s="42"/>
      <c r="AT36" s="43" t="e">
        <f t="shared" si="80"/>
        <v>#DIV/0!</v>
      </c>
      <c r="AU36" s="43" t="e">
        <f t="shared" si="92"/>
        <v>#DIV/0!</v>
      </c>
      <c r="AV36" s="43" t="e">
        <f t="shared" si="81"/>
        <v>#DIV/0!</v>
      </c>
      <c r="AW36" s="43" t="e">
        <f t="shared" si="93"/>
        <v>#DIV/0!</v>
      </c>
      <c r="AX36" s="466"/>
      <c r="AY36" s="466"/>
      <c r="AZ36" s="466"/>
      <c r="BA36" s="466"/>
      <c r="BB36" s="467"/>
      <c r="BC36" s="467"/>
      <c r="BD36" s="467"/>
      <c r="BE36" s="520"/>
      <c r="BF36" s="126"/>
      <c r="BG36" s="464"/>
      <c r="BH36" s="49" t="s">
        <v>93</v>
      </c>
      <c r="BI36" s="42"/>
      <c r="BJ36" s="42"/>
      <c r="BK36" s="42"/>
      <c r="BL36" s="42"/>
      <c r="BM36" s="43" t="e">
        <f t="shared" si="84"/>
        <v>#DIV/0!</v>
      </c>
      <c r="BN36" s="43" t="e">
        <f t="shared" si="94"/>
        <v>#DIV/0!</v>
      </c>
      <c r="BO36" s="43" t="e">
        <f t="shared" si="85"/>
        <v>#DIV/0!</v>
      </c>
      <c r="BP36" s="43" t="e">
        <f t="shared" si="95"/>
        <v>#DIV/0!</v>
      </c>
      <c r="BQ36" s="466"/>
      <c r="BR36" s="466"/>
      <c r="BS36" s="466"/>
      <c r="BT36" s="466"/>
      <c r="BU36" s="467"/>
      <c r="BV36" s="467"/>
      <c r="BW36" s="467"/>
      <c r="BX36" s="520"/>
      <c r="BY36" s="1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8"/>
    </row>
    <row r="37" spans="2:96" ht="15" customHeight="1" x14ac:dyDescent="0.3">
      <c r="B37" s="464"/>
      <c r="C37" s="49" t="s">
        <v>94</v>
      </c>
      <c r="D37" s="42"/>
      <c r="E37" s="42"/>
      <c r="F37" s="42"/>
      <c r="G37" s="42"/>
      <c r="H37" s="43" t="e">
        <f t="shared" si="72"/>
        <v>#DIV/0!</v>
      </c>
      <c r="I37" s="43" t="e">
        <f t="shared" si="88"/>
        <v>#DIV/0!</v>
      </c>
      <c r="J37" s="43" t="e">
        <f t="shared" si="73"/>
        <v>#DIV/0!</v>
      </c>
      <c r="K37" s="43" t="e">
        <f t="shared" si="89"/>
        <v>#DIV/0!</v>
      </c>
      <c r="L37" s="466"/>
      <c r="M37" s="466"/>
      <c r="N37" s="466"/>
      <c r="O37" s="466"/>
      <c r="P37" s="467"/>
      <c r="Q37" s="467"/>
      <c r="R37" s="467"/>
      <c r="S37" s="520"/>
      <c r="U37" s="464"/>
      <c r="V37" s="49" t="s">
        <v>94</v>
      </c>
      <c r="W37" s="42"/>
      <c r="X37" s="42"/>
      <c r="Y37" s="42"/>
      <c r="Z37" s="42"/>
      <c r="AA37" s="43" t="e">
        <f t="shared" si="76"/>
        <v>#DIV/0!</v>
      </c>
      <c r="AB37" s="43" t="e">
        <f t="shared" si="90"/>
        <v>#DIV/0!</v>
      </c>
      <c r="AC37" s="43" t="e">
        <f t="shared" si="77"/>
        <v>#DIV/0!</v>
      </c>
      <c r="AD37" s="43" t="e">
        <f t="shared" si="91"/>
        <v>#DIV/0!</v>
      </c>
      <c r="AE37" s="466"/>
      <c r="AF37" s="466"/>
      <c r="AG37" s="466"/>
      <c r="AH37" s="466"/>
      <c r="AI37" s="467"/>
      <c r="AJ37" s="467"/>
      <c r="AK37" s="467"/>
      <c r="AL37" s="520"/>
      <c r="AM37" s="126"/>
      <c r="AN37" s="464"/>
      <c r="AO37" s="49" t="s">
        <v>94</v>
      </c>
      <c r="AP37" s="42"/>
      <c r="AQ37" s="42"/>
      <c r="AR37" s="42"/>
      <c r="AS37" s="42"/>
      <c r="AT37" s="43" t="e">
        <f t="shared" si="80"/>
        <v>#DIV/0!</v>
      </c>
      <c r="AU37" s="43" t="e">
        <f t="shared" si="92"/>
        <v>#DIV/0!</v>
      </c>
      <c r="AV37" s="43" t="e">
        <f t="shared" si="81"/>
        <v>#DIV/0!</v>
      </c>
      <c r="AW37" s="43" t="e">
        <f t="shared" si="93"/>
        <v>#DIV/0!</v>
      </c>
      <c r="AX37" s="466"/>
      <c r="AY37" s="466"/>
      <c r="AZ37" s="466"/>
      <c r="BA37" s="466"/>
      <c r="BB37" s="467"/>
      <c r="BC37" s="467"/>
      <c r="BD37" s="467"/>
      <c r="BE37" s="520"/>
      <c r="BF37" s="126"/>
      <c r="BG37" s="464"/>
      <c r="BH37" s="49" t="s">
        <v>94</v>
      </c>
      <c r="BI37" s="42"/>
      <c r="BJ37" s="42"/>
      <c r="BK37" s="42"/>
      <c r="BL37" s="42"/>
      <c r="BM37" s="43" t="e">
        <f t="shared" si="84"/>
        <v>#DIV/0!</v>
      </c>
      <c r="BN37" s="43" t="e">
        <f t="shared" si="94"/>
        <v>#DIV/0!</v>
      </c>
      <c r="BO37" s="43" t="e">
        <f t="shared" si="85"/>
        <v>#DIV/0!</v>
      </c>
      <c r="BP37" s="43" t="e">
        <f t="shared" si="95"/>
        <v>#DIV/0!</v>
      </c>
      <c r="BQ37" s="466"/>
      <c r="BR37" s="466"/>
      <c r="BS37" s="466"/>
      <c r="BT37" s="466"/>
      <c r="BU37" s="467"/>
      <c r="BV37" s="467"/>
      <c r="BW37" s="467"/>
      <c r="BX37" s="520"/>
      <c r="BY37" s="1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8"/>
    </row>
    <row r="38" spans="2:96" ht="15.75" customHeight="1" thickBot="1" x14ac:dyDescent="0.35">
      <c r="B38" s="465"/>
      <c r="C38" s="45" t="s">
        <v>95</v>
      </c>
      <c r="D38" s="46"/>
      <c r="E38" s="46"/>
      <c r="F38" s="46"/>
      <c r="G38" s="46"/>
      <c r="H38" s="47" t="e">
        <f t="shared" si="72"/>
        <v>#DIV/0!</v>
      </c>
      <c r="I38" s="47" t="e">
        <f t="shared" si="88"/>
        <v>#DIV/0!</v>
      </c>
      <c r="J38" s="47" t="e">
        <f t="shared" si="73"/>
        <v>#DIV/0!</v>
      </c>
      <c r="K38" s="47" t="e">
        <f t="shared" si="89"/>
        <v>#DIV/0!</v>
      </c>
      <c r="L38" s="460"/>
      <c r="M38" s="460"/>
      <c r="N38" s="460"/>
      <c r="O38" s="460"/>
      <c r="P38" s="462"/>
      <c r="Q38" s="462"/>
      <c r="R38" s="462"/>
      <c r="S38" s="519"/>
      <c r="U38" s="465"/>
      <c r="V38" s="45" t="s">
        <v>95</v>
      </c>
      <c r="W38" s="46"/>
      <c r="X38" s="46"/>
      <c r="Y38" s="46"/>
      <c r="Z38" s="46"/>
      <c r="AA38" s="47" t="e">
        <f t="shared" si="76"/>
        <v>#DIV/0!</v>
      </c>
      <c r="AB38" s="47" t="e">
        <f t="shared" si="90"/>
        <v>#DIV/0!</v>
      </c>
      <c r="AC38" s="47" t="e">
        <f t="shared" si="77"/>
        <v>#DIV/0!</v>
      </c>
      <c r="AD38" s="47" t="e">
        <f t="shared" si="91"/>
        <v>#DIV/0!</v>
      </c>
      <c r="AE38" s="460"/>
      <c r="AF38" s="460"/>
      <c r="AG38" s="460"/>
      <c r="AH38" s="460"/>
      <c r="AI38" s="462"/>
      <c r="AJ38" s="462"/>
      <c r="AK38" s="462"/>
      <c r="AL38" s="519"/>
      <c r="AM38" s="126"/>
      <c r="AN38" s="465"/>
      <c r="AO38" s="45" t="s">
        <v>95</v>
      </c>
      <c r="AP38" s="46"/>
      <c r="AQ38" s="46"/>
      <c r="AR38" s="46"/>
      <c r="AS38" s="46"/>
      <c r="AT38" s="47" t="e">
        <f t="shared" si="80"/>
        <v>#DIV/0!</v>
      </c>
      <c r="AU38" s="47" t="e">
        <f t="shared" si="92"/>
        <v>#DIV/0!</v>
      </c>
      <c r="AV38" s="47" t="e">
        <f t="shared" si="81"/>
        <v>#DIV/0!</v>
      </c>
      <c r="AW38" s="47" t="e">
        <f t="shared" si="93"/>
        <v>#DIV/0!</v>
      </c>
      <c r="AX38" s="460"/>
      <c r="AY38" s="460"/>
      <c r="AZ38" s="460"/>
      <c r="BA38" s="460"/>
      <c r="BB38" s="462"/>
      <c r="BC38" s="462"/>
      <c r="BD38" s="462"/>
      <c r="BE38" s="519"/>
      <c r="BF38" s="126"/>
      <c r="BG38" s="465"/>
      <c r="BH38" s="45" t="s">
        <v>95</v>
      </c>
      <c r="BI38" s="46"/>
      <c r="BJ38" s="46"/>
      <c r="BK38" s="46"/>
      <c r="BL38" s="46"/>
      <c r="BM38" s="47" t="e">
        <f t="shared" si="84"/>
        <v>#DIV/0!</v>
      </c>
      <c r="BN38" s="47" t="e">
        <f t="shared" si="94"/>
        <v>#DIV/0!</v>
      </c>
      <c r="BO38" s="47" t="e">
        <f t="shared" si="85"/>
        <v>#DIV/0!</v>
      </c>
      <c r="BP38" s="47" t="e">
        <f t="shared" si="95"/>
        <v>#DIV/0!</v>
      </c>
      <c r="BQ38" s="460"/>
      <c r="BR38" s="460"/>
      <c r="BS38" s="460"/>
      <c r="BT38" s="460"/>
      <c r="BU38" s="462"/>
      <c r="BV38" s="462"/>
      <c r="BW38" s="462"/>
      <c r="BX38" s="519"/>
      <c r="BY38" s="1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8"/>
    </row>
    <row r="39" spans="2:96" ht="21.75" customHeight="1" x14ac:dyDescent="0.3">
      <c r="B39" s="514" t="s">
        <v>96</v>
      </c>
      <c r="C39" s="49" t="s">
        <v>97</v>
      </c>
      <c r="D39" s="42"/>
      <c r="E39" s="42"/>
      <c r="F39" s="42"/>
      <c r="G39" s="42"/>
      <c r="H39" s="43" t="e">
        <f t="shared" si="72"/>
        <v>#DIV/0!</v>
      </c>
      <c r="I39" s="43" t="e">
        <f t="shared" si="88"/>
        <v>#DIV/0!</v>
      </c>
      <c r="J39" s="43" t="e">
        <f t="shared" si="73"/>
        <v>#DIV/0!</v>
      </c>
      <c r="K39" s="43" t="e">
        <f t="shared" si="89"/>
        <v>#DIV/0!</v>
      </c>
      <c r="L39" s="459">
        <f>+SUM(D39:D40)</f>
        <v>0</v>
      </c>
      <c r="M39" s="459">
        <f t="shared" ref="M39" si="104">+SUM(E39:E40)</f>
        <v>0</v>
      </c>
      <c r="N39" s="459">
        <f t="shared" ref="N39:O39" si="105">+SUM(F39:F40)</f>
        <v>0</v>
      </c>
      <c r="O39" s="459">
        <f t="shared" si="105"/>
        <v>0</v>
      </c>
      <c r="P39" s="461" t="e">
        <f>+L39/L41</f>
        <v>#DIV/0!</v>
      </c>
      <c r="Q39" s="461" t="e">
        <f>+M39/M41</f>
        <v>#DIV/0!</v>
      </c>
      <c r="R39" s="461" t="e">
        <f>+(N39-L39)/L39</f>
        <v>#DIV/0!</v>
      </c>
      <c r="S39" s="518" t="e">
        <f>+(O39-M39)/M39</f>
        <v>#DIV/0!</v>
      </c>
      <c r="U39" s="514" t="s">
        <v>96</v>
      </c>
      <c r="V39" s="49" t="s">
        <v>97</v>
      </c>
      <c r="W39" s="42"/>
      <c r="X39" s="42"/>
      <c r="Y39" s="42"/>
      <c r="Z39" s="42"/>
      <c r="AA39" s="43" t="e">
        <f t="shared" si="76"/>
        <v>#DIV/0!</v>
      </c>
      <c r="AB39" s="43" t="e">
        <f t="shared" si="90"/>
        <v>#DIV/0!</v>
      </c>
      <c r="AC39" s="43" t="e">
        <f t="shared" si="77"/>
        <v>#DIV/0!</v>
      </c>
      <c r="AD39" s="43" t="e">
        <f t="shared" si="91"/>
        <v>#DIV/0!</v>
      </c>
      <c r="AE39" s="459">
        <f>+SUM(W39:W40)</f>
        <v>0</v>
      </c>
      <c r="AF39" s="459">
        <f t="shared" ref="AF39" si="106">+SUM(X39:X40)</f>
        <v>0</v>
      </c>
      <c r="AG39" s="459">
        <f t="shared" ref="AG39:AH39" si="107">+SUM(Y39:Y40)</f>
        <v>0</v>
      </c>
      <c r="AH39" s="459">
        <f t="shared" si="107"/>
        <v>0</v>
      </c>
      <c r="AI39" s="461" t="e">
        <f>+AE39/AE41</f>
        <v>#DIV/0!</v>
      </c>
      <c r="AJ39" s="461" t="e">
        <f>+AF39/AF41</f>
        <v>#DIV/0!</v>
      </c>
      <c r="AK39" s="461" t="e">
        <f>+(AG39-AE39)/AE39</f>
        <v>#DIV/0!</v>
      </c>
      <c r="AL39" s="518" t="e">
        <f>+(AH39-AF39)/AF39</f>
        <v>#DIV/0!</v>
      </c>
      <c r="AM39" s="126"/>
      <c r="AN39" s="514" t="s">
        <v>96</v>
      </c>
      <c r="AO39" s="49" t="s">
        <v>97</v>
      </c>
      <c r="AP39" s="42"/>
      <c r="AQ39" s="42"/>
      <c r="AR39" s="42"/>
      <c r="AS39" s="42"/>
      <c r="AT39" s="43" t="e">
        <f t="shared" si="80"/>
        <v>#DIV/0!</v>
      </c>
      <c r="AU39" s="43" t="e">
        <f t="shared" si="92"/>
        <v>#DIV/0!</v>
      </c>
      <c r="AV39" s="43" t="e">
        <f t="shared" si="81"/>
        <v>#DIV/0!</v>
      </c>
      <c r="AW39" s="43" t="e">
        <f t="shared" si="93"/>
        <v>#DIV/0!</v>
      </c>
      <c r="AX39" s="459">
        <f>+SUM(AP39:AP40)</f>
        <v>0</v>
      </c>
      <c r="AY39" s="459">
        <f t="shared" ref="AY39" si="108">+SUM(AQ39:AQ40)</f>
        <v>0</v>
      </c>
      <c r="AZ39" s="459">
        <f t="shared" ref="AZ39:BA39" si="109">+SUM(AR39:AR40)</f>
        <v>0</v>
      </c>
      <c r="BA39" s="459">
        <f t="shared" si="109"/>
        <v>0</v>
      </c>
      <c r="BB39" s="461" t="e">
        <f>+AX39/AX41</f>
        <v>#DIV/0!</v>
      </c>
      <c r="BC39" s="461" t="e">
        <f>+AY39/AY41</f>
        <v>#DIV/0!</v>
      </c>
      <c r="BD39" s="461" t="e">
        <f>+(AZ39-AX39)/AX39</f>
        <v>#DIV/0!</v>
      </c>
      <c r="BE39" s="518" t="e">
        <f>+(BA39-AY39)/AY39</f>
        <v>#DIV/0!</v>
      </c>
      <c r="BF39" s="126"/>
      <c r="BG39" s="514" t="s">
        <v>96</v>
      </c>
      <c r="BH39" s="49" t="s">
        <v>97</v>
      </c>
      <c r="BI39" s="42"/>
      <c r="BJ39" s="42"/>
      <c r="BK39" s="42"/>
      <c r="BL39" s="42"/>
      <c r="BM39" s="43" t="e">
        <f t="shared" si="84"/>
        <v>#DIV/0!</v>
      </c>
      <c r="BN39" s="43" t="e">
        <f t="shared" si="94"/>
        <v>#DIV/0!</v>
      </c>
      <c r="BO39" s="43" t="e">
        <f t="shared" si="85"/>
        <v>#DIV/0!</v>
      </c>
      <c r="BP39" s="43" t="e">
        <f t="shared" si="95"/>
        <v>#DIV/0!</v>
      </c>
      <c r="BQ39" s="459">
        <f>+SUM(BI39:BI40)</f>
        <v>0</v>
      </c>
      <c r="BR39" s="459">
        <f t="shared" ref="BR39" si="110">+SUM(BJ39:BJ40)</f>
        <v>0</v>
      </c>
      <c r="BS39" s="459">
        <f t="shared" ref="BS39:BT39" si="111">+SUM(BK39:BK40)</f>
        <v>0</v>
      </c>
      <c r="BT39" s="459">
        <f t="shared" si="111"/>
        <v>0</v>
      </c>
      <c r="BU39" s="461" t="e">
        <f>+BQ39/BQ41</f>
        <v>#DIV/0!</v>
      </c>
      <c r="BV39" s="461" t="e">
        <f>+BR39/BR41</f>
        <v>#DIV/0!</v>
      </c>
      <c r="BW39" s="461" t="e">
        <f>+(BS39-BQ39)/BQ39</f>
        <v>#DIV/0!</v>
      </c>
      <c r="BX39" s="518" t="e">
        <f>+(BT39-BR39)/BR39</f>
        <v>#DIV/0!</v>
      </c>
      <c r="BY39" s="1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8"/>
    </row>
    <row r="40" spans="2:96" ht="21.75" customHeight="1" thickBot="1" x14ac:dyDescent="0.35">
      <c r="B40" s="515"/>
      <c r="C40" s="45" t="s">
        <v>98</v>
      </c>
      <c r="D40" s="46"/>
      <c r="E40" s="46"/>
      <c r="F40" s="46"/>
      <c r="G40" s="46"/>
      <c r="H40" s="47" t="e">
        <f t="shared" si="72"/>
        <v>#DIV/0!</v>
      </c>
      <c r="I40" s="47" t="e">
        <f t="shared" si="88"/>
        <v>#DIV/0!</v>
      </c>
      <c r="J40" s="47" t="e">
        <f t="shared" si="73"/>
        <v>#DIV/0!</v>
      </c>
      <c r="K40" s="47" t="e">
        <f t="shared" si="89"/>
        <v>#DIV/0!</v>
      </c>
      <c r="L40" s="460"/>
      <c r="M40" s="460"/>
      <c r="N40" s="460"/>
      <c r="O40" s="460"/>
      <c r="P40" s="462"/>
      <c r="Q40" s="462"/>
      <c r="R40" s="462"/>
      <c r="S40" s="519"/>
      <c r="U40" s="515"/>
      <c r="V40" s="45" t="s">
        <v>98</v>
      </c>
      <c r="W40" s="46"/>
      <c r="X40" s="46"/>
      <c r="Y40" s="46"/>
      <c r="Z40" s="46"/>
      <c r="AA40" s="47" t="e">
        <f t="shared" si="76"/>
        <v>#DIV/0!</v>
      </c>
      <c r="AB40" s="47" t="e">
        <f t="shared" si="90"/>
        <v>#DIV/0!</v>
      </c>
      <c r="AC40" s="47" t="e">
        <f t="shared" si="77"/>
        <v>#DIV/0!</v>
      </c>
      <c r="AD40" s="47" t="e">
        <f t="shared" si="91"/>
        <v>#DIV/0!</v>
      </c>
      <c r="AE40" s="460"/>
      <c r="AF40" s="460"/>
      <c r="AG40" s="460"/>
      <c r="AH40" s="460"/>
      <c r="AI40" s="462"/>
      <c r="AJ40" s="462"/>
      <c r="AK40" s="462"/>
      <c r="AL40" s="519"/>
      <c r="AM40" s="126"/>
      <c r="AN40" s="515"/>
      <c r="AO40" s="45" t="s">
        <v>98</v>
      </c>
      <c r="AP40" s="46"/>
      <c r="AQ40" s="46"/>
      <c r="AR40" s="46"/>
      <c r="AS40" s="46"/>
      <c r="AT40" s="47" t="e">
        <f t="shared" si="80"/>
        <v>#DIV/0!</v>
      </c>
      <c r="AU40" s="47" t="e">
        <f t="shared" si="92"/>
        <v>#DIV/0!</v>
      </c>
      <c r="AV40" s="47" t="e">
        <f t="shared" si="81"/>
        <v>#DIV/0!</v>
      </c>
      <c r="AW40" s="47" t="e">
        <f t="shared" si="93"/>
        <v>#DIV/0!</v>
      </c>
      <c r="AX40" s="460"/>
      <c r="AY40" s="460"/>
      <c r="AZ40" s="460"/>
      <c r="BA40" s="460"/>
      <c r="BB40" s="462"/>
      <c r="BC40" s="462"/>
      <c r="BD40" s="462"/>
      <c r="BE40" s="519"/>
      <c r="BF40" s="126"/>
      <c r="BG40" s="515"/>
      <c r="BH40" s="45" t="s">
        <v>98</v>
      </c>
      <c r="BI40" s="46"/>
      <c r="BJ40" s="46"/>
      <c r="BK40" s="46"/>
      <c r="BL40" s="46"/>
      <c r="BM40" s="47" t="e">
        <f t="shared" si="84"/>
        <v>#DIV/0!</v>
      </c>
      <c r="BN40" s="47" t="e">
        <f t="shared" si="94"/>
        <v>#DIV/0!</v>
      </c>
      <c r="BO40" s="47" t="e">
        <f t="shared" si="85"/>
        <v>#DIV/0!</v>
      </c>
      <c r="BP40" s="47" t="e">
        <f t="shared" si="95"/>
        <v>#DIV/0!</v>
      </c>
      <c r="BQ40" s="460"/>
      <c r="BR40" s="460"/>
      <c r="BS40" s="460"/>
      <c r="BT40" s="460"/>
      <c r="BU40" s="462"/>
      <c r="BV40" s="462"/>
      <c r="BW40" s="462"/>
      <c r="BX40" s="519"/>
      <c r="BY40" s="1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8"/>
    </row>
    <row r="41" spans="2:96" ht="15.75" customHeight="1" thickBot="1" x14ac:dyDescent="0.35">
      <c r="B41" s="7"/>
      <c r="C41" s="51" t="s">
        <v>64</v>
      </c>
      <c r="D41" s="59">
        <f>SUM(D28:D40)</f>
        <v>0</v>
      </c>
      <c r="E41" s="59">
        <f t="shared" ref="E41" si="112">SUM(E28:E40)</f>
        <v>0</v>
      </c>
      <c r="F41" s="59">
        <f>SUM(F28:F40)</f>
        <v>0</v>
      </c>
      <c r="G41" s="59">
        <f t="shared" ref="G41:H41" si="113">SUM(G28:G40)</f>
        <v>0</v>
      </c>
      <c r="H41" s="60" t="e">
        <f t="shared" si="113"/>
        <v>#DIV/0!</v>
      </c>
      <c r="I41" s="60" t="e">
        <f t="shared" si="88"/>
        <v>#DIV/0!</v>
      </c>
      <c r="J41" s="60" t="e">
        <f t="shared" ref="J41" si="114">SUM(J28:J40)</f>
        <v>#DIV/0!</v>
      </c>
      <c r="K41" s="60" t="e">
        <f t="shared" si="89"/>
        <v>#DIV/0!</v>
      </c>
      <c r="L41" s="59">
        <f>SUM(L28:L40)</f>
        <v>0</v>
      </c>
      <c r="M41" s="59">
        <f t="shared" ref="M41:O41" si="115">SUM(M28:M40)</f>
        <v>0</v>
      </c>
      <c r="N41" s="59">
        <f t="shared" si="115"/>
        <v>0</v>
      </c>
      <c r="O41" s="59">
        <f t="shared" si="115"/>
        <v>0</v>
      </c>
      <c r="P41" s="60" t="e">
        <f>+L41/L41</f>
        <v>#DIV/0!</v>
      </c>
      <c r="Q41" s="60" t="e">
        <f>+M41/M41</f>
        <v>#DIV/0!</v>
      </c>
      <c r="R41" s="60" t="e">
        <f>+(N41-L41)/L41</f>
        <v>#DIV/0!</v>
      </c>
      <c r="S41" s="80" t="e">
        <f>+(O41-M41)/M41</f>
        <v>#DIV/0!</v>
      </c>
      <c r="U41" s="7"/>
      <c r="V41" s="51" t="s">
        <v>64</v>
      </c>
      <c r="W41" s="59">
        <f>SUM(W28:W40)</f>
        <v>0</v>
      </c>
      <c r="X41" s="59">
        <f t="shared" ref="X41" si="116">SUM(X28:X40)</f>
        <v>0</v>
      </c>
      <c r="Y41" s="59">
        <f>SUM(Y28:Y40)</f>
        <v>0</v>
      </c>
      <c r="Z41" s="59">
        <f t="shared" ref="Z41:AA41" si="117">SUM(Z28:Z40)</f>
        <v>0</v>
      </c>
      <c r="AA41" s="60" t="e">
        <f t="shared" si="117"/>
        <v>#DIV/0!</v>
      </c>
      <c r="AB41" s="60" t="e">
        <f t="shared" si="90"/>
        <v>#DIV/0!</v>
      </c>
      <c r="AC41" s="60" t="e">
        <f t="shared" ref="AC41" si="118">SUM(AC28:AC40)</f>
        <v>#DIV/0!</v>
      </c>
      <c r="AD41" s="60" t="e">
        <f t="shared" si="91"/>
        <v>#DIV/0!</v>
      </c>
      <c r="AE41" s="59">
        <f>SUM(AE28:AE40)</f>
        <v>0</v>
      </c>
      <c r="AF41" s="59">
        <f t="shared" ref="AF41:AH41" si="119">SUM(AF28:AF40)</f>
        <v>0</v>
      </c>
      <c r="AG41" s="59">
        <f t="shared" si="119"/>
        <v>0</v>
      </c>
      <c r="AH41" s="59">
        <f t="shared" si="119"/>
        <v>0</v>
      </c>
      <c r="AI41" s="60" t="e">
        <f>+AE41/AE41</f>
        <v>#DIV/0!</v>
      </c>
      <c r="AJ41" s="60" t="e">
        <f>+AF41/AF41</f>
        <v>#DIV/0!</v>
      </c>
      <c r="AK41" s="60" t="e">
        <f>+(AG41-AE41)/AE41</f>
        <v>#DIV/0!</v>
      </c>
      <c r="AL41" s="80" t="e">
        <f>+(AH41-AF41)/AF41</f>
        <v>#DIV/0!</v>
      </c>
      <c r="AM41" s="126"/>
      <c r="AN41" s="7"/>
      <c r="AO41" s="51" t="s">
        <v>64</v>
      </c>
      <c r="AP41" s="59">
        <f>SUM(AP28:AP40)</f>
        <v>0</v>
      </c>
      <c r="AQ41" s="59">
        <f t="shared" ref="AQ41" si="120">SUM(AQ28:AQ40)</f>
        <v>0</v>
      </c>
      <c r="AR41" s="59">
        <f>SUM(AR28:AR40)</f>
        <v>0</v>
      </c>
      <c r="AS41" s="59">
        <f t="shared" ref="AS41:AT41" si="121">SUM(AS28:AS40)</f>
        <v>0</v>
      </c>
      <c r="AT41" s="60" t="e">
        <f t="shared" si="121"/>
        <v>#DIV/0!</v>
      </c>
      <c r="AU41" s="60" t="e">
        <f t="shared" si="92"/>
        <v>#DIV/0!</v>
      </c>
      <c r="AV41" s="60" t="e">
        <f t="shared" ref="AV41" si="122">SUM(AV28:AV40)</f>
        <v>#DIV/0!</v>
      </c>
      <c r="AW41" s="60" t="e">
        <f t="shared" si="93"/>
        <v>#DIV/0!</v>
      </c>
      <c r="AX41" s="59">
        <f>SUM(AX28:AX40)</f>
        <v>0</v>
      </c>
      <c r="AY41" s="59">
        <f t="shared" ref="AY41:BA41" si="123">SUM(AY28:AY40)</f>
        <v>0</v>
      </c>
      <c r="AZ41" s="59">
        <f t="shared" si="123"/>
        <v>0</v>
      </c>
      <c r="BA41" s="59">
        <f t="shared" si="123"/>
        <v>0</v>
      </c>
      <c r="BB41" s="60" t="e">
        <f>+AX41/AX41</f>
        <v>#DIV/0!</v>
      </c>
      <c r="BC41" s="60" t="e">
        <f>+AY41/AY41</f>
        <v>#DIV/0!</v>
      </c>
      <c r="BD41" s="60" t="e">
        <f>+(AZ41-AX41)/AX41</f>
        <v>#DIV/0!</v>
      </c>
      <c r="BE41" s="80" t="e">
        <f>+(BA41-AY41)/AY41</f>
        <v>#DIV/0!</v>
      </c>
      <c r="BF41" s="126"/>
      <c r="BG41" s="7"/>
      <c r="BH41" s="51" t="s">
        <v>64</v>
      </c>
      <c r="BI41" s="59">
        <f>SUM(BI28:BI40)</f>
        <v>0</v>
      </c>
      <c r="BJ41" s="59">
        <f t="shared" ref="BJ41" si="124">SUM(BJ28:BJ40)</f>
        <v>0</v>
      </c>
      <c r="BK41" s="59">
        <f>SUM(BK28:BK40)</f>
        <v>0</v>
      </c>
      <c r="BL41" s="59">
        <f t="shared" ref="BL41:BM41" si="125">SUM(BL28:BL40)</f>
        <v>0</v>
      </c>
      <c r="BM41" s="60" t="e">
        <f t="shared" si="125"/>
        <v>#DIV/0!</v>
      </c>
      <c r="BN41" s="60" t="e">
        <f t="shared" si="94"/>
        <v>#DIV/0!</v>
      </c>
      <c r="BO41" s="60" t="e">
        <f t="shared" ref="BO41" si="126">SUM(BO28:BO40)</f>
        <v>#DIV/0!</v>
      </c>
      <c r="BP41" s="60" t="e">
        <f t="shared" si="95"/>
        <v>#DIV/0!</v>
      </c>
      <c r="BQ41" s="59">
        <f>SUM(BQ28:BQ40)</f>
        <v>0</v>
      </c>
      <c r="BR41" s="59">
        <f t="shared" ref="BR41:BT41" si="127">SUM(BR28:BR40)</f>
        <v>0</v>
      </c>
      <c r="BS41" s="59">
        <f t="shared" si="127"/>
        <v>0</v>
      </c>
      <c r="BT41" s="59">
        <f t="shared" si="127"/>
        <v>0</v>
      </c>
      <c r="BU41" s="60" t="e">
        <f>+BQ41/BQ41</f>
        <v>#DIV/0!</v>
      </c>
      <c r="BV41" s="60" t="e">
        <f>+BR41/BR41</f>
        <v>#DIV/0!</v>
      </c>
      <c r="BW41" s="60" t="e">
        <f>+(BS41-BQ41)/BQ41</f>
        <v>#DIV/0!</v>
      </c>
      <c r="BX41" s="80" t="e">
        <f>+(BT41-BR41)/BR41</f>
        <v>#DIV/0!</v>
      </c>
      <c r="BY41" s="1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8"/>
    </row>
    <row r="42" spans="2:96" ht="15" customHeight="1" x14ac:dyDescent="0.3">
      <c r="AM42" s="126"/>
      <c r="BF42" s="126"/>
      <c r="BY42" s="1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8"/>
    </row>
    <row r="43" spans="2:96" ht="15.75" customHeight="1" thickBot="1" x14ac:dyDescent="0.35">
      <c r="C43" s="57" t="s">
        <v>70</v>
      </c>
      <c r="V43" s="57" t="s">
        <v>71</v>
      </c>
      <c r="AM43" s="126"/>
      <c r="AO43" s="57" t="s">
        <v>72</v>
      </c>
      <c r="BF43" s="126"/>
      <c r="BH43" s="57" t="s">
        <v>73</v>
      </c>
      <c r="BY43" s="1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8"/>
    </row>
    <row r="44" spans="2:96" ht="26.25" customHeight="1" x14ac:dyDescent="0.3">
      <c r="B44" s="474" t="s">
        <v>79</v>
      </c>
      <c r="C44" s="454" t="s">
        <v>80</v>
      </c>
      <c r="D44" s="528">
        <v>2019</v>
      </c>
      <c r="E44" s="529"/>
      <c r="F44" s="532">
        <v>2020</v>
      </c>
      <c r="G44" s="533"/>
      <c r="H44" s="532" t="s">
        <v>59</v>
      </c>
      <c r="I44" s="533"/>
      <c r="J44" s="532" t="s">
        <v>60</v>
      </c>
      <c r="K44" s="533"/>
      <c r="L44" s="476" t="s">
        <v>142</v>
      </c>
      <c r="M44" s="477"/>
      <c r="N44" s="477"/>
      <c r="O44" s="477"/>
      <c r="P44" s="477"/>
      <c r="Q44" s="477"/>
      <c r="R44" s="477"/>
      <c r="S44" s="479"/>
      <c r="U44" s="474" t="s">
        <v>79</v>
      </c>
      <c r="V44" s="454" t="s">
        <v>80</v>
      </c>
      <c r="W44" s="528">
        <v>2019</v>
      </c>
      <c r="X44" s="529"/>
      <c r="Y44" s="532">
        <v>2020</v>
      </c>
      <c r="Z44" s="533"/>
      <c r="AA44" s="532" t="s">
        <v>59</v>
      </c>
      <c r="AB44" s="533"/>
      <c r="AC44" s="532" t="s">
        <v>60</v>
      </c>
      <c r="AD44" s="533"/>
      <c r="AE44" s="476" t="s">
        <v>142</v>
      </c>
      <c r="AF44" s="477"/>
      <c r="AG44" s="477"/>
      <c r="AH44" s="477"/>
      <c r="AI44" s="477"/>
      <c r="AJ44" s="477"/>
      <c r="AK44" s="477"/>
      <c r="AL44" s="479"/>
      <c r="AM44" s="126"/>
      <c r="AN44" s="474" t="s">
        <v>79</v>
      </c>
      <c r="AO44" s="454" t="s">
        <v>80</v>
      </c>
      <c r="AP44" s="528">
        <v>2019</v>
      </c>
      <c r="AQ44" s="529"/>
      <c r="AR44" s="532">
        <v>2020</v>
      </c>
      <c r="AS44" s="533"/>
      <c r="AT44" s="532" t="s">
        <v>59</v>
      </c>
      <c r="AU44" s="533"/>
      <c r="AV44" s="532" t="s">
        <v>60</v>
      </c>
      <c r="AW44" s="533"/>
      <c r="AX44" s="476" t="s">
        <v>142</v>
      </c>
      <c r="AY44" s="477"/>
      <c r="AZ44" s="477"/>
      <c r="BA44" s="477"/>
      <c r="BB44" s="477"/>
      <c r="BC44" s="477"/>
      <c r="BD44" s="477"/>
      <c r="BE44" s="479"/>
      <c r="BF44" s="126"/>
      <c r="BG44" s="474" t="s">
        <v>79</v>
      </c>
      <c r="BH44" s="454" t="s">
        <v>80</v>
      </c>
      <c r="BI44" s="528">
        <v>2019</v>
      </c>
      <c r="BJ44" s="529"/>
      <c r="BK44" s="532">
        <v>2020</v>
      </c>
      <c r="BL44" s="533"/>
      <c r="BM44" s="532" t="s">
        <v>59</v>
      </c>
      <c r="BN44" s="533"/>
      <c r="BO44" s="532" t="s">
        <v>60</v>
      </c>
      <c r="BP44" s="533"/>
      <c r="BQ44" s="476" t="s">
        <v>142</v>
      </c>
      <c r="BR44" s="477"/>
      <c r="BS44" s="477"/>
      <c r="BT44" s="477"/>
      <c r="BU44" s="477"/>
      <c r="BV44" s="477"/>
      <c r="BW44" s="477"/>
      <c r="BX44" s="479"/>
      <c r="BY44" s="1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8"/>
    </row>
    <row r="45" spans="2:96" ht="26.25" customHeight="1" thickBot="1" x14ac:dyDescent="0.35">
      <c r="B45" s="527"/>
      <c r="C45" s="505"/>
      <c r="D45" s="530"/>
      <c r="E45" s="531"/>
      <c r="F45" s="534"/>
      <c r="G45" s="535"/>
      <c r="H45" s="534"/>
      <c r="I45" s="535"/>
      <c r="J45" s="534"/>
      <c r="K45" s="535"/>
      <c r="L45" s="524">
        <v>2019</v>
      </c>
      <c r="M45" s="525"/>
      <c r="N45" s="524">
        <v>2020</v>
      </c>
      <c r="O45" s="525"/>
      <c r="P45" s="522" t="s">
        <v>59</v>
      </c>
      <c r="Q45" s="526"/>
      <c r="R45" s="522" t="s">
        <v>60</v>
      </c>
      <c r="S45" s="523"/>
      <c r="U45" s="527"/>
      <c r="V45" s="505"/>
      <c r="W45" s="530"/>
      <c r="X45" s="531"/>
      <c r="Y45" s="534"/>
      <c r="Z45" s="535"/>
      <c r="AA45" s="534"/>
      <c r="AB45" s="535"/>
      <c r="AC45" s="534"/>
      <c r="AD45" s="535"/>
      <c r="AE45" s="524">
        <v>2019</v>
      </c>
      <c r="AF45" s="525"/>
      <c r="AG45" s="524">
        <v>2020</v>
      </c>
      <c r="AH45" s="525"/>
      <c r="AI45" s="522" t="s">
        <v>59</v>
      </c>
      <c r="AJ45" s="526"/>
      <c r="AK45" s="522" t="s">
        <v>60</v>
      </c>
      <c r="AL45" s="523"/>
      <c r="AM45" s="126"/>
      <c r="AN45" s="527"/>
      <c r="AO45" s="505"/>
      <c r="AP45" s="530"/>
      <c r="AQ45" s="531"/>
      <c r="AR45" s="534"/>
      <c r="AS45" s="535"/>
      <c r="AT45" s="534"/>
      <c r="AU45" s="535"/>
      <c r="AV45" s="534"/>
      <c r="AW45" s="535"/>
      <c r="AX45" s="524">
        <v>2019</v>
      </c>
      <c r="AY45" s="525"/>
      <c r="AZ45" s="524">
        <v>2020</v>
      </c>
      <c r="BA45" s="525"/>
      <c r="BB45" s="522" t="s">
        <v>59</v>
      </c>
      <c r="BC45" s="526"/>
      <c r="BD45" s="522" t="s">
        <v>60</v>
      </c>
      <c r="BE45" s="523"/>
      <c r="BF45" s="126"/>
      <c r="BG45" s="527"/>
      <c r="BH45" s="505"/>
      <c r="BI45" s="530"/>
      <c r="BJ45" s="531"/>
      <c r="BK45" s="534"/>
      <c r="BL45" s="535"/>
      <c r="BM45" s="534"/>
      <c r="BN45" s="535"/>
      <c r="BO45" s="534"/>
      <c r="BP45" s="535"/>
      <c r="BQ45" s="524">
        <v>2019</v>
      </c>
      <c r="BR45" s="525"/>
      <c r="BS45" s="524">
        <v>2020</v>
      </c>
      <c r="BT45" s="525"/>
      <c r="BU45" s="522" t="s">
        <v>59</v>
      </c>
      <c r="BV45" s="526"/>
      <c r="BW45" s="522" t="s">
        <v>60</v>
      </c>
      <c r="BX45" s="523"/>
      <c r="BY45" s="1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8"/>
    </row>
    <row r="46" spans="2:96" ht="26.25" customHeight="1" thickBot="1" x14ac:dyDescent="0.35">
      <c r="B46" s="475"/>
      <c r="C46" s="455"/>
      <c r="D46" s="29" t="s">
        <v>156</v>
      </c>
      <c r="E46" s="29" t="s">
        <v>62</v>
      </c>
      <c r="F46" s="29" t="s">
        <v>156</v>
      </c>
      <c r="G46" s="29" t="s">
        <v>62</v>
      </c>
      <c r="H46" s="29" t="s">
        <v>156</v>
      </c>
      <c r="I46" s="29" t="s">
        <v>62</v>
      </c>
      <c r="J46" s="29" t="s">
        <v>156</v>
      </c>
      <c r="K46" s="29" t="s">
        <v>62</v>
      </c>
      <c r="L46" s="29" t="s">
        <v>156</v>
      </c>
      <c r="M46" s="29" t="s">
        <v>62</v>
      </c>
      <c r="N46" s="29" t="s">
        <v>156</v>
      </c>
      <c r="O46" s="29" t="s">
        <v>62</v>
      </c>
      <c r="P46" s="29" t="s">
        <v>156</v>
      </c>
      <c r="Q46" s="29" t="s">
        <v>62</v>
      </c>
      <c r="R46" s="29" t="s">
        <v>156</v>
      </c>
      <c r="S46" s="29" t="s">
        <v>62</v>
      </c>
      <c r="U46" s="475"/>
      <c r="V46" s="455"/>
      <c r="W46" s="29" t="s">
        <v>156</v>
      </c>
      <c r="X46" s="29" t="s">
        <v>62</v>
      </c>
      <c r="Y46" s="29" t="s">
        <v>156</v>
      </c>
      <c r="Z46" s="29" t="s">
        <v>62</v>
      </c>
      <c r="AA46" s="29" t="s">
        <v>156</v>
      </c>
      <c r="AB46" s="29" t="s">
        <v>62</v>
      </c>
      <c r="AC46" s="29" t="s">
        <v>156</v>
      </c>
      <c r="AD46" s="29" t="s">
        <v>62</v>
      </c>
      <c r="AE46" s="29" t="s">
        <v>156</v>
      </c>
      <c r="AF46" s="29" t="s">
        <v>62</v>
      </c>
      <c r="AG46" s="29" t="s">
        <v>156</v>
      </c>
      <c r="AH46" s="29" t="s">
        <v>62</v>
      </c>
      <c r="AI46" s="29" t="s">
        <v>156</v>
      </c>
      <c r="AJ46" s="29" t="s">
        <v>62</v>
      </c>
      <c r="AK46" s="29" t="s">
        <v>156</v>
      </c>
      <c r="AL46" s="29" t="s">
        <v>62</v>
      </c>
      <c r="AM46" s="126"/>
      <c r="AN46" s="475"/>
      <c r="AO46" s="455"/>
      <c r="AP46" s="29" t="s">
        <v>156</v>
      </c>
      <c r="AQ46" s="29" t="s">
        <v>62</v>
      </c>
      <c r="AR46" s="29" t="s">
        <v>156</v>
      </c>
      <c r="AS46" s="29" t="s">
        <v>62</v>
      </c>
      <c r="AT46" s="29" t="s">
        <v>156</v>
      </c>
      <c r="AU46" s="29" t="s">
        <v>62</v>
      </c>
      <c r="AV46" s="29" t="s">
        <v>156</v>
      </c>
      <c r="AW46" s="29" t="s">
        <v>62</v>
      </c>
      <c r="AX46" s="29" t="s">
        <v>156</v>
      </c>
      <c r="AY46" s="29" t="s">
        <v>62</v>
      </c>
      <c r="AZ46" s="29" t="s">
        <v>156</v>
      </c>
      <c r="BA46" s="29" t="s">
        <v>62</v>
      </c>
      <c r="BB46" s="29" t="s">
        <v>156</v>
      </c>
      <c r="BC46" s="29" t="s">
        <v>62</v>
      </c>
      <c r="BD46" s="29" t="s">
        <v>156</v>
      </c>
      <c r="BE46" s="29" t="s">
        <v>62</v>
      </c>
      <c r="BF46" s="126"/>
      <c r="BG46" s="475"/>
      <c r="BH46" s="455"/>
      <c r="BI46" s="29" t="s">
        <v>156</v>
      </c>
      <c r="BJ46" s="29" t="s">
        <v>62</v>
      </c>
      <c r="BK46" s="29" t="s">
        <v>156</v>
      </c>
      <c r="BL46" s="29" t="s">
        <v>62</v>
      </c>
      <c r="BM46" s="29" t="s">
        <v>156</v>
      </c>
      <c r="BN46" s="29" t="s">
        <v>62</v>
      </c>
      <c r="BO46" s="29" t="s">
        <v>156</v>
      </c>
      <c r="BP46" s="29" t="s">
        <v>62</v>
      </c>
      <c r="BQ46" s="29" t="s">
        <v>156</v>
      </c>
      <c r="BR46" s="29" t="s">
        <v>62</v>
      </c>
      <c r="BS46" s="29" t="s">
        <v>156</v>
      </c>
      <c r="BT46" s="29" t="s">
        <v>62</v>
      </c>
      <c r="BU46" s="29" t="s">
        <v>156</v>
      </c>
      <c r="BV46" s="29" t="s">
        <v>62</v>
      </c>
      <c r="BW46" s="29" t="s">
        <v>156</v>
      </c>
      <c r="BX46" s="29" t="s">
        <v>62</v>
      </c>
      <c r="BY46" s="1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8"/>
    </row>
    <row r="47" spans="2:96" ht="15" customHeight="1" x14ac:dyDescent="0.3">
      <c r="B47" s="463" t="s">
        <v>83</v>
      </c>
      <c r="C47" s="32" t="s">
        <v>84</v>
      </c>
      <c r="D47" s="33"/>
      <c r="E47" s="33"/>
      <c r="F47" s="33"/>
      <c r="G47" s="33"/>
      <c r="H47" s="34" t="e">
        <f t="shared" ref="H47:H59" si="128">+E47/$E$21</f>
        <v>#DIV/0!</v>
      </c>
      <c r="I47" s="34" t="e">
        <f>+(E47-D47)/D47</f>
        <v>#DIV/0!</v>
      </c>
      <c r="J47" s="34" t="e">
        <f t="shared" ref="J47:J59" si="129">+G47/$E$21</f>
        <v>#DIV/0!</v>
      </c>
      <c r="K47" s="34" t="e">
        <f>+(G47-F47)/F47</f>
        <v>#DIV/0!</v>
      </c>
      <c r="L47" s="459">
        <f>+SUM(D47:D50)</f>
        <v>0</v>
      </c>
      <c r="M47" s="459">
        <f t="shared" ref="M47" si="130">+SUM(E47:E50)</f>
        <v>0</v>
      </c>
      <c r="N47" s="459">
        <f t="shared" ref="N47:O47" si="131">+SUM(F47:F50)</f>
        <v>0</v>
      </c>
      <c r="O47" s="459">
        <f t="shared" si="131"/>
        <v>0</v>
      </c>
      <c r="P47" s="461" t="e">
        <f>+L47/L60</f>
        <v>#DIV/0!</v>
      </c>
      <c r="Q47" s="461" t="e">
        <f>+M47/M60</f>
        <v>#DIV/0!</v>
      </c>
      <c r="R47" s="461" t="e">
        <f>+(N47-L47)/L47</f>
        <v>#DIV/0!</v>
      </c>
      <c r="S47" s="518" t="e">
        <f>+(O47-M47)/M47</f>
        <v>#DIV/0!</v>
      </c>
      <c r="U47" s="463" t="s">
        <v>83</v>
      </c>
      <c r="V47" s="32" t="s">
        <v>84</v>
      </c>
      <c r="W47" s="33"/>
      <c r="X47" s="33"/>
      <c r="Y47" s="33"/>
      <c r="Z47" s="33"/>
      <c r="AA47" s="34" t="e">
        <f t="shared" ref="AA47:AA59" si="132">+X47/$E$21</f>
        <v>#DIV/0!</v>
      </c>
      <c r="AB47" s="34" t="e">
        <f>+(X47-W47)/W47</f>
        <v>#DIV/0!</v>
      </c>
      <c r="AC47" s="34" t="e">
        <f t="shared" ref="AC47:AC59" si="133">+Z47/$E$21</f>
        <v>#DIV/0!</v>
      </c>
      <c r="AD47" s="34" t="e">
        <f>+(Z47-Y47)/Y47</f>
        <v>#DIV/0!</v>
      </c>
      <c r="AE47" s="459">
        <f>+SUM(W47:W50)</f>
        <v>0</v>
      </c>
      <c r="AF47" s="459">
        <f t="shared" ref="AF47" si="134">+SUM(X47:X50)</f>
        <v>0</v>
      </c>
      <c r="AG47" s="459">
        <f t="shared" ref="AG47:AH47" si="135">+SUM(Y47:Y50)</f>
        <v>0</v>
      </c>
      <c r="AH47" s="459">
        <f t="shared" si="135"/>
        <v>0</v>
      </c>
      <c r="AI47" s="461" t="e">
        <f>+AE47/AE60</f>
        <v>#DIV/0!</v>
      </c>
      <c r="AJ47" s="461" t="e">
        <f>+AF47/AF60</f>
        <v>#DIV/0!</v>
      </c>
      <c r="AK47" s="461" t="e">
        <f>+(AG47-AE47)/AE47</f>
        <v>#DIV/0!</v>
      </c>
      <c r="AL47" s="518" t="e">
        <f>+(AH47-AF47)/AF47</f>
        <v>#DIV/0!</v>
      </c>
      <c r="AM47" s="126"/>
      <c r="AN47" s="463" t="s">
        <v>83</v>
      </c>
      <c r="AO47" s="32" t="s">
        <v>84</v>
      </c>
      <c r="AP47" s="33"/>
      <c r="AQ47" s="33"/>
      <c r="AR47" s="33"/>
      <c r="AS47" s="33"/>
      <c r="AT47" s="34" t="e">
        <f t="shared" ref="AT47:AT59" si="136">+AQ47/$E$21</f>
        <v>#DIV/0!</v>
      </c>
      <c r="AU47" s="34" t="e">
        <f>+(AQ47-AP47)/AP47</f>
        <v>#DIV/0!</v>
      </c>
      <c r="AV47" s="34" t="e">
        <f t="shared" ref="AV47:AV59" si="137">+AS47/$E$21</f>
        <v>#DIV/0!</v>
      </c>
      <c r="AW47" s="34" t="e">
        <f>+(AS47-AR47)/AR47</f>
        <v>#DIV/0!</v>
      </c>
      <c r="AX47" s="459">
        <f>+SUM(AP47:AP50)</f>
        <v>0</v>
      </c>
      <c r="AY47" s="459">
        <f t="shared" ref="AY47" si="138">+SUM(AQ47:AQ50)</f>
        <v>0</v>
      </c>
      <c r="AZ47" s="459">
        <f t="shared" ref="AZ47:BA47" si="139">+SUM(AR47:AR50)</f>
        <v>0</v>
      </c>
      <c r="BA47" s="459">
        <f t="shared" si="139"/>
        <v>0</v>
      </c>
      <c r="BB47" s="461" t="e">
        <f>+AX47/AX60</f>
        <v>#DIV/0!</v>
      </c>
      <c r="BC47" s="461" t="e">
        <f>+AY47/AY60</f>
        <v>#DIV/0!</v>
      </c>
      <c r="BD47" s="461" t="e">
        <f>+(AZ47-AX47)/AX47</f>
        <v>#DIV/0!</v>
      </c>
      <c r="BE47" s="518" t="e">
        <f>+(BA47-AY47)/AY47</f>
        <v>#DIV/0!</v>
      </c>
      <c r="BF47" s="126"/>
      <c r="BG47" s="463" t="s">
        <v>83</v>
      </c>
      <c r="BH47" s="32" t="s">
        <v>84</v>
      </c>
      <c r="BI47" s="33"/>
      <c r="BJ47" s="33"/>
      <c r="BK47" s="33"/>
      <c r="BL47" s="33"/>
      <c r="BM47" s="34" t="e">
        <f t="shared" ref="BM47:BM59" si="140">+BJ47/$E$21</f>
        <v>#DIV/0!</v>
      </c>
      <c r="BN47" s="34" t="e">
        <f>+(BJ47-BI47)/BI47</f>
        <v>#DIV/0!</v>
      </c>
      <c r="BO47" s="34" t="e">
        <f t="shared" ref="BO47:BO59" si="141">+BL47/$E$21</f>
        <v>#DIV/0!</v>
      </c>
      <c r="BP47" s="34" t="e">
        <f>+(BL47-BK47)/BK47</f>
        <v>#DIV/0!</v>
      </c>
      <c r="BQ47" s="459">
        <f>+SUM(BI47:BI50)</f>
        <v>0</v>
      </c>
      <c r="BR47" s="459">
        <f t="shared" ref="BR47" si="142">+SUM(BJ47:BJ50)</f>
        <v>0</v>
      </c>
      <c r="BS47" s="459">
        <f t="shared" ref="BS47:BT47" si="143">+SUM(BK47:BK50)</f>
        <v>0</v>
      </c>
      <c r="BT47" s="459">
        <f t="shared" si="143"/>
        <v>0</v>
      </c>
      <c r="BU47" s="461" t="e">
        <f>+BQ47/BQ60</f>
        <v>#DIV/0!</v>
      </c>
      <c r="BV47" s="461" t="e">
        <f>+BR47/BR60</f>
        <v>#DIV/0!</v>
      </c>
      <c r="BW47" s="461" t="e">
        <f>+(BS47-BQ47)/BQ47</f>
        <v>#DIV/0!</v>
      </c>
      <c r="BX47" s="518" t="e">
        <f>+(BT47-BR47)/BR47</f>
        <v>#DIV/0!</v>
      </c>
      <c r="BY47" s="1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8"/>
    </row>
    <row r="48" spans="2:96" ht="15" customHeight="1" x14ac:dyDescent="0.3">
      <c r="B48" s="464"/>
      <c r="C48" s="37" t="s">
        <v>85</v>
      </c>
      <c r="D48" s="38"/>
      <c r="E48" s="38"/>
      <c r="F48" s="38"/>
      <c r="G48" s="38"/>
      <c r="H48" s="39" t="e">
        <f t="shared" si="128"/>
        <v>#DIV/0!</v>
      </c>
      <c r="I48" s="39" t="e">
        <f t="shared" ref="I48:I60" si="144">+(E48-D48)/D48</f>
        <v>#DIV/0!</v>
      </c>
      <c r="J48" s="39" t="e">
        <f t="shared" si="129"/>
        <v>#DIV/0!</v>
      </c>
      <c r="K48" s="39" t="e">
        <f t="shared" ref="K48:K59" si="145">+(G48-F48)/F48</f>
        <v>#DIV/0!</v>
      </c>
      <c r="L48" s="466"/>
      <c r="M48" s="466"/>
      <c r="N48" s="466"/>
      <c r="O48" s="466"/>
      <c r="P48" s="467"/>
      <c r="Q48" s="467"/>
      <c r="R48" s="467"/>
      <c r="S48" s="520"/>
      <c r="U48" s="464"/>
      <c r="V48" s="37" t="s">
        <v>85</v>
      </c>
      <c r="W48" s="38"/>
      <c r="X48" s="38"/>
      <c r="Y48" s="38"/>
      <c r="Z48" s="38"/>
      <c r="AA48" s="39" t="e">
        <f t="shared" si="132"/>
        <v>#DIV/0!</v>
      </c>
      <c r="AB48" s="39" t="e">
        <f t="shared" ref="AB48:AB60" si="146">+(X48-W48)/W48</f>
        <v>#DIV/0!</v>
      </c>
      <c r="AC48" s="39" t="e">
        <f t="shared" si="133"/>
        <v>#DIV/0!</v>
      </c>
      <c r="AD48" s="39" t="e">
        <f t="shared" ref="AD48:AD59" si="147">+(Z48-Y48)/Y48</f>
        <v>#DIV/0!</v>
      </c>
      <c r="AE48" s="466"/>
      <c r="AF48" s="466"/>
      <c r="AG48" s="466"/>
      <c r="AH48" s="466"/>
      <c r="AI48" s="467"/>
      <c r="AJ48" s="467"/>
      <c r="AK48" s="467"/>
      <c r="AL48" s="520"/>
      <c r="AM48" s="126"/>
      <c r="AN48" s="464"/>
      <c r="AO48" s="37" t="s">
        <v>85</v>
      </c>
      <c r="AP48" s="38"/>
      <c r="AQ48" s="38"/>
      <c r="AR48" s="38"/>
      <c r="AS48" s="38"/>
      <c r="AT48" s="39" t="e">
        <f t="shared" si="136"/>
        <v>#DIV/0!</v>
      </c>
      <c r="AU48" s="39" t="e">
        <f t="shared" ref="AU48:AU60" si="148">+(AQ48-AP48)/AP48</f>
        <v>#DIV/0!</v>
      </c>
      <c r="AV48" s="39" t="e">
        <f t="shared" si="137"/>
        <v>#DIV/0!</v>
      </c>
      <c r="AW48" s="39" t="e">
        <f t="shared" ref="AW48:AW59" si="149">+(AS48-AR48)/AR48</f>
        <v>#DIV/0!</v>
      </c>
      <c r="AX48" s="466"/>
      <c r="AY48" s="466"/>
      <c r="AZ48" s="466"/>
      <c r="BA48" s="466"/>
      <c r="BB48" s="467"/>
      <c r="BC48" s="467"/>
      <c r="BD48" s="467"/>
      <c r="BE48" s="520"/>
      <c r="BF48" s="126"/>
      <c r="BG48" s="464"/>
      <c r="BH48" s="37" t="s">
        <v>85</v>
      </c>
      <c r="BI48" s="38"/>
      <c r="BJ48" s="38"/>
      <c r="BK48" s="38"/>
      <c r="BL48" s="38"/>
      <c r="BM48" s="39" t="e">
        <f t="shared" si="140"/>
        <v>#DIV/0!</v>
      </c>
      <c r="BN48" s="39" t="e">
        <f t="shared" ref="BN48:BN60" si="150">+(BJ48-BI48)/BI48</f>
        <v>#DIV/0!</v>
      </c>
      <c r="BO48" s="39" t="e">
        <f t="shared" si="141"/>
        <v>#DIV/0!</v>
      </c>
      <c r="BP48" s="39" t="e">
        <f t="shared" ref="BP48:BP59" si="151">+(BL48-BK48)/BK48</f>
        <v>#DIV/0!</v>
      </c>
      <c r="BQ48" s="466"/>
      <c r="BR48" s="466"/>
      <c r="BS48" s="466"/>
      <c r="BT48" s="466"/>
      <c r="BU48" s="467"/>
      <c r="BV48" s="467"/>
      <c r="BW48" s="467"/>
      <c r="BX48" s="520"/>
      <c r="BY48" s="1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8"/>
    </row>
    <row r="49" spans="2:96" ht="15" customHeight="1" x14ac:dyDescent="0.3">
      <c r="B49" s="464"/>
      <c r="C49" s="37" t="s">
        <v>86</v>
      </c>
      <c r="D49" s="42"/>
      <c r="E49" s="42"/>
      <c r="F49" s="42"/>
      <c r="G49" s="42"/>
      <c r="H49" s="43" t="e">
        <f t="shared" si="128"/>
        <v>#DIV/0!</v>
      </c>
      <c r="I49" s="43" t="e">
        <f t="shared" si="144"/>
        <v>#DIV/0!</v>
      </c>
      <c r="J49" s="43" t="e">
        <f t="shared" si="129"/>
        <v>#DIV/0!</v>
      </c>
      <c r="K49" s="43" t="e">
        <f t="shared" si="145"/>
        <v>#DIV/0!</v>
      </c>
      <c r="L49" s="466"/>
      <c r="M49" s="466"/>
      <c r="N49" s="466"/>
      <c r="O49" s="466"/>
      <c r="P49" s="467"/>
      <c r="Q49" s="467"/>
      <c r="R49" s="467"/>
      <c r="S49" s="520"/>
      <c r="U49" s="464"/>
      <c r="V49" s="37" t="s">
        <v>86</v>
      </c>
      <c r="W49" s="42"/>
      <c r="X49" s="42"/>
      <c r="Y49" s="42"/>
      <c r="Z49" s="42"/>
      <c r="AA49" s="43" t="e">
        <f t="shared" si="132"/>
        <v>#DIV/0!</v>
      </c>
      <c r="AB49" s="43" t="e">
        <f t="shared" si="146"/>
        <v>#DIV/0!</v>
      </c>
      <c r="AC49" s="43" t="e">
        <f t="shared" si="133"/>
        <v>#DIV/0!</v>
      </c>
      <c r="AD49" s="43" t="e">
        <f t="shared" si="147"/>
        <v>#DIV/0!</v>
      </c>
      <c r="AE49" s="466"/>
      <c r="AF49" s="466"/>
      <c r="AG49" s="466"/>
      <c r="AH49" s="466"/>
      <c r="AI49" s="467"/>
      <c r="AJ49" s="467"/>
      <c r="AK49" s="467"/>
      <c r="AL49" s="520"/>
      <c r="AM49" s="126"/>
      <c r="AN49" s="464"/>
      <c r="AO49" s="37" t="s">
        <v>86</v>
      </c>
      <c r="AP49" s="42"/>
      <c r="AQ49" s="42"/>
      <c r="AR49" s="42"/>
      <c r="AS49" s="42"/>
      <c r="AT49" s="43" t="e">
        <f t="shared" si="136"/>
        <v>#DIV/0!</v>
      </c>
      <c r="AU49" s="43" t="e">
        <f t="shared" si="148"/>
        <v>#DIV/0!</v>
      </c>
      <c r="AV49" s="43" t="e">
        <f t="shared" si="137"/>
        <v>#DIV/0!</v>
      </c>
      <c r="AW49" s="43" t="e">
        <f t="shared" si="149"/>
        <v>#DIV/0!</v>
      </c>
      <c r="AX49" s="466"/>
      <c r="AY49" s="466"/>
      <c r="AZ49" s="466"/>
      <c r="BA49" s="466"/>
      <c r="BB49" s="467"/>
      <c r="BC49" s="467"/>
      <c r="BD49" s="467"/>
      <c r="BE49" s="520"/>
      <c r="BF49" s="126"/>
      <c r="BG49" s="464"/>
      <c r="BH49" s="37" t="s">
        <v>86</v>
      </c>
      <c r="BI49" s="42"/>
      <c r="BJ49" s="42"/>
      <c r="BK49" s="42"/>
      <c r="BL49" s="42"/>
      <c r="BM49" s="43" t="e">
        <f t="shared" si="140"/>
        <v>#DIV/0!</v>
      </c>
      <c r="BN49" s="43" t="e">
        <f t="shared" si="150"/>
        <v>#DIV/0!</v>
      </c>
      <c r="BO49" s="43" t="e">
        <f t="shared" si="141"/>
        <v>#DIV/0!</v>
      </c>
      <c r="BP49" s="43" t="e">
        <f t="shared" si="151"/>
        <v>#DIV/0!</v>
      </c>
      <c r="BQ49" s="466"/>
      <c r="BR49" s="466"/>
      <c r="BS49" s="466"/>
      <c r="BT49" s="466"/>
      <c r="BU49" s="467"/>
      <c r="BV49" s="467"/>
      <c r="BW49" s="467"/>
      <c r="BX49" s="520"/>
      <c r="BY49" s="1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8"/>
    </row>
    <row r="50" spans="2:96" ht="15.75" customHeight="1" thickBot="1" x14ac:dyDescent="0.35">
      <c r="B50" s="465"/>
      <c r="C50" s="45" t="s">
        <v>87</v>
      </c>
      <c r="D50" s="46"/>
      <c r="E50" s="46"/>
      <c r="F50" s="46"/>
      <c r="G50" s="46"/>
      <c r="H50" s="47" t="e">
        <f t="shared" si="128"/>
        <v>#DIV/0!</v>
      </c>
      <c r="I50" s="47" t="e">
        <f t="shared" si="144"/>
        <v>#DIV/0!</v>
      </c>
      <c r="J50" s="47" t="e">
        <f t="shared" si="129"/>
        <v>#DIV/0!</v>
      </c>
      <c r="K50" s="47" t="e">
        <f t="shared" si="145"/>
        <v>#DIV/0!</v>
      </c>
      <c r="L50" s="460"/>
      <c r="M50" s="460"/>
      <c r="N50" s="460"/>
      <c r="O50" s="460"/>
      <c r="P50" s="462"/>
      <c r="Q50" s="462"/>
      <c r="R50" s="462"/>
      <c r="S50" s="519"/>
      <c r="U50" s="465"/>
      <c r="V50" s="45" t="s">
        <v>87</v>
      </c>
      <c r="W50" s="46"/>
      <c r="X50" s="46"/>
      <c r="Y50" s="46"/>
      <c r="Z50" s="46"/>
      <c r="AA50" s="47" t="e">
        <f t="shared" si="132"/>
        <v>#DIV/0!</v>
      </c>
      <c r="AB50" s="47" t="e">
        <f t="shared" si="146"/>
        <v>#DIV/0!</v>
      </c>
      <c r="AC50" s="47" t="e">
        <f t="shared" si="133"/>
        <v>#DIV/0!</v>
      </c>
      <c r="AD50" s="47" t="e">
        <f t="shared" si="147"/>
        <v>#DIV/0!</v>
      </c>
      <c r="AE50" s="460"/>
      <c r="AF50" s="460"/>
      <c r="AG50" s="460"/>
      <c r="AH50" s="460"/>
      <c r="AI50" s="462"/>
      <c r="AJ50" s="462"/>
      <c r="AK50" s="462"/>
      <c r="AL50" s="519"/>
      <c r="AM50" s="126"/>
      <c r="AN50" s="465"/>
      <c r="AO50" s="45" t="s">
        <v>87</v>
      </c>
      <c r="AP50" s="46"/>
      <c r="AQ50" s="46"/>
      <c r="AR50" s="46"/>
      <c r="AS50" s="46"/>
      <c r="AT50" s="47" t="e">
        <f t="shared" si="136"/>
        <v>#DIV/0!</v>
      </c>
      <c r="AU50" s="47" t="e">
        <f t="shared" si="148"/>
        <v>#DIV/0!</v>
      </c>
      <c r="AV50" s="47" t="e">
        <f t="shared" si="137"/>
        <v>#DIV/0!</v>
      </c>
      <c r="AW50" s="47" t="e">
        <f t="shared" si="149"/>
        <v>#DIV/0!</v>
      </c>
      <c r="AX50" s="460"/>
      <c r="AY50" s="460"/>
      <c r="AZ50" s="460"/>
      <c r="BA50" s="460"/>
      <c r="BB50" s="462"/>
      <c r="BC50" s="462"/>
      <c r="BD50" s="462"/>
      <c r="BE50" s="519"/>
      <c r="BF50" s="126"/>
      <c r="BG50" s="465"/>
      <c r="BH50" s="45" t="s">
        <v>87</v>
      </c>
      <c r="BI50" s="46"/>
      <c r="BJ50" s="46"/>
      <c r="BK50" s="46"/>
      <c r="BL50" s="46"/>
      <c r="BM50" s="47" t="e">
        <f t="shared" si="140"/>
        <v>#DIV/0!</v>
      </c>
      <c r="BN50" s="47" t="e">
        <f t="shared" si="150"/>
        <v>#DIV/0!</v>
      </c>
      <c r="BO50" s="47" t="e">
        <f t="shared" si="141"/>
        <v>#DIV/0!</v>
      </c>
      <c r="BP50" s="47" t="e">
        <f t="shared" si="151"/>
        <v>#DIV/0!</v>
      </c>
      <c r="BQ50" s="460"/>
      <c r="BR50" s="460"/>
      <c r="BS50" s="460"/>
      <c r="BT50" s="460"/>
      <c r="BU50" s="462"/>
      <c r="BV50" s="462"/>
      <c r="BW50" s="462"/>
      <c r="BX50" s="519"/>
      <c r="BY50" s="1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8"/>
    </row>
    <row r="51" spans="2:96" ht="15" customHeight="1" x14ac:dyDescent="0.3">
      <c r="B51" s="463" t="s">
        <v>88</v>
      </c>
      <c r="C51" s="32" t="s">
        <v>89</v>
      </c>
      <c r="D51" s="33"/>
      <c r="E51" s="33"/>
      <c r="F51" s="33"/>
      <c r="G51" s="33"/>
      <c r="H51" s="34" t="e">
        <f t="shared" si="128"/>
        <v>#DIV/0!</v>
      </c>
      <c r="I51" s="34" t="e">
        <f t="shared" si="144"/>
        <v>#DIV/0!</v>
      </c>
      <c r="J51" s="34" t="e">
        <f t="shared" si="129"/>
        <v>#DIV/0!</v>
      </c>
      <c r="K51" s="34" t="e">
        <f t="shared" si="145"/>
        <v>#DIV/0!</v>
      </c>
      <c r="L51" s="459">
        <f>+SUM(D51:D57)</f>
        <v>0</v>
      </c>
      <c r="M51" s="459">
        <f t="shared" ref="M51" si="152">+SUM(E51:E57)</f>
        <v>0</v>
      </c>
      <c r="N51" s="459">
        <f t="shared" ref="N51:O51" si="153">+SUM(F51:F57)</f>
        <v>0</v>
      </c>
      <c r="O51" s="459">
        <f t="shared" si="153"/>
        <v>0</v>
      </c>
      <c r="P51" s="461" t="e">
        <f>+L51/L60</f>
        <v>#DIV/0!</v>
      </c>
      <c r="Q51" s="461" t="e">
        <f>+M51/M60</f>
        <v>#DIV/0!</v>
      </c>
      <c r="R51" s="461" t="e">
        <f>+(N51-L51)/L51</f>
        <v>#DIV/0!</v>
      </c>
      <c r="S51" s="518" t="e">
        <f>+(O51-M51)/M51</f>
        <v>#DIV/0!</v>
      </c>
      <c r="U51" s="463" t="s">
        <v>88</v>
      </c>
      <c r="V51" s="32" t="s">
        <v>89</v>
      </c>
      <c r="W51" s="33"/>
      <c r="X51" s="33"/>
      <c r="Y51" s="33"/>
      <c r="Z51" s="33"/>
      <c r="AA51" s="34" t="e">
        <f t="shared" si="132"/>
        <v>#DIV/0!</v>
      </c>
      <c r="AB51" s="34" t="e">
        <f t="shared" si="146"/>
        <v>#DIV/0!</v>
      </c>
      <c r="AC51" s="34" t="e">
        <f t="shared" si="133"/>
        <v>#DIV/0!</v>
      </c>
      <c r="AD51" s="34" t="e">
        <f t="shared" si="147"/>
        <v>#DIV/0!</v>
      </c>
      <c r="AE51" s="459">
        <f>+SUM(W51:W57)</f>
        <v>0</v>
      </c>
      <c r="AF51" s="459">
        <f t="shared" ref="AF51" si="154">+SUM(X51:X57)</f>
        <v>0</v>
      </c>
      <c r="AG51" s="459">
        <f t="shared" ref="AG51:AH51" si="155">+SUM(Y51:Y57)</f>
        <v>0</v>
      </c>
      <c r="AH51" s="459">
        <f t="shared" si="155"/>
        <v>0</v>
      </c>
      <c r="AI51" s="461" t="e">
        <f>+AE51/AE60</f>
        <v>#DIV/0!</v>
      </c>
      <c r="AJ51" s="461" t="e">
        <f>+AF51/AF60</f>
        <v>#DIV/0!</v>
      </c>
      <c r="AK51" s="461" t="e">
        <f>+(AG51-AE51)/AE51</f>
        <v>#DIV/0!</v>
      </c>
      <c r="AL51" s="518" t="e">
        <f>+(AH51-AF51)/AF51</f>
        <v>#DIV/0!</v>
      </c>
      <c r="AM51" s="126"/>
      <c r="AN51" s="463" t="s">
        <v>88</v>
      </c>
      <c r="AO51" s="32" t="s">
        <v>89</v>
      </c>
      <c r="AP51" s="33"/>
      <c r="AQ51" s="33"/>
      <c r="AR51" s="33"/>
      <c r="AS51" s="33"/>
      <c r="AT51" s="34" t="e">
        <f t="shared" si="136"/>
        <v>#DIV/0!</v>
      </c>
      <c r="AU51" s="34" t="e">
        <f t="shared" si="148"/>
        <v>#DIV/0!</v>
      </c>
      <c r="AV51" s="34" t="e">
        <f t="shared" si="137"/>
        <v>#DIV/0!</v>
      </c>
      <c r="AW51" s="34" t="e">
        <f t="shared" si="149"/>
        <v>#DIV/0!</v>
      </c>
      <c r="AX51" s="459">
        <f>+SUM(AP51:AP57)</f>
        <v>0</v>
      </c>
      <c r="AY51" s="459">
        <f t="shared" ref="AY51" si="156">+SUM(AQ51:AQ57)</f>
        <v>0</v>
      </c>
      <c r="AZ51" s="459">
        <f t="shared" ref="AZ51:BA51" si="157">+SUM(AR51:AR57)</f>
        <v>0</v>
      </c>
      <c r="BA51" s="459">
        <f t="shared" si="157"/>
        <v>0</v>
      </c>
      <c r="BB51" s="461" t="e">
        <f>+AX51/AX60</f>
        <v>#DIV/0!</v>
      </c>
      <c r="BC51" s="461" t="e">
        <f>+AY51/AY60</f>
        <v>#DIV/0!</v>
      </c>
      <c r="BD51" s="461" t="e">
        <f>+(AZ51-AX51)/AX51</f>
        <v>#DIV/0!</v>
      </c>
      <c r="BE51" s="518" t="e">
        <f>+(BA51-AY51)/AY51</f>
        <v>#DIV/0!</v>
      </c>
      <c r="BF51" s="126"/>
      <c r="BG51" s="463" t="s">
        <v>88</v>
      </c>
      <c r="BH51" s="32" t="s">
        <v>89</v>
      </c>
      <c r="BI51" s="33"/>
      <c r="BJ51" s="33"/>
      <c r="BK51" s="33"/>
      <c r="BL51" s="33"/>
      <c r="BM51" s="34" t="e">
        <f t="shared" si="140"/>
        <v>#DIV/0!</v>
      </c>
      <c r="BN51" s="34" t="e">
        <f t="shared" si="150"/>
        <v>#DIV/0!</v>
      </c>
      <c r="BO51" s="34" t="e">
        <f t="shared" si="141"/>
        <v>#DIV/0!</v>
      </c>
      <c r="BP51" s="34" t="e">
        <f t="shared" si="151"/>
        <v>#DIV/0!</v>
      </c>
      <c r="BQ51" s="459">
        <f>+SUM(BI51:BI57)</f>
        <v>0</v>
      </c>
      <c r="BR51" s="459">
        <f t="shared" ref="BR51" si="158">+SUM(BJ51:BJ57)</f>
        <v>0</v>
      </c>
      <c r="BS51" s="459">
        <f t="shared" ref="BS51:BT51" si="159">+SUM(BK51:BK57)</f>
        <v>0</v>
      </c>
      <c r="BT51" s="459">
        <f t="shared" si="159"/>
        <v>0</v>
      </c>
      <c r="BU51" s="461" t="e">
        <f>+BQ51/BQ60</f>
        <v>#DIV/0!</v>
      </c>
      <c r="BV51" s="461" t="e">
        <f>+BR51/BR60</f>
        <v>#DIV/0!</v>
      </c>
      <c r="BW51" s="461" t="e">
        <f>+(BS51-BQ51)/BQ51</f>
        <v>#DIV/0!</v>
      </c>
      <c r="BX51" s="518" t="e">
        <f>+(BT51-BR51)/BR51</f>
        <v>#DIV/0!</v>
      </c>
      <c r="BY51" s="1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8"/>
    </row>
    <row r="52" spans="2:96" ht="15" customHeight="1" x14ac:dyDescent="0.3">
      <c r="B52" s="464"/>
      <c r="C52" s="49" t="s">
        <v>90</v>
      </c>
      <c r="D52" s="42"/>
      <c r="E52" s="42"/>
      <c r="F52" s="42"/>
      <c r="G52" s="42"/>
      <c r="H52" s="43" t="e">
        <f t="shared" si="128"/>
        <v>#DIV/0!</v>
      </c>
      <c r="I52" s="43" t="e">
        <f t="shared" si="144"/>
        <v>#DIV/0!</v>
      </c>
      <c r="J52" s="43" t="e">
        <f t="shared" si="129"/>
        <v>#DIV/0!</v>
      </c>
      <c r="K52" s="43" t="e">
        <f t="shared" si="145"/>
        <v>#DIV/0!</v>
      </c>
      <c r="L52" s="466"/>
      <c r="M52" s="466"/>
      <c r="N52" s="466"/>
      <c r="O52" s="466"/>
      <c r="P52" s="467"/>
      <c r="Q52" s="467"/>
      <c r="R52" s="467"/>
      <c r="S52" s="520"/>
      <c r="U52" s="464"/>
      <c r="V52" s="49" t="s">
        <v>90</v>
      </c>
      <c r="W52" s="42"/>
      <c r="X52" s="42"/>
      <c r="Y52" s="42"/>
      <c r="Z52" s="42"/>
      <c r="AA52" s="43" t="e">
        <f t="shared" si="132"/>
        <v>#DIV/0!</v>
      </c>
      <c r="AB52" s="43" t="e">
        <f t="shared" si="146"/>
        <v>#DIV/0!</v>
      </c>
      <c r="AC52" s="43" t="e">
        <f t="shared" si="133"/>
        <v>#DIV/0!</v>
      </c>
      <c r="AD52" s="43" t="e">
        <f t="shared" si="147"/>
        <v>#DIV/0!</v>
      </c>
      <c r="AE52" s="466"/>
      <c r="AF52" s="466"/>
      <c r="AG52" s="466"/>
      <c r="AH52" s="466"/>
      <c r="AI52" s="467"/>
      <c r="AJ52" s="467"/>
      <c r="AK52" s="467"/>
      <c r="AL52" s="520"/>
      <c r="AM52" s="126"/>
      <c r="AN52" s="464"/>
      <c r="AO52" s="49" t="s">
        <v>90</v>
      </c>
      <c r="AP52" s="42"/>
      <c r="AQ52" s="42"/>
      <c r="AR52" s="42"/>
      <c r="AS52" s="42"/>
      <c r="AT52" s="43" t="e">
        <f t="shared" si="136"/>
        <v>#DIV/0!</v>
      </c>
      <c r="AU52" s="43" t="e">
        <f t="shared" si="148"/>
        <v>#DIV/0!</v>
      </c>
      <c r="AV52" s="43" t="e">
        <f t="shared" si="137"/>
        <v>#DIV/0!</v>
      </c>
      <c r="AW52" s="43" t="e">
        <f t="shared" si="149"/>
        <v>#DIV/0!</v>
      </c>
      <c r="AX52" s="466"/>
      <c r="AY52" s="466"/>
      <c r="AZ52" s="466"/>
      <c r="BA52" s="466"/>
      <c r="BB52" s="467"/>
      <c r="BC52" s="467"/>
      <c r="BD52" s="467"/>
      <c r="BE52" s="520"/>
      <c r="BF52" s="126"/>
      <c r="BG52" s="464"/>
      <c r="BH52" s="49" t="s">
        <v>90</v>
      </c>
      <c r="BI52" s="42"/>
      <c r="BJ52" s="42"/>
      <c r="BK52" s="42"/>
      <c r="BL52" s="42"/>
      <c r="BM52" s="43" t="e">
        <f t="shared" si="140"/>
        <v>#DIV/0!</v>
      </c>
      <c r="BN52" s="43" t="e">
        <f t="shared" si="150"/>
        <v>#DIV/0!</v>
      </c>
      <c r="BO52" s="43" t="e">
        <f t="shared" si="141"/>
        <v>#DIV/0!</v>
      </c>
      <c r="BP52" s="43" t="e">
        <f t="shared" si="151"/>
        <v>#DIV/0!</v>
      </c>
      <c r="BQ52" s="466"/>
      <c r="BR52" s="466"/>
      <c r="BS52" s="466"/>
      <c r="BT52" s="466"/>
      <c r="BU52" s="467"/>
      <c r="BV52" s="467"/>
      <c r="BW52" s="467"/>
      <c r="BX52" s="520"/>
      <c r="BY52" s="1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8"/>
    </row>
    <row r="53" spans="2:96" ht="15" customHeight="1" x14ac:dyDescent="0.3">
      <c r="B53" s="464"/>
      <c r="C53" s="49" t="s">
        <v>91</v>
      </c>
      <c r="D53" s="42"/>
      <c r="E53" s="42"/>
      <c r="F53" s="42"/>
      <c r="G53" s="42"/>
      <c r="H53" s="43" t="e">
        <f t="shared" si="128"/>
        <v>#DIV/0!</v>
      </c>
      <c r="I53" s="43" t="e">
        <f t="shared" si="144"/>
        <v>#DIV/0!</v>
      </c>
      <c r="J53" s="43" t="e">
        <f t="shared" si="129"/>
        <v>#DIV/0!</v>
      </c>
      <c r="K53" s="43" t="e">
        <f t="shared" si="145"/>
        <v>#DIV/0!</v>
      </c>
      <c r="L53" s="466"/>
      <c r="M53" s="466"/>
      <c r="N53" s="466"/>
      <c r="O53" s="466"/>
      <c r="P53" s="467"/>
      <c r="Q53" s="467"/>
      <c r="R53" s="467"/>
      <c r="S53" s="520"/>
      <c r="U53" s="464"/>
      <c r="V53" s="49" t="s">
        <v>91</v>
      </c>
      <c r="W53" s="42"/>
      <c r="X53" s="42"/>
      <c r="Y53" s="42"/>
      <c r="Z53" s="42"/>
      <c r="AA53" s="43" t="e">
        <f t="shared" si="132"/>
        <v>#DIV/0!</v>
      </c>
      <c r="AB53" s="43" t="e">
        <f t="shared" si="146"/>
        <v>#DIV/0!</v>
      </c>
      <c r="AC53" s="43" t="e">
        <f t="shared" si="133"/>
        <v>#DIV/0!</v>
      </c>
      <c r="AD53" s="43" t="e">
        <f t="shared" si="147"/>
        <v>#DIV/0!</v>
      </c>
      <c r="AE53" s="466"/>
      <c r="AF53" s="466"/>
      <c r="AG53" s="466"/>
      <c r="AH53" s="466"/>
      <c r="AI53" s="467"/>
      <c r="AJ53" s="467"/>
      <c r="AK53" s="467"/>
      <c r="AL53" s="520"/>
      <c r="AM53" s="126"/>
      <c r="AN53" s="464"/>
      <c r="AO53" s="49" t="s">
        <v>91</v>
      </c>
      <c r="AP53" s="42"/>
      <c r="AQ53" s="42"/>
      <c r="AR53" s="42"/>
      <c r="AS53" s="42"/>
      <c r="AT53" s="43" t="e">
        <f t="shared" si="136"/>
        <v>#DIV/0!</v>
      </c>
      <c r="AU53" s="43" t="e">
        <f t="shared" si="148"/>
        <v>#DIV/0!</v>
      </c>
      <c r="AV53" s="43" t="e">
        <f t="shared" si="137"/>
        <v>#DIV/0!</v>
      </c>
      <c r="AW53" s="43" t="e">
        <f t="shared" si="149"/>
        <v>#DIV/0!</v>
      </c>
      <c r="AX53" s="466"/>
      <c r="AY53" s="466"/>
      <c r="AZ53" s="466"/>
      <c r="BA53" s="466"/>
      <c r="BB53" s="467"/>
      <c r="BC53" s="467"/>
      <c r="BD53" s="467"/>
      <c r="BE53" s="520"/>
      <c r="BF53" s="126"/>
      <c r="BG53" s="464"/>
      <c r="BH53" s="49" t="s">
        <v>91</v>
      </c>
      <c r="BI53" s="42"/>
      <c r="BJ53" s="42"/>
      <c r="BK53" s="42"/>
      <c r="BL53" s="42"/>
      <c r="BM53" s="43" t="e">
        <f t="shared" si="140"/>
        <v>#DIV/0!</v>
      </c>
      <c r="BN53" s="43" t="e">
        <f t="shared" si="150"/>
        <v>#DIV/0!</v>
      </c>
      <c r="BO53" s="43" t="e">
        <f t="shared" si="141"/>
        <v>#DIV/0!</v>
      </c>
      <c r="BP53" s="43" t="e">
        <f t="shared" si="151"/>
        <v>#DIV/0!</v>
      </c>
      <c r="BQ53" s="466"/>
      <c r="BR53" s="466"/>
      <c r="BS53" s="466"/>
      <c r="BT53" s="466"/>
      <c r="BU53" s="467"/>
      <c r="BV53" s="467"/>
      <c r="BW53" s="467"/>
      <c r="BX53" s="520"/>
      <c r="BY53" s="1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8"/>
    </row>
    <row r="54" spans="2:96" ht="15" customHeight="1" x14ac:dyDescent="0.3">
      <c r="B54" s="464"/>
      <c r="C54" s="49" t="s">
        <v>92</v>
      </c>
      <c r="D54" s="42"/>
      <c r="E54" s="42"/>
      <c r="F54" s="42"/>
      <c r="G54" s="42"/>
      <c r="H54" s="43" t="e">
        <f t="shared" si="128"/>
        <v>#DIV/0!</v>
      </c>
      <c r="I54" s="43" t="e">
        <f t="shared" si="144"/>
        <v>#DIV/0!</v>
      </c>
      <c r="J54" s="43" t="e">
        <f t="shared" si="129"/>
        <v>#DIV/0!</v>
      </c>
      <c r="K54" s="43" t="e">
        <f t="shared" si="145"/>
        <v>#DIV/0!</v>
      </c>
      <c r="L54" s="466"/>
      <c r="M54" s="466"/>
      <c r="N54" s="466"/>
      <c r="O54" s="466"/>
      <c r="P54" s="467"/>
      <c r="Q54" s="467"/>
      <c r="R54" s="467"/>
      <c r="S54" s="520"/>
      <c r="U54" s="464"/>
      <c r="V54" s="49" t="s">
        <v>92</v>
      </c>
      <c r="W54" s="42"/>
      <c r="X54" s="42"/>
      <c r="Y54" s="42"/>
      <c r="Z54" s="42"/>
      <c r="AA54" s="43" t="e">
        <f t="shared" si="132"/>
        <v>#DIV/0!</v>
      </c>
      <c r="AB54" s="43" t="e">
        <f t="shared" si="146"/>
        <v>#DIV/0!</v>
      </c>
      <c r="AC54" s="43" t="e">
        <f t="shared" si="133"/>
        <v>#DIV/0!</v>
      </c>
      <c r="AD54" s="43" t="e">
        <f t="shared" si="147"/>
        <v>#DIV/0!</v>
      </c>
      <c r="AE54" s="466"/>
      <c r="AF54" s="466"/>
      <c r="AG54" s="466"/>
      <c r="AH54" s="466"/>
      <c r="AI54" s="467"/>
      <c r="AJ54" s="467"/>
      <c r="AK54" s="467"/>
      <c r="AL54" s="520"/>
      <c r="AM54" s="126"/>
      <c r="AN54" s="464"/>
      <c r="AO54" s="49" t="s">
        <v>92</v>
      </c>
      <c r="AP54" s="42"/>
      <c r="AQ54" s="42"/>
      <c r="AR54" s="42"/>
      <c r="AS54" s="42"/>
      <c r="AT54" s="43" t="e">
        <f t="shared" si="136"/>
        <v>#DIV/0!</v>
      </c>
      <c r="AU54" s="43" t="e">
        <f t="shared" si="148"/>
        <v>#DIV/0!</v>
      </c>
      <c r="AV54" s="43" t="e">
        <f t="shared" si="137"/>
        <v>#DIV/0!</v>
      </c>
      <c r="AW54" s="43" t="e">
        <f t="shared" si="149"/>
        <v>#DIV/0!</v>
      </c>
      <c r="AX54" s="466"/>
      <c r="AY54" s="466"/>
      <c r="AZ54" s="466"/>
      <c r="BA54" s="466"/>
      <c r="BB54" s="467"/>
      <c r="BC54" s="467"/>
      <c r="BD54" s="467"/>
      <c r="BE54" s="520"/>
      <c r="BF54" s="126"/>
      <c r="BG54" s="464"/>
      <c r="BH54" s="49" t="s">
        <v>92</v>
      </c>
      <c r="BI54" s="42"/>
      <c r="BJ54" s="42"/>
      <c r="BK54" s="42"/>
      <c r="BL54" s="42"/>
      <c r="BM54" s="43" t="e">
        <f t="shared" si="140"/>
        <v>#DIV/0!</v>
      </c>
      <c r="BN54" s="43" t="e">
        <f t="shared" si="150"/>
        <v>#DIV/0!</v>
      </c>
      <c r="BO54" s="43" t="e">
        <f t="shared" si="141"/>
        <v>#DIV/0!</v>
      </c>
      <c r="BP54" s="43" t="e">
        <f t="shared" si="151"/>
        <v>#DIV/0!</v>
      </c>
      <c r="BQ54" s="466"/>
      <c r="BR54" s="466"/>
      <c r="BS54" s="466"/>
      <c r="BT54" s="466"/>
      <c r="BU54" s="467"/>
      <c r="BV54" s="467"/>
      <c r="BW54" s="467"/>
      <c r="BX54" s="520"/>
      <c r="BY54" s="1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8"/>
    </row>
    <row r="55" spans="2:96" ht="15" customHeight="1" x14ac:dyDescent="0.3">
      <c r="B55" s="464"/>
      <c r="C55" s="49" t="s">
        <v>93</v>
      </c>
      <c r="D55" s="42"/>
      <c r="E55" s="42"/>
      <c r="F55" s="42"/>
      <c r="G55" s="42"/>
      <c r="H55" s="43" t="e">
        <f t="shared" si="128"/>
        <v>#DIV/0!</v>
      </c>
      <c r="I55" s="43" t="e">
        <f t="shared" si="144"/>
        <v>#DIV/0!</v>
      </c>
      <c r="J55" s="43" t="e">
        <f t="shared" si="129"/>
        <v>#DIV/0!</v>
      </c>
      <c r="K55" s="43" t="e">
        <f t="shared" si="145"/>
        <v>#DIV/0!</v>
      </c>
      <c r="L55" s="466"/>
      <c r="M55" s="466"/>
      <c r="N55" s="466"/>
      <c r="O55" s="466"/>
      <c r="P55" s="467"/>
      <c r="Q55" s="467"/>
      <c r="R55" s="467"/>
      <c r="S55" s="520"/>
      <c r="U55" s="464"/>
      <c r="V55" s="49" t="s">
        <v>93</v>
      </c>
      <c r="W55" s="42"/>
      <c r="X55" s="42"/>
      <c r="Y55" s="42"/>
      <c r="Z55" s="42"/>
      <c r="AA55" s="43" t="e">
        <f t="shared" si="132"/>
        <v>#DIV/0!</v>
      </c>
      <c r="AB55" s="43" t="e">
        <f t="shared" si="146"/>
        <v>#DIV/0!</v>
      </c>
      <c r="AC55" s="43" t="e">
        <f t="shared" si="133"/>
        <v>#DIV/0!</v>
      </c>
      <c r="AD55" s="43" t="e">
        <f t="shared" si="147"/>
        <v>#DIV/0!</v>
      </c>
      <c r="AE55" s="466"/>
      <c r="AF55" s="466"/>
      <c r="AG55" s="466"/>
      <c r="AH55" s="466"/>
      <c r="AI55" s="467"/>
      <c r="AJ55" s="467"/>
      <c r="AK55" s="467"/>
      <c r="AL55" s="520"/>
      <c r="AM55" s="126"/>
      <c r="AN55" s="464"/>
      <c r="AO55" s="49" t="s">
        <v>93</v>
      </c>
      <c r="AP55" s="42"/>
      <c r="AQ55" s="42"/>
      <c r="AR55" s="42"/>
      <c r="AS55" s="42"/>
      <c r="AT55" s="43" t="e">
        <f t="shared" si="136"/>
        <v>#DIV/0!</v>
      </c>
      <c r="AU55" s="43" t="e">
        <f t="shared" si="148"/>
        <v>#DIV/0!</v>
      </c>
      <c r="AV55" s="43" t="e">
        <f t="shared" si="137"/>
        <v>#DIV/0!</v>
      </c>
      <c r="AW55" s="43" t="e">
        <f t="shared" si="149"/>
        <v>#DIV/0!</v>
      </c>
      <c r="AX55" s="466"/>
      <c r="AY55" s="466"/>
      <c r="AZ55" s="466"/>
      <c r="BA55" s="466"/>
      <c r="BB55" s="467"/>
      <c r="BC55" s="467"/>
      <c r="BD55" s="467"/>
      <c r="BE55" s="520"/>
      <c r="BF55" s="126"/>
      <c r="BG55" s="464"/>
      <c r="BH55" s="49" t="s">
        <v>93</v>
      </c>
      <c r="BI55" s="42"/>
      <c r="BJ55" s="42"/>
      <c r="BK55" s="42"/>
      <c r="BL55" s="42"/>
      <c r="BM55" s="43" t="e">
        <f t="shared" si="140"/>
        <v>#DIV/0!</v>
      </c>
      <c r="BN55" s="43" t="e">
        <f t="shared" si="150"/>
        <v>#DIV/0!</v>
      </c>
      <c r="BO55" s="43" t="e">
        <f t="shared" si="141"/>
        <v>#DIV/0!</v>
      </c>
      <c r="BP55" s="43" t="e">
        <f t="shared" si="151"/>
        <v>#DIV/0!</v>
      </c>
      <c r="BQ55" s="466"/>
      <c r="BR55" s="466"/>
      <c r="BS55" s="466"/>
      <c r="BT55" s="466"/>
      <c r="BU55" s="467"/>
      <c r="BV55" s="467"/>
      <c r="BW55" s="467"/>
      <c r="BX55" s="520"/>
      <c r="BY55" s="1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8"/>
    </row>
    <row r="56" spans="2:96" ht="15" customHeight="1" x14ac:dyDescent="0.3">
      <c r="B56" s="464"/>
      <c r="C56" s="49" t="s">
        <v>94</v>
      </c>
      <c r="D56" s="42"/>
      <c r="E56" s="42"/>
      <c r="F56" s="42"/>
      <c r="G56" s="42"/>
      <c r="H56" s="43" t="e">
        <f t="shared" si="128"/>
        <v>#DIV/0!</v>
      </c>
      <c r="I56" s="43" t="e">
        <f t="shared" si="144"/>
        <v>#DIV/0!</v>
      </c>
      <c r="J56" s="43" t="e">
        <f t="shared" si="129"/>
        <v>#DIV/0!</v>
      </c>
      <c r="K56" s="43" t="e">
        <f t="shared" si="145"/>
        <v>#DIV/0!</v>
      </c>
      <c r="L56" s="466"/>
      <c r="M56" s="466"/>
      <c r="N56" s="466"/>
      <c r="O56" s="466"/>
      <c r="P56" s="467"/>
      <c r="Q56" s="467"/>
      <c r="R56" s="467"/>
      <c r="S56" s="520"/>
      <c r="U56" s="464"/>
      <c r="V56" s="49" t="s">
        <v>94</v>
      </c>
      <c r="W56" s="42"/>
      <c r="X56" s="42"/>
      <c r="Y56" s="42"/>
      <c r="Z56" s="42"/>
      <c r="AA56" s="43" t="e">
        <f t="shared" si="132"/>
        <v>#DIV/0!</v>
      </c>
      <c r="AB56" s="43" t="e">
        <f t="shared" si="146"/>
        <v>#DIV/0!</v>
      </c>
      <c r="AC56" s="43" t="e">
        <f t="shared" si="133"/>
        <v>#DIV/0!</v>
      </c>
      <c r="AD56" s="43" t="e">
        <f t="shared" si="147"/>
        <v>#DIV/0!</v>
      </c>
      <c r="AE56" s="466"/>
      <c r="AF56" s="466"/>
      <c r="AG56" s="466"/>
      <c r="AH56" s="466"/>
      <c r="AI56" s="467"/>
      <c r="AJ56" s="467"/>
      <c r="AK56" s="467"/>
      <c r="AL56" s="520"/>
      <c r="AM56" s="126"/>
      <c r="AN56" s="464"/>
      <c r="AO56" s="49" t="s">
        <v>94</v>
      </c>
      <c r="AP56" s="42"/>
      <c r="AQ56" s="42"/>
      <c r="AR56" s="42"/>
      <c r="AS56" s="42"/>
      <c r="AT56" s="43" t="e">
        <f t="shared" si="136"/>
        <v>#DIV/0!</v>
      </c>
      <c r="AU56" s="43" t="e">
        <f t="shared" si="148"/>
        <v>#DIV/0!</v>
      </c>
      <c r="AV56" s="43" t="e">
        <f t="shared" si="137"/>
        <v>#DIV/0!</v>
      </c>
      <c r="AW56" s="43" t="e">
        <f t="shared" si="149"/>
        <v>#DIV/0!</v>
      </c>
      <c r="AX56" s="466"/>
      <c r="AY56" s="466"/>
      <c r="AZ56" s="466"/>
      <c r="BA56" s="466"/>
      <c r="BB56" s="467"/>
      <c r="BC56" s="467"/>
      <c r="BD56" s="467"/>
      <c r="BE56" s="520"/>
      <c r="BF56" s="126"/>
      <c r="BG56" s="464"/>
      <c r="BH56" s="49" t="s">
        <v>94</v>
      </c>
      <c r="BI56" s="42"/>
      <c r="BJ56" s="42"/>
      <c r="BK56" s="42"/>
      <c r="BL56" s="42"/>
      <c r="BM56" s="43" t="e">
        <f t="shared" si="140"/>
        <v>#DIV/0!</v>
      </c>
      <c r="BN56" s="43" t="e">
        <f t="shared" si="150"/>
        <v>#DIV/0!</v>
      </c>
      <c r="BO56" s="43" t="e">
        <f t="shared" si="141"/>
        <v>#DIV/0!</v>
      </c>
      <c r="BP56" s="43" t="e">
        <f t="shared" si="151"/>
        <v>#DIV/0!</v>
      </c>
      <c r="BQ56" s="466"/>
      <c r="BR56" s="466"/>
      <c r="BS56" s="466"/>
      <c r="BT56" s="466"/>
      <c r="BU56" s="467"/>
      <c r="BV56" s="467"/>
      <c r="BW56" s="467"/>
      <c r="BX56" s="520"/>
      <c r="BY56" s="1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8"/>
    </row>
    <row r="57" spans="2:96" ht="15.75" customHeight="1" thickBot="1" x14ac:dyDescent="0.35">
      <c r="B57" s="465"/>
      <c r="C57" s="45" t="s">
        <v>95</v>
      </c>
      <c r="D57" s="46"/>
      <c r="E57" s="46"/>
      <c r="F57" s="46"/>
      <c r="G57" s="46"/>
      <c r="H57" s="47" t="e">
        <f t="shared" si="128"/>
        <v>#DIV/0!</v>
      </c>
      <c r="I57" s="47" t="e">
        <f t="shared" si="144"/>
        <v>#DIV/0!</v>
      </c>
      <c r="J57" s="47" t="e">
        <f t="shared" si="129"/>
        <v>#DIV/0!</v>
      </c>
      <c r="K57" s="47" t="e">
        <f t="shared" si="145"/>
        <v>#DIV/0!</v>
      </c>
      <c r="L57" s="460"/>
      <c r="M57" s="460"/>
      <c r="N57" s="460"/>
      <c r="O57" s="460"/>
      <c r="P57" s="462"/>
      <c r="Q57" s="462"/>
      <c r="R57" s="462"/>
      <c r="S57" s="519"/>
      <c r="U57" s="465"/>
      <c r="V57" s="45" t="s">
        <v>95</v>
      </c>
      <c r="W57" s="46"/>
      <c r="X57" s="46"/>
      <c r="Y57" s="46"/>
      <c r="Z57" s="46"/>
      <c r="AA57" s="47" t="e">
        <f t="shared" si="132"/>
        <v>#DIV/0!</v>
      </c>
      <c r="AB57" s="47" t="e">
        <f t="shared" si="146"/>
        <v>#DIV/0!</v>
      </c>
      <c r="AC57" s="47" t="e">
        <f t="shared" si="133"/>
        <v>#DIV/0!</v>
      </c>
      <c r="AD57" s="47" t="e">
        <f t="shared" si="147"/>
        <v>#DIV/0!</v>
      </c>
      <c r="AE57" s="460"/>
      <c r="AF57" s="460"/>
      <c r="AG57" s="460"/>
      <c r="AH57" s="460"/>
      <c r="AI57" s="462"/>
      <c r="AJ57" s="462"/>
      <c r="AK57" s="462"/>
      <c r="AL57" s="519"/>
      <c r="AM57" s="126"/>
      <c r="AN57" s="465"/>
      <c r="AO57" s="45" t="s">
        <v>95</v>
      </c>
      <c r="AP57" s="46"/>
      <c r="AQ57" s="46"/>
      <c r="AR57" s="46"/>
      <c r="AS57" s="46"/>
      <c r="AT57" s="47" t="e">
        <f t="shared" si="136"/>
        <v>#DIV/0!</v>
      </c>
      <c r="AU57" s="47" t="e">
        <f t="shared" si="148"/>
        <v>#DIV/0!</v>
      </c>
      <c r="AV57" s="47" t="e">
        <f t="shared" si="137"/>
        <v>#DIV/0!</v>
      </c>
      <c r="AW57" s="47" t="e">
        <f t="shared" si="149"/>
        <v>#DIV/0!</v>
      </c>
      <c r="AX57" s="460"/>
      <c r="AY57" s="460"/>
      <c r="AZ57" s="460"/>
      <c r="BA57" s="460"/>
      <c r="BB57" s="462"/>
      <c r="BC57" s="462"/>
      <c r="BD57" s="462"/>
      <c r="BE57" s="519"/>
      <c r="BF57" s="126"/>
      <c r="BG57" s="465"/>
      <c r="BH57" s="45" t="s">
        <v>95</v>
      </c>
      <c r="BI57" s="46"/>
      <c r="BJ57" s="46"/>
      <c r="BK57" s="46"/>
      <c r="BL57" s="46"/>
      <c r="BM57" s="47" t="e">
        <f t="shared" si="140"/>
        <v>#DIV/0!</v>
      </c>
      <c r="BN57" s="47" t="e">
        <f t="shared" si="150"/>
        <v>#DIV/0!</v>
      </c>
      <c r="BO57" s="47" t="e">
        <f t="shared" si="141"/>
        <v>#DIV/0!</v>
      </c>
      <c r="BP57" s="47" t="e">
        <f t="shared" si="151"/>
        <v>#DIV/0!</v>
      </c>
      <c r="BQ57" s="460"/>
      <c r="BR57" s="460"/>
      <c r="BS57" s="460"/>
      <c r="BT57" s="460"/>
      <c r="BU57" s="462"/>
      <c r="BV57" s="462"/>
      <c r="BW57" s="462"/>
      <c r="BX57" s="519"/>
      <c r="BY57" s="1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8"/>
    </row>
    <row r="58" spans="2:96" ht="23.25" customHeight="1" x14ac:dyDescent="0.3">
      <c r="B58" s="514" t="s">
        <v>96</v>
      </c>
      <c r="C58" s="49" t="s">
        <v>97</v>
      </c>
      <c r="D58" s="42"/>
      <c r="E58" s="42"/>
      <c r="F58" s="42"/>
      <c r="G58" s="42"/>
      <c r="H58" s="43" t="e">
        <f t="shared" si="128"/>
        <v>#DIV/0!</v>
      </c>
      <c r="I58" s="43" t="e">
        <f t="shared" si="144"/>
        <v>#DIV/0!</v>
      </c>
      <c r="J58" s="43" t="e">
        <f t="shared" si="129"/>
        <v>#DIV/0!</v>
      </c>
      <c r="K58" s="43" t="e">
        <f t="shared" si="145"/>
        <v>#DIV/0!</v>
      </c>
      <c r="L58" s="459">
        <f>+SUM(D58:D59)</f>
        <v>0</v>
      </c>
      <c r="M58" s="459">
        <f t="shared" ref="M58" si="160">+SUM(E58:E59)</f>
        <v>0</v>
      </c>
      <c r="N58" s="459">
        <f t="shared" ref="N58:O58" si="161">+SUM(F58:F59)</f>
        <v>0</v>
      </c>
      <c r="O58" s="459">
        <f t="shared" si="161"/>
        <v>0</v>
      </c>
      <c r="P58" s="461" t="e">
        <f>+L58/L60</f>
        <v>#DIV/0!</v>
      </c>
      <c r="Q58" s="461" t="e">
        <f>+M58/M60</f>
        <v>#DIV/0!</v>
      </c>
      <c r="R58" s="461" t="e">
        <f>+(N58-L58)/L58</f>
        <v>#DIV/0!</v>
      </c>
      <c r="S58" s="518" t="e">
        <f>+(O58-M58)/M58</f>
        <v>#DIV/0!</v>
      </c>
      <c r="U58" s="514" t="s">
        <v>96</v>
      </c>
      <c r="V58" s="49" t="s">
        <v>97</v>
      </c>
      <c r="W58" s="42"/>
      <c r="X58" s="42"/>
      <c r="Y58" s="42"/>
      <c r="Z58" s="42"/>
      <c r="AA58" s="43" t="e">
        <f t="shared" si="132"/>
        <v>#DIV/0!</v>
      </c>
      <c r="AB58" s="43" t="e">
        <f t="shared" si="146"/>
        <v>#DIV/0!</v>
      </c>
      <c r="AC58" s="43" t="e">
        <f t="shared" si="133"/>
        <v>#DIV/0!</v>
      </c>
      <c r="AD58" s="43" t="e">
        <f t="shared" si="147"/>
        <v>#DIV/0!</v>
      </c>
      <c r="AE58" s="459">
        <f>+SUM(W58:W59)</f>
        <v>0</v>
      </c>
      <c r="AF58" s="459">
        <f t="shared" ref="AF58" si="162">+SUM(X58:X59)</f>
        <v>0</v>
      </c>
      <c r="AG58" s="459">
        <f t="shared" ref="AG58:AH58" si="163">+SUM(Y58:Y59)</f>
        <v>0</v>
      </c>
      <c r="AH58" s="459">
        <f t="shared" si="163"/>
        <v>0</v>
      </c>
      <c r="AI58" s="461" t="e">
        <f>+AE58/AE60</f>
        <v>#DIV/0!</v>
      </c>
      <c r="AJ58" s="461" t="e">
        <f>+AF58/AF60</f>
        <v>#DIV/0!</v>
      </c>
      <c r="AK58" s="461" t="e">
        <f>+(AG58-AE58)/AE58</f>
        <v>#DIV/0!</v>
      </c>
      <c r="AL58" s="518" t="e">
        <f>+(AH58-AF58)/AF58</f>
        <v>#DIV/0!</v>
      </c>
      <c r="AM58" s="126"/>
      <c r="AN58" s="514" t="s">
        <v>96</v>
      </c>
      <c r="AO58" s="49" t="s">
        <v>97</v>
      </c>
      <c r="AP58" s="42"/>
      <c r="AQ58" s="42"/>
      <c r="AR58" s="42"/>
      <c r="AS58" s="42"/>
      <c r="AT58" s="43" t="e">
        <f t="shared" si="136"/>
        <v>#DIV/0!</v>
      </c>
      <c r="AU58" s="43" t="e">
        <f t="shared" si="148"/>
        <v>#DIV/0!</v>
      </c>
      <c r="AV58" s="43" t="e">
        <f t="shared" si="137"/>
        <v>#DIV/0!</v>
      </c>
      <c r="AW58" s="43" t="e">
        <f t="shared" si="149"/>
        <v>#DIV/0!</v>
      </c>
      <c r="AX58" s="459">
        <f>+SUM(AP58:AP59)</f>
        <v>0</v>
      </c>
      <c r="AY58" s="459">
        <f t="shared" ref="AY58" si="164">+SUM(AQ58:AQ59)</f>
        <v>0</v>
      </c>
      <c r="AZ58" s="459">
        <f t="shared" ref="AZ58:BA58" si="165">+SUM(AR58:AR59)</f>
        <v>0</v>
      </c>
      <c r="BA58" s="459">
        <f t="shared" si="165"/>
        <v>0</v>
      </c>
      <c r="BB58" s="461" t="e">
        <f>+AX58/AX60</f>
        <v>#DIV/0!</v>
      </c>
      <c r="BC58" s="461" t="e">
        <f>+AY58/AY60</f>
        <v>#DIV/0!</v>
      </c>
      <c r="BD58" s="461" t="e">
        <f>+(AZ58-AX58)/AX58</f>
        <v>#DIV/0!</v>
      </c>
      <c r="BE58" s="518" t="e">
        <f>+(BA58-AY58)/AY58</f>
        <v>#DIV/0!</v>
      </c>
      <c r="BF58" s="126"/>
      <c r="BG58" s="514" t="s">
        <v>96</v>
      </c>
      <c r="BH58" s="49" t="s">
        <v>97</v>
      </c>
      <c r="BI58" s="42"/>
      <c r="BJ58" s="42"/>
      <c r="BK58" s="42"/>
      <c r="BL58" s="42"/>
      <c r="BM58" s="43" t="e">
        <f t="shared" si="140"/>
        <v>#DIV/0!</v>
      </c>
      <c r="BN58" s="43" t="e">
        <f t="shared" si="150"/>
        <v>#DIV/0!</v>
      </c>
      <c r="BO58" s="43" t="e">
        <f t="shared" si="141"/>
        <v>#DIV/0!</v>
      </c>
      <c r="BP58" s="43" t="e">
        <f t="shared" si="151"/>
        <v>#DIV/0!</v>
      </c>
      <c r="BQ58" s="459">
        <f>+SUM(BI58:BI59)</f>
        <v>0</v>
      </c>
      <c r="BR58" s="459">
        <f t="shared" ref="BR58" si="166">+SUM(BJ58:BJ59)</f>
        <v>0</v>
      </c>
      <c r="BS58" s="459">
        <f t="shared" ref="BS58:BT58" si="167">+SUM(BK58:BK59)</f>
        <v>0</v>
      </c>
      <c r="BT58" s="459">
        <f t="shared" si="167"/>
        <v>0</v>
      </c>
      <c r="BU58" s="461" t="e">
        <f>+BQ58/BQ60</f>
        <v>#DIV/0!</v>
      </c>
      <c r="BV58" s="461" t="e">
        <f>+BR58/BR60</f>
        <v>#DIV/0!</v>
      </c>
      <c r="BW58" s="461" t="e">
        <f>+(BS58-BQ58)/BQ58</f>
        <v>#DIV/0!</v>
      </c>
      <c r="BX58" s="518" t="e">
        <f>+(BT58-BR58)/BR58</f>
        <v>#DIV/0!</v>
      </c>
      <c r="BY58" s="1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8"/>
    </row>
    <row r="59" spans="2:96" ht="23.25" customHeight="1" thickBot="1" x14ac:dyDescent="0.35">
      <c r="B59" s="515"/>
      <c r="C59" s="45" t="s">
        <v>98</v>
      </c>
      <c r="D59" s="46"/>
      <c r="E59" s="46"/>
      <c r="F59" s="46"/>
      <c r="G59" s="46"/>
      <c r="H59" s="47" t="e">
        <f t="shared" si="128"/>
        <v>#DIV/0!</v>
      </c>
      <c r="I59" s="47" t="e">
        <f t="shared" si="144"/>
        <v>#DIV/0!</v>
      </c>
      <c r="J59" s="47" t="e">
        <f t="shared" si="129"/>
        <v>#DIV/0!</v>
      </c>
      <c r="K59" s="47" t="e">
        <f t="shared" si="145"/>
        <v>#DIV/0!</v>
      </c>
      <c r="L59" s="460"/>
      <c r="M59" s="460"/>
      <c r="N59" s="460"/>
      <c r="O59" s="460"/>
      <c r="P59" s="462"/>
      <c r="Q59" s="462"/>
      <c r="R59" s="462"/>
      <c r="S59" s="519"/>
      <c r="U59" s="515"/>
      <c r="V59" s="45" t="s">
        <v>98</v>
      </c>
      <c r="W59" s="46"/>
      <c r="X59" s="46"/>
      <c r="Y59" s="46"/>
      <c r="Z59" s="46"/>
      <c r="AA59" s="47" t="e">
        <f t="shared" si="132"/>
        <v>#DIV/0!</v>
      </c>
      <c r="AB59" s="47" t="e">
        <f t="shared" si="146"/>
        <v>#DIV/0!</v>
      </c>
      <c r="AC59" s="47" t="e">
        <f t="shared" si="133"/>
        <v>#DIV/0!</v>
      </c>
      <c r="AD59" s="47" t="e">
        <f t="shared" si="147"/>
        <v>#DIV/0!</v>
      </c>
      <c r="AE59" s="460"/>
      <c r="AF59" s="460"/>
      <c r="AG59" s="460"/>
      <c r="AH59" s="460"/>
      <c r="AI59" s="462"/>
      <c r="AJ59" s="462"/>
      <c r="AK59" s="462"/>
      <c r="AL59" s="519"/>
      <c r="AM59" s="126"/>
      <c r="AN59" s="515"/>
      <c r="AO59" s="45" t="s">
        <v>98</v>
      </c>
      <c r="AP59" s="46"/>
      <c r="AQ59" s="46"/>
      <c r="AR59" s="46"/>
      <c r="AS59" s="46"/>
      <c r="AT59" s="47" t="e">
        <f t="shared" si="136"/>
        <v>#DIV/0!</v>
      </c>
      <c r="AU59" s="47" t="e">
        <f t="shared" si="148"/>
        <v>#DIV/0!</v>
      </c>
      <c r="AV59" s="47" t="e">
        <f t="shared" si="137"/>
        <v>#DIV/0!</v>
      </c>
      <c r="AW59" s="47" t="e">
        <f t="shared" si="149"/>
        <v>#DIV/0!</v>
      </c>
      <c r="AX59" s="460"/>
      <c r="AY59" s="460"/>
      <c r="AZ59" s="460"/>
      <c r="BA59" s="460"/>
      <c r="BB59" s="462"/>
      <c r="BC59" s="462"/>
      <c r="BD59" s="462"/>
      <c r="BE59" s="519"/>
      <c r="BF59" s="126"/>
      <c r="BG59" s="515"/>
      <c r="BH59" s="45" t="s">
        <v>98</v>
      </c>
      <c r="BI59" s="46"/>
      <c r="BJ59" s="46"/>
      <c r="BK59" s="46"/>
      <c r="BL59" s="46"/>
      <c r="BM59" s="47" t="e">
        <f t="shared" si="140"/>
        <v>#DIV/0!</v>
      </c>
      <c r="BN59" s="47" t="e">
        <f t="shared" si="150"/>
        <v>#DIV/0!</v>
      </c>
      <c r="BO59" s="47" t="e">
        <f t="shared" si="141"/>
        <v>#DIV/0!</v>
      </c>
      <c r="BP59" s="47" t="e">
        <f t="shared" si="151"/>
        <v>#DIV/0!</v>
      </c>
      <c r="BQ59" s="460"/>
      <c r="BR59" s="460"/>
      <c r="BS59" s="460"/>
      <c r="BT59" s="460"/>
      <c r="BU59" s="462"/>
      <c r="BV59" s="462"/>
      <c r="BW59" s="462"/>
      <c r="BX59" s="519"/>
      <c r="BY59" s="1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8"/>
    </row>
    <row r="60" spans="2:96" ht="15.75" customHeight="1" thickBot="1" x14ac:dyDescent="0.35">
      <c r="B60" s="7"/>
      <c r="C60" s="51" t="s">
        <v>64</v>
      </c>
      <c r="D60" s="59">
        <f>SUM(D47:D59)</f>
        <v>0</v>
      </c>
      <c r="E60" s="59">
        <f>SUM(E47:E59)</f>
        <v>0</v>
      </c>
      <c r="F60" s="59">
        <f>SUM(F47:F59)</f>
        <v>0</v>
      </c>
      <c r="G60" s="59">
        <f>SUM(G47:G59)</f>
        <v>0</v>
      </c>
      <c r="H60" s="60" t="e">
        <f>SUM(H47:H59)</f>
        <v>#DIV/0!</v>
      </c>
      <c r="I60" s="60" t="e">
        <f t="shared" si="144"/>
        <v>#DIV/0!</v>
      </c>
      <c r="J60" s="60"/>
      <c r="K60" s="59">
        <f t="shared" ref="K60" si="168">(E60+D60)/2</f>
        <v>0</v>
      </c>
      <c r="L60" s="59">
        <f>SUM(L47:L59)</f>
        <v>0</v>
      </c>
      <c r="M60" s="59">
        <f>SUM(M47:M59)</f>
        <v>0</v>
      </c>
      <c r="N60" s="59"/>
      <c r="O60" s="59"/>
      <c r="P60" s="60" t="e">
        <f>SUM(P47:P59)</f>
        <v>#DIV/0!</v>
      </c>
      <c r="Q60" s="60"/>
      <c r="R60" s="60"/>
      <c r="S60" s="60" t="e">
        <f>+(M60-L60)/L60</f>
        <v>#DIV/0!</v>
      </c>
      <c r="U60" s="7"/>
      <c r="V60" s="51" t="s">
        <v>64</v>
      </c>
      <c r="W60" s="59">
        <f>SUM(W47:W59)</f>
        <v>0</v>
      </c>
      <c r="X60" s="59">
        <f>SUM(X47:X59)</f>
        <v>0</v>
      </c>
      <c r="Y60" s="59">
        <f>SUM(Y47:Y59)</f>
        <v>0</v>
      </c>
      <c r="Z60" s="59">
        <f>SUM(Z47:Z59)</f>
        <v>0</v>
      </c>
      <c r="AA60" s="60" t="e">
        <f>SUM(AA47:AA59)</f>
        <v>#DIV/0!</v>
      </c>
      <c r="AB60" s="60" t="e">
        <f t="shared" si="146"/>
        <v>#DIV/0!</v>
      </c>
      <c r="AC60" s="60"/>
      <c r="AD60" s="59">
        <f t="shared" ref="AD60" si="169">(X60+W60)/2</f>
        <v>0</v>
      </c>
      <c r="AE60" s="59">
        <f>SUM(AE47:AE59)</f>
        <v>0</v>
      </c>
      <c r="AF60" s="59">
        <f>SUM(AF47:AF59)</f>
        <v>0</v>
      </c>
      <c r="AG60" s="59"/>
      <c r="AH60" s="59"/>
      <c r="AI60" s="60" t="e">
        <f>SUM(AI47:AI59)</f>
        <v>#DIV/0!</v>
      </c>
      <c r="AJ60" s="60"/>
      <c r="AK60" s="60"/>
      <c r="AL60" s="60" t="e">
        <f>+(AF60-AE60)/AE60</f>
        <v>#DIV/0!</v>
      </c>
      <c r="AM60" s="126"/>
      <c r="AN60" s="7"/>
      <c r="AO60" s="51" t="s">
        <v>64</v>
      </c>
      <c r="AP60" s="59">
        <f>SUM(AP47:AP59)</f>
        <v>0</v>
      </c>
      <c r="AQ60" s="59">
        <f>SUM(AQ47:AQ59)</f>
        <v>0</v>
      </c>
      <c r="AR60" s="59">
        <f>SUM(AR47:AR59)</f>
        <v>0</v>
      </c>
      <c r="AS60" s="59">
        <f>SUM(AS47:AS59)</f>
        <v>0</v>
      </c>
      <c r="AT60" s="60" t="e">
        <f>SUM(AT47:AT59)</f>
        <v>#DIV/0!</v>
      </c>
      <c r="AU60" s="60" t="e">
        <f t="shared" si="148"/>
        <v>#DIV/0!</v>
      </c>
      <c r="AV60" s="60"/>
      <c r="AW60" s="59">
        <f t="shared" ref="AW60" si="170">(AQ60+AP60)/2</f>
        <v>0</v>
      </c>
      <c r="AX60" s="59">
        <f>SUM(AX47:AX59)</f>
        <v>0</v>
      </c>
      <c r="AY60" s="59">
        <f>SUM(AY47:AY59)</f>
        <v>0</v>
      </c>
      <c r="AZ60" s="59"/>
      <c r="BA60" s="59"/>
      <c r="BB60" s="60" t="e">
        <f>SUM(BB47:BB59)</f>
        <v>#DIV/0!</v>
      </c>
      <c r="BC60" s="60"/>
      <c r="BD60" s="60"/>
      <c r="BE60" s="60" t="e">
        <f>+(AY60-AX60)/AX60</f>
        <v>#DIV/0!</v>
      </c>
      <c r="BF60" s="126"/>
      <c r="BG60" s="7"/>
      <c r="BH60" s="51" t="s">
        <v>64</v>
      </c>
      <c r="BI60" s="59">
        <f>SUM(BI47:BI59)</f>
        <v>0</v>
      </c>
      <c r="BJ60" s="59">
        <f>SUM(BJ47:BJ59)</f>
        <v>0</v>
      </c>
      <c r="BK60" s="59">
        <f>SUM(BK47:BK59)</f>
        <v>0</v>
      </c>
      <c r="BL60" s="59">
        <f>SUM(BL47:BL59)</f>
        <v>0</v>
      </c>
      <c r="BM60" s="60" t="e">
        <f>SUM(BM47:BM59)</f>
        <v>#DIV/0!</v>
      </c>
      <c r="BN60" s="60" t="e">
        <f t="shared" si="150"/>
        <v>#DIV/0!</v>
      </c>
      <c r="BO60" s="60"/>
      <c r="BP60" s="59">
        <f t="shared" ref="BP60" si="171">(BJ60+BI60)/2</f>
        <v>0</v>
      </c>
      <c r="BQ60" s="59">
        <f>SUM(BQ47:BQ59)</f>
        <v>0</v>
      </c>
      <c r="BR60" s="59">
        <f>SUM(BR47:BR59)</f>
        <v>0</v>
      </c>
      <c r="BS60" s="59"/>
      <c r="BT60" s="59"/>
      <c r="BU60" s="60" t="e">
        <f>SUM(BU47:BU59)</f>
        <v>#DIV/0!</v>
      </c>
      <c r="BV60" s="60"/>
      <c r="BW60" s="60"/>
      <c r="BX60" s="60" t="e">
        <f>+(BR60-BQ60)/BQ60</f>
        <v>#DIV/0!</v>
      </c>
      <c r="BY60" s="1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8"/>
    </row>
    <row r="61" spans="2:96" ht="15" customHeight="1" x14ac:dyDescent="0.3">
      <c r="AM61" s="126"/>
      <c r="BF61" s="126"/>
      <c r="BY61" s="1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8"/>
    </row>
    <row r="62" spans="2:96" ht="15.75" customHeight="1" thickBot="1" x14ac:dyDescent="0.35">
      <c r="C62" s="57" t="s">
        <v>74</v>
      </c>
      <c r="V62" s="57" t="s">
        <v>75</v>
      </c>
      <c r="AM62" s="126"/>
      <c r="AO62" s="57" t="s">
        <v>76</v>
      </c>
      <c r="BF62" s="126"/>
      <c r="BH62" s="57" t="s">
        <v>77</v>
      </c>
      <c r="BY62" s="1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8"/>
    </row>
    <row r="63" spans="2:96" ht="26.25" customHeight="1" x14ac:dyDescent="0.3">
      <c r="B63" s="474" t="s">
        <v>79</v>
      </c>
      <c r="C63" s="454" t="s">
        <v>80</v>
      </c>
      <c r="D63" s="528">
        <v>2019</v>
      </c>
      <c r="E63" s="529"/>
      <c r="F63" s="532">
        <v>2020</v>
      </c>
      <c r="G63" s="533"/>
      <c r="H63" s="532" t="s">
        <v>59</v>
      </c>
      <c r="I63" s="533"/>
      <c r="J63" s="532" t="s">
        <v>60</v>
      </c>
      <c r="K63" s="533"/>
      <c r="L63" s="476" t="s">
        <v>142</v>
      </c>
      <c r="M63" s="477"/>
      <c r="N63" s="477"/>
      <c r="O63" s="477"/>
      <c r="P63" s="477"/>
      <c r="Q63" s="477"/>
      <c r="R63" s="477"/>
      <c r="S63" s="479"/>
      <c r="U63" s="474" t="s">
        <v>79</v>
      </c>
      <c r="V63" s="454" t="s">
        <v>80</v>
      </c>
      <c r="W63" s="528">
        <v>2019</v>
      </c>
      <c r="X63" s="529"/>
      <c r="Y63" s="532">
        <v>2020</v>
      </c>
      <c r="Z63" s="533"/>
      <c r="AA63" s="532" t="s">
        <v>59</v>
      </c>
      <c r="AB63" s="533"/>
      <c r="AC63" s="532" t="s">
        <v>60</v>
      </c>
      <c r="AD63" s="533"/>
      <c r="AE63" s="476" t="s">
        <v>142</v>
      </c>
      <c r="AF63" s="477"/>
      <c r="AG63" s="477"/>
      <c r="AH63" s="477"/>
      <c r="AI63" s="477"/>
      <c r="AJ63" s="477"/>
      <c r="AK63" s="477"/>
      <c r="AL63" s="479"/>
      <c r="AM63" s="126"/>
      <c r="AN63" s="474" t="s">
        <v>79</v>
      </c>
      <c r="AO63" s="454" t="s">
        <v>80</v>
      </c>
      <c r="AP63" s="528">
        <v>2019</v>
      </c>
      <c r="AQ63" s="529"/>
      <c r="AR63" s="532">
        <v>2020</v>
      </c>
      <c r="AS63" s="533"/>
      <c r="AT63" s="532" t="s">
        <v>59</v>
      </c>
      <c r="AU63" s="533"/>
      <c r="AV63" s="532" t="s">
        <v>60</v>
      </c>
      <c r="AW63" s="533"/>
      <c r="AX63" s="476" t="s">
        <v>142</v>
      </c>
      <c r="AY63" s="477"/>
      <c r="AZ63" s="477"/>
      <c r="BA63" s="477"/>
      <c r="BB63" s="477"/>
      <c r="BC63" s="477"/>
      <c r="BD63" s="477"/>
      <c r="BE63" s="479"/>
      <c r="BF63" s="126"/>
      <c r="BG63" s="474" t="s">
        <v>79</v>
      </c>
      <c r="BH63" s="454" t="s">
        <v>80</v>
      </c>
      <c r="BI63" s="528">
        <v>2019</v>
      </c>
      <c r="BJ63" s="529"/>
      <c r="BK63" s="532">
        <v>2020</v>
      </c>
      <c r="BL63" s="533"/>
      <c r="BM63" s="532" t="s">
        <v>59</v>
      </c>
      <c r="BN63" s="533"/>
      <c r="BO63" s="532" t="s">
        <v>60</v>
      </c>
      <c r="BP63" s="533"/>
      <c r="BQ63" s="476" t="s">
        <v>142</v>
      </c>
      <c r="BR63" s="477"/>
      <c r="BS63" s="477"/>
      <c r="BT63" s="477"/>
      <c r="BU63" s="477"/>
      <c r="BV63" s="477"/>
      <c r="BW63" s="477"/>
      <c r="BX63" s="479"/>
      <c r="BY63" s="1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8"/>
    </row>
    <row r="64" spans="2:96" ht="26.25" customHeight="1" thickBot="1" x14ac:dyDescent="0.35">
      <c r="B64" s="527"/>
      <c r="C64" s="505"/>
      <c r="D64" s="530"/>
      <c r="E64" s="531"/>
      <c r="F64" s="534"/>
      <c r="G64" s="535"/>
      <c r="H64" s="534"/>
      <c r="I64" s="535"/>
      <c r="J64" s="534"/>
      <c r="K64" s="535"/>
      <c r="L64" s="524">
        <v>2019</v>
      </c>
      <c r="M64" s="525"/>
      <c r="N64" s="524">
        <v>2020</v>
      </c>
      <c r="O64" s="525"/>
      <c r="P64" s="522" t="s">
        <v>59</v>
      </c>
      <c r="Q64" s="526"/>
      <c r="R64" s="522" t="s">
        <v>60</v>
      </c>
      <c r="S64" s="523"/>
      <c r="U64" s="527"/>
      <c r="V64" s="505"/>
      <c r="W64" s="530"/>
      <c r="X64" s="531"/>
      <c r="Y64" s="534"/>
      <c r="Z64" s="535"/>
      <c r="AA64" s="534"/>
      <c r="AB64" s="535"/>
      <c r="AC64" s="534"/>
      <c r="AD64" s="535"/>
      <c r="AE64" s="524">
        <v>2019</v>
      </c>
      <c r="AF64" s="525"/>
      <c r="AG64" s="524">
        <v>2020</v>
      </c>
      <c r="AH64" s="525"/>
      <c r="AI64" s="522" t="s">
        <v>59</v>
      </c>
      <c r="AJ64" s="526"/>
      <c r="AK64" s="522" t="s">
        <v>60</v>
      </c>
      <c r="AL64" s="523"/>
      <c r="AM64" s="126"/>
      <c r="AN64" s="527"/>
      <c r="AO64" s="505"/>
      <c r="AP64" s="530"/>
      <c r="AQ64" s="531"/>
      <c r="AR64" s="534"/>
      <c r="AS64" s="535"/>
      <c r="AT64" s="534"/>
      <c r="AU64" s="535"/>
      <c r="AV64" s="534"/>
      <c r="AW64" s="535"/>
      <c r="AX64" s="524">
        <v>2019</v>
      </c>
      <c r="AY64" s="525"/>
      <c r="AZ64" s="524">
        <v>2020</v>
      </c>
      <c r="BA64" s="525"/>
      <c r="BB64" s="522" t="s">
        <v>59</v>
      </c>
      <c r="BC64" s="526"/>
      <c r="BD64" s="522" t="s">
        <v>60</v>
      </c>
      <c r="BE64" s="523"/>
      <c r="BF64" s="126"/>
      <c r="BG64" s="527"/>
      <c r="BH64" s="505"/>
      <c r="BI64" s="530"/>
      <c r="BJ64" s="531"/>
      <c r="BK64" s="534"/>
      <c r="BL64" s="535"/>
      <c r="BM64" s="534"/>
      <c r="BN64" s="535"/>
      <c r="BO64" s="534"/>
      <c r="BP64" s="535"/>
      <c r="BQ64" s="524">
        <v>2019</v>
      </c>
      <c r="BR64" s="525"/>
      <c r="BS64" s="524">
        <v>2020</v>
      </c>
      <c r="BT64" s="525"/>
      <c r="BU64" s="522" t="s">
        <v>59</v>
      </c>
      <c r="BV64" s="526"/>
      <c r="BW64" s="522" t="s">
        <v>60</v>
      </c>
      <c r="BX64" s="523"/>
      <c r="BY64" s="1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8"/>
    </row>
    <row r="65" spans="2:96" ht="26.25" customHeight="1" thickBot="1" x14ac:dyDescent="0.35">
      <c r="B65" s="475"/>
      <c r="C65" s="455"/>
      <c r="D65" s="29" t="s">
        <v>156</v>
      </c>
      <c r="E65" s="29" t="s">
        <v>62</v>
      </c>
      <c r="F65" s="29" t="s">
        <v>156</v>
      </c>
      <c r="G65" s="29" t="s">
        <v>62</v>
      </c>
      <c r="H65" s="29" t="s">
        <v>156</v>
      </c>
      <c r="I65" s="29" t="s">
        <v>62</v>
      </c>
      <c r="J65" s="29" t="s">
        <v>156</v>
      </c>
      <c r="K65" s="29" t="s">
        <v>62</v>
      </c>
      <c r="L65" s="29" t="s">
        <v>156</v>
      </c>
      <c r="M65" s="29" t="s">
        <v>62</v>
      </c>
      <c r="N65" s="29" t="s">
        <v>156</v>
      </c>
      <c r="O65" s="29" t="s">
        <v>62</v>
      </c>
      <c r="P65" s="29" t="s">
        <v>156</v>
      </c>
      <c r="Q65" s="29" t="s">
        <v>62</v>
      </c>
      <c r="R65" s="29" t="s">
        <v>156</v>
      </c>
      <c r="S65" s="29" t="s">
        <v>62</v>
      </c>
      <c r="U65" s="475"/>
      <c r="V65" s="455"/>
      <c r="W65" s="29" t="s">
        <v>156</v>
      </c>
      <c r="X65" s="29" t="s">
        <v>62</v>
      </c>
      <c r="Y65" s="29" t="s">
        <v>156</v>
      </c>
      <c r="Z65" s="29" t="s">
        <v>62</v>
      </c>
      <c r="AA65" s="29" t="s">
        <v>156</v>
      </c>
      <c r="AB65" s="29" t="s">
        <v>62</v>
      </c>
      <c r="AC65" s="29" t="s">
        <v>156</v>
      </c>
      <c r="AD65" s="29" t="s">
        <v>62</v>
      </c>
      <c r="AE65" s="29" t="s">
        <v>156</v>
      </c>
      <c r="AF65" s="29" t="s">
        <v>62</v>
      </c>
      <c r="AG65" s="29" t="s">
        <v>156</v>
      </c>
      <c r="AH65" s="29" t="s">
        <v>62</v>
      </c>
      <c r="AI65" s="29" t="s">
        <v>156</v>
      </c>
      <c r="AJ65" s="29" t="s">
        <v>62</v>
      </c>
      <c r="AK65" s="29" t="s">
        <v>156</v>
      </c>
      <c r="AL65" s="29" t="s">
        <v>62</v>
      </c>
      <c r="AM65" s="126"/>
      <c r="AN65" s="475"/>
      <c r="AO65" s="455"/>
      <c r="AP65" s="29" t="s">
        <v>156</v>
      </c>
      <c r="AQ65" s="29" t="s">
        <v>62</v>
      </c>
      <c r="AR65" s="29" t="s">
        <v>156</v>
      </c>
      <c r="AS65" s="29" t="s">
        <v>62</v>
      </c>
      <c r="AT65" s="29" t="s">
        <v>156</v>
      </c>
      <c r="AU65" s="29" t="s">
        <v>62</v>
      </c>
      <c r="AV65" s="29" t="s">
        <v>156</v>
      </c>
      <c r="AW65" s="29" t="s">
        <v>62</v>
      </c>
      <c r="AX65" s="29" t="s">
        <v>156</v>
      </c>
      <c r="AY65" s="29" t="s">
        <v>62</v>
      </c>
      <c r="AZ65" s="29" t="s">
        <v>156</v>
      </c>
      <c r="BA65" s="29" t="s">
        <v>62</v>
      </c>
      <c r="BB65" s="29" t="s">
        <v>156</v>
      </c>
      <c r="BC65" s="29" t="s">
        <v>62</v>
      </c>
      <c r="BD65" s="29" t="s">
        <v>156</v>
      </c>
      <c r="BE65" s="29" t="s">
        <v>62</v>
      </c>
      <c r="BF65" s="126"/>
      <c r="BG65" s="475"/>
      <c r="BH65" s="455"/>
      <c r="BI65" s="29" t="s">
        <v>156</v>
      </c>
      <c r="BJ65" s="29" t="s">
        <v>62</v>
      </c>
      <c r="BK65" s="29" t="s">
        <v>156</v>
      </c>
      <c r="BL65" s="29" t="s">
        <v>62</v>
      </c>
      <c r="BM65" s="29" t="s">
        <v>156</v>
      </c>
      <c r="BN65" s="29" t="s">
        <v>62</v>
      </c>
      <c r="BO65" s="29" t="s">
        <v>156</v>
      </c>
      <c r="BP65" s="29" t="s">
        <v>62</v>
      </c>
      <c r="BQ65" s="29" t="s">
        <v>156</v>
      </c>
      <c r="BR65" s="29" t="s">
        <v>62</v>
      </c>
      <c r="BS65" s="29" t="s">
        <v>156</v>
      </c>
      <c r="BT65" s="29" t="s">
        <v>62</v>
      </c>
      <c r="BU65" s="29" t="s">
        <v>156</v>
      </c>
      <c r="BV65" s="29" t="s">
        <v>62</v>
      </c>
      <c r="BW65" s="29" t="s">
        <v>156</v>
      </c>
      <c r="BX65" s="29" t="s">
        <v>62</v>
      </c>
      <c r="BY65" s="1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8"/>
    </row>
    <row r="66" spans="2:96" ht="15" customHeight="1" x14ac:dyDescent="0.3">
      <c r="B66" s="463" t="s">
        <v>83</v>
      </c>
      <c r="C66" s="32" t="s">
        <v>84</v>
      </c>
      <c r="D66" s="33"/>
      <c r="E66" s="33"/>
      <c r="F66" s="33"/>
      <c r="G66" s="33"/>
      <c r="H66" s="34" t="e">
        <f t="shared" ref="H66:H78" si="172">+E66/$E$21</f>
        <v>#DIV/0!</v>
      </c>
      <c r="I66" s="34" t="e">
        <f>+(E66-D66)/D66</f>
        <v>#DIV/0!</v>
      </c>
      <c r="J66" s="34" t="e">
        <f t="shared" ref="J66:J78" si="173">+G66/$E$21</f>
        <v>#DIV/0!</v>
      </c>
      <c r="K66" s="34" t="e">
        <f>+(G66-F66)/F66</f>
        <v>#DIV/0!</v>
      </c>
      <c r="L66" s="459">
        <f>+SUM(D66:D69)</f>
        <v>0</v>
      </c>
      <c r="M66" s="459">
        <f t="shared" ref="M66" si="174">+SUM(E66:E69)</f>
        <v>0</v>
      </c>
      <c r="N66" s="459">
        <f t="shared" ref="N66:O66" si="175">+SUM(F66:F69)</f>
        <v>0</v>
      </c>
      <c r="O66" s="459">
        <f t="shared" si="175"/>
        <v>0</v>
      </c>
      <c r="P66" s="461" t="e">
        <f>+L66/L79</f>
        <v>#DIV/0!</v>
      </c>
      <c r="Q66" s="461" t="e">
        <f>+M66/M79</f>
        <v>#DIV/0!</v>
      </c>
      <c r="R66" s="461" t="e">
        <f>+(N66-L66)/L66</f>
        <v>#DIV/0!</v>
      </c>
      <c r="S66" s="518" t="e">
        <f>+(O66-M66)/M66</f>
        <v>#DIV/0!</v>
      </c>
      <c r="U66" s="463" t="s">
        <v>83</v>
      </c>
      <c r="V66" s="32" t="s">
        <v>84</v>
      </c>
      <c r="W66" s="33"/>
      <c r="X66" s="33"/>
      <c r="Y66" s="33"/>
      <c r="Z66" s="33"/>
      <c r="AA66" s="34" t="e">
        <f t="shared" ref="AA66:AA78" si="176">+X66/$E$21</f>
        <v>#DIV/0!</v>
      </c>
      <c r="AB66" s="34" t="e">
        <f>+(X66-W66)/W66</f>
        <v>#DIV/0!</v>
      </c>
      <c r="AC66" s="34" t="e">
        <f t="shared" ref="AC66:AC78" si="177">+Z66/$E$21</f>
        <v>#DIV/0!</v>
      </c>
      <c r="AD66" s="34" t="e">
        <f>+(Z66-Y66)/Y66</f>
        <v>#DIV/0!</v>
      </c>
      <c r="AE66" s="459">
        <f>+SUM(W66:W69)</f>
        <v>0</v>
      </c>
      <c r="AF66" s="459">
        <f t="shared" ref="AF66" si="178">+SUM(X66:X69)</f>
        <v>0</v>
      </c>
      <c r="AG66" s="459">
        <f t="shared" ref="AG66:AH66" si="179">+SUM(Y66:Y69)</f>
        <v>0</v>
      </c>
      <c r="AH66" s="459">
        <f t="shared" si="179"/>
        <v>0</v>
      </c>
      <c r="AI66" s="461" t="e">
        <f>+AE66/AE79</f>
        <v>#DIV/0!</v>
      </c>
      <c r="AJ66" s="461" t="e">
        <f>+AF66/AF79</f>
        <v>#DIV/0!</v>
      </c>
      <c r="AK66" s="461" t="e">
        <f>+(AG66-AE66)/AE66</f>
        <v>#DIV/0!</v>
      </c>
      <c r="AL66" s="518" t="e">
        <f>+(AH66-AF66)/AF66</f>
        <v>#DIV/0!</v>
      </c>
      <c r="AM66" s="126"/>
      <c r="AN66" s="463" t="s">
        <v>83</v>
      </c>
      <c r="AO66" s="32" t="s">
        <v>84</v>
      </c>
      <c r="AP66" s="33"/>
      <c r="AQ66" s="33"/>
      <c r="AR66" s="33"/>
      <c r="AS66" s="33"/>
      <c r="AT66" s="34" t="e">
        <f t="shared" ref="AT66:AT78" si="180">+AQ66/$E$21</f>
        <v>#DIV/0!</v>
      </c>
      <c r="AU66" s="34" t="e">
        <f>+(AQ66-AP66)/AP66</f>
        <v>#DIV/0!</v>
      </c>
      <c r="AV66" s="34" t="e">
        <f t="shared" ref="AV66:AV78" si="181">+AS66/$E$21</f>
        <v>#DIV/0!</v>
      </c>
      <c r="AW66" s="34" t="e">
        <f>+(AS66-AR66)/AR66</f>
        <v>#DIV/0!</v>
      </c>
      <c r="AX66" s="459">
        <f>+SUM(AP66:AP69)</f>
        <v>0</v>
      </c>
      <c r="AY66" s="459">
        <f t="shared" ref="AY66" si="182">+SUM(AQ66:AQ69)</f>
        <v>0</v>
      </c>
      <c r="AZ66" s="459">
        <f t="shared" ref="AZ66:BA66" si="183">+SUM(AR66:AR69)</f>
        <v>0</v>
      </c>
      <c r="BA66" s="459">
        <f t="shared" si="183"/>
        <v>0</v>
      </c>
      <c r="BB66" s="461" t="e">
        <f>+AX66/AX79</f>
        <v>#DIV/0!</v>
      </c>
      <c r="BC66" s="461" t="e">
        <f>+AY66/AY79</f>
        <v>#DIV/0!</v>
      </c>
      <c r="BD66" s="461" t="e">
        <f>+(AZ66-AX66)/AX66</f>
        <v>#DIV/0!</v>
      </c>
      <c r="BE66" s="518" t="e">
        <f>+(BA66-AY66)/AY66</f>
        <v>#DIV/0!</v>
      </c>
      <c r="BF66" s="126"/>
      <c r="BG66" s="463" t="s">
        <v>83</v>
      </c>
      <c r="BH66" s="32" t="s">
        <v>84</v>
      </c>
      <c r="BI66" s="33"/>
      <c r="BJ66" s="33"/>
      <c r="BK66" s="33"/>
      <c r="BL66" s="33"/>
      <c r="BM66" s="34" t="e">
        <f t="shared" ref="BM66:BM78" si="184">+BJ66/$E$21</f>
        <v>#DIV/0!</v>
      </c>
      <c r="BN66" s="34" t="e">
        <f>+(BJ66-BI66)/BI66</f>
        <v>#DIV/0!</v>
      </c>
      <c r="BO66" s="34" t="e">
        <f t="shared" ref="BO66:BO78" si="185">+BL66/$E$21</f>
        <v>#DIV/0!</v>
      </c>
      <c r="BP66" s="34" t="e">
        <f>+(BL66-BK66)/BK66</f>
        <v>#DIV/0!</v>
      </c>
      <c r="BQ66" s="459">
        <f>+SUM(BI66:BI69)</f>
        <v>0</v>
      </c>
      <c r="BR66" s="459">
        <f t="shared" ref="BR66" si="186">+SUM(BJ66:BJ69)</f>
        <v>0</v>
      </c>
      <c r="BS66" s="459">
        <f t="shared" ref="BS66:BT66" si="187">+SUM(BK66:BK69)</f>
        <v>0</v>
      </c>
      <c r="BT66" s="459">
        <f t="shared" si="187"/>
        <v>0</v>
      </c>
      <c r="BU66" s="461" t="e">
        <f>+BQ66/BQ79</f>
        <v>#DIV/0!</v>
      </c>
      <c r="BV66" s="461" t="e">
        <f>+BR66/BR79</f>
        <v>#DIV/0!</v>
      </c>
      <c r="BW66" s="461" t="e">
        <f>+(BS66-BQ66)/BQ66</f>
        <v>#DIV/0!</v>
      </c>
      <c r="BX66" s="518" t="e">
        <f>+(BT66-BR66)/BR66</f>
        <v>#DIV/0!</v>
      </c>
      <c r="BY66" s="1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8"/>
    </row>
    <row r="67" spans="2:96" ht="15" customHeight="1" x14ac:dyDescent="0.3">
      <c r="B67" s="464"/>
      <c r="C67" s="37" t="s">
        <v>85</v>
      </c>
      <c r="D67" s="38"/>
      <c r="E67" s="38"/>
      <c r="F67" s="38"/>
      <c r="G67" s="38"/>
      <c r="H67" s="39" t="e">
        <f t="shared" si="172"/>
        <v>#DIV/0!</v>
      </c>
      <c r="I67" s="39" t="e">
        <f t="shared" ref="I67:I79" si="188">+(E67-D67)/D67</f>
        <v>#DIV/0!</v>
      </c>
      <c r="J67" s="39" t="e">
        <f t="shared" si="173"/>
        <v>#DIV/0!</v>
      </c>
      <c r="K67" s="39" t="e">
        <f t="shared" ref="K67:K78" si="189">+(G67-F67)/F67</f>
        <v>#DIV/0!</v>
      </c>
      <c r="L67" s="466"/>
      <c r="M67" s="466"/>
      <c r="N67" s="466"/>
      <c r="O67" s="466"/>
      <c r="P67" s="467"/>
      <c r="Q67" s="467"/>
      <c r="R67" s="467"/>
      <c r="S67" s="520"/>
      <c r="U67" s="464"/>
      <c r="V67" s="37" t="s">
        <v>85</v>
      </c>
      <c r="W67" s="38"/>
      <c r="X67" s="38"/>
      <c r="Y67" s="38"/>
      <c r="Z67" s="38"/>
      <c r="AA67" s="39" t="e">
        <f t="shared" si="176"/>
        <v>#DIV/0!</v>
      </c>
      <c r="AB67" s="39" t="e">
        <f t="shared" ref="AB67:AB79" si="190">+(X67-W67)/W67</f>
        <v>#DIV/0!</v>
      </c>
      <c r="AC67" s="39" t="e">
        <f t="shared" si="177"/>
        <v>#DIV/0!</v>
      </c>
      <c r="AD67" s="39" t="e">
        <f t="shared" ref="AD67:AD78" si="191">+(Z67-Y67)/Y67</f>
        <v>#DIV/0!</v>
      </c>
      <c r="AE67" s="466"/>
      <c r="AF67" s="466"/>
      <c r="AG67" s="466"/>
      <c r="AH67" s="466"/>
      <c r="AI67" s="467"/>
      <c r="AJ67" s="467"/>
      <c r="AK67" s="467"/>
      <c r="AL67" s="520"/>
      <c r="AM67" s="126"/>
      <c r="AN67" s="464"/>
      <c r="AO67" s="37" t="s">
        <v>85</v>
      </c>
      <c r="AP67" s="38"/>
      <c r="AQ67" s="38"/>
      <c r="AR67" s="38"/>
      <c r="AS67" s="38"/>
      <c r="AT67" s="39" t="e">
        <f t="shared" si="180"/>
        <v>#DIV/0!</v>
      </c>
      <c r="AU67" s="39" t="e">
        <f t="shared" ref="AU67:AU79" si="192">+(AQ67-AP67)/AP67</f>
        <v>#DIV/0!</v>
      </c>
      <c r="AV67" s="39" t="e">
        <f t="shared" si="181"/>
        <v>#DIV/0!</v>
      </c>
      <c r="AW67" s="39" t="e">
        <f t="shared" ref="AW67:AW78" si="193">+(AS67-AR67)/AR67</f>
        <v>#DIV/0!</v>
      </c>
      <c r="AX67" s="466"/>
      <c r="AY67" s="466"/>
      <c r="AZ67" s="466"/>
      <c r="BA67" s="466"/>
      <c r="BB67" s="467"/>
      <c r="BC67" s="467"/>
      <c r="BD67" s="467"/>
      <c r="BE67" s="520"/>
      <c r="BF67" s="126"/>
      <c r="BG67" s="464"/>
      <c r="BH67" s="37" t="s">
        <v>85</v>
      </c>
      <c r="BI67" s="38"/>
      <c r="BJ67" s="38"/>
      <c r="BK67" s="38"/>
      <c r="BL67" s="38"/>
      <c r="BM67" s="39" t="e">
        <f t="shared" si="184"/>
        <v>#DIV/0!</v>
      </c>
      <c r="BN67" s="39" t="e">
        <f t="shared" ref="BN67:BN79" si="194">+(BJ67-BI67)/BI67</f>
        <v>#DIV/0!</v>
      </c>
      <c r="BO67" s="39" t="e">
        <f t="shared" si="185"/>
        <v>#DIV/0!</v>
      </c>
      <c r="BP67" s="39" t="e">
        <f t="shared" ref="BP67:BP78" si="195">+(BL67-BK67)/BK67</f>
        <v>#DIV/0!</v>
      </c>
      <c r="BQ67" s="466"/>
      <c r="BR67" s="466"/>
      <c r="BS67" s="466"/>
      <c r="BT67" s="466"/>
      <c r="BU67" s="467"/>
      <c r="BV67" s="467"/>
      <c r="BW67" s="467"/>
      <c r="BX67" s="520"/>
      <c r="BY67" s="1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8"/>
    </row>
    <row r="68" spans="2:96" ht="15" customHeight="1" x14ac:dyDescent="0.3">
      <c r="B68" s="464"/>
      <c r="C68" s="37" t="s">
        <v>86</v>
      </c>
      <c r="D68" s="42"/>
      <c r="E68" s="42"/>
      <c r="F68" s="42"/>
      <c r="G68" s="42"/>
      <c r="H68" s="43" t="e">
        <f t="shared" si="172"/>
        <v>#DIV/0!</v>
      </c>
      <c r="I68" s="43" t="e">
        <f t="shared" si="188"/>
        <v>#DIV/0!</v>
      </c>
      <c r="J68" s="43" t="e">
        <f t="shared" si="173"/>
        <v>#DIV/0!</v>
      </c>
      <c r="K68" s="43" t="e">
        <f t="shared" si="189"/>
        <v>#DIV/0!</v>
      </c>
      <c r="L68" s="466"/>
      <c r="M68" s="466"/>
      <c r="N68" s="466"/>
      <c r="O68" s="466"/>
      <c r="P68" s="467"/>
      <c r="Q68" s="467"/>
      <c r="R68" s="467"/>
      <c r="S68" s="520"/>
      <c r="U68" s="464"/>
      <c r="V68" s="37" t="s">
        <v>86</v>
      </c>
      <c r="W68" s="42"/>
      <c r="X68" s="42"/>
      <c r="Y68" s="42"/>
      <c r="Z68" s="42"/>
      <c r="AA68" s="43" t="e">
        <f t="shared" si="176"/>
        <v>#DIV/0!</v>
      </c>
      <c r="AB68" s="43" t="e">
        <f t="shared" si="190"/>
        <v>#DIV/0!</v>
      </c>
      <c r="AC68" s="43" t="e">
        <f t="shared" si="177"/>
        <v>#DIV/0!</v>
      </c>
      <c r="AD68" s="43" t="e">
        <f t="shared" si="191"/>
        <v>#DIV/0!</v>
      </c>
      <c r="AE68" s="466"/>
      <c r="AF68" s="466"/>
      <c r="AG68" s="466"/>
      <c r="AH68" s="466"/>
      <c r="AI68" s="467"/>
      <c r="AJ68" s="467"/>
      <c r="AK68" s="467"/>
      <c r="AL68" s="520"/>
      <c r="AM68" s="126"/>
      <c r="AN68" s="464"/>
      <c r="AO68" s="37" t="s">
        <v>86</v>
      </c>
      <c r="AP68" s="42"/>
      <c r="AQ68" s="42"/>
      <c r="AR68" s="42"/>
      <c r="AS68" s="42"/>
      <c r="AT68" s="43" t="e">
        <f t="shared" si="180"/>
        <v>#DIV/0!</v>
      </c>
      <c r="AU68" s="43" t="e">
        <f t="shared" si="192"/>
        <v>#DIV/0!</v>
      </c>
      <c r="AV68" s="43" t="e">
        <f t="shared" si="181"/>
        <v>#DIV/0!</v>
      </c>
      <c r="AW68" s="43" t="e">
        <f t="shared" si="193"/>
        <v>#DIV/0!</v>
      </c>
      <c r="AX68" s="466"/>
      <c r="AY68" s="466"/>
      <c r="AZ68" s="466"/>
      <c r="BA68" s="466"/>
      <c r="BB68" s="467"/>
      <c r="BC68" s="467"/>
      <c r="BD68" s="467"/>
      <c r="BE68" s="520"/>
      <c r="BF68" s="126"/>
      <c r="BG68" s="464"/>
      <c r="BH68" s="37" t="s">
        <v>86</v>
      </c>
      <c r="BI68" s="42"/>
      <c r="BJ68" s="42"/>
      <c r="BK68" s="42"/>
      <c r="BL68" s="42"/>
      <c r="BM68" s="43" t="e">
        <f t="shared" si="184"/>
        <v>#DIV/0!</v>
      </c>
      <c r="BN68" s="43" t="e">
        <f t="shared" si="194"/>
        <v>#DIV/0!</v>
      </c>
      <c r="BO68" s="43" t="e">
        <f t="shared" si="185"/>
        <v>#DIV/0!</v>
      </c>
      <c r="BP68" s="43" t="e">
        <f t="shared" si="195"/>
        <v>#DIV/0!</v>
      </c>
      <c r="BQ68" s="466"/>
      <c r="BR68" s="466"/>
      <c r="BS68" s="466"/>
      <c r="BT68" s="466"/>
      <c r="BU68" s="467"/>
      <c r="BV68" s="467"/>
      <c r="BW68" s="467"/>
      <c r="BX68" s="520"/>
      <c r="BY68" s="1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8"/>
    </row>
    <row r="69" spans="2:96" ht="15.75" customHeight="1" thickBot="1" x14ac:dyDescent="0.35">
      <c r="B69" s="465"/>
      <c r="C69" s="45" t="s">
        <v>87</v>
      </c>
      <c r="D69" s="46"/>
      <c r="E69" s="46"/>
      <c r="F69" s="46"/>
      <c r="G69" s="46"/>
      <c r="H69" s="47" t="e">
        <f t="shared" si="172"/>
        <v>#DIV/0!</v>
      </c>
      <c r="I69" s="47" t="e">
        <f t="shared" si="188"/>
        <v>#DIV/0!</v>
      </c>
      <c r="J69" s="47" t="e">
        <f t="shared" si="173"/>
        <v>#DIV/0!</v>
      </c>
      <c r="K69" s="47" t="e">
        <f t="shared" si="189"/>
        <v>#DIV/0!</v>
      </c>
      <c r="L69" s="460"/>
      <c r="M69" s="460"/>
      <c r="N69" s="460"/>
      <c r="O69" s="460"/>
      <c r="P69" s="462"/>
      <c r="Q69" s="462"/>
      <c r="R69" s="462"/>
      <c r="S69" s="519"/>
      <c r="U69" s="465"/>
      <c r="V69" s="45" t="s">
        <v>87</v>
      </c>
      <c r="W69" s="46"/>
      <c r="X69" s="46"/>
      <c r="Y69" s="46"/>
      <c r="Z69" s="46"/>
      <c r="AA69" s="47" t="e">
        <f t="shared" si="176"/>
        <v>#DIV/0!</v>
      </c>
      <c r="AB69" s="47" t="e">
        <f t="shared" si="190"/>
        <v>#DIV/0!</v>
      </c>
      <c r="AC69" s="47" t="e">
        <f t="shared" si="177"/>
        <v>#DIV/0!</v>
      </c>
      <c r="AD69" s="47" t="e">
        <f t="shared" si="191"/>
        <v>#DIV/0!</v>
      </c>
      <c r="AE69" s="460"/>
      <c r="AF69" s="460"/>
      <c r="AG69" s="460"/>
      <c r="AH69" s="460"/>
      <c r="AI69" s="462"/>
      <c r="AJ69" s="462"/>
      <c r="AK69" s="462"/>
      <c r="AL69" s="519"/>
      <c r="AM69" s="126"/>
      <c r="AN69" s="465"/>
      <c r="AO69" s="45" t="s">
        <v>87</v>
      </c>
      <c r="AP69" s="46"/>
      <c r="AQ69" s="46"/>
      <c r="AR69" s="46"/>
      <c r="AS69" s="46"/>
      <c r="AT69" s="47" t="e">
        <f t="shared" si="180"/>
        <v>#DIV/0!</v>
      </c>
      <c r="AU69" s="47" t="e">
        <f t="shared" si="192"/>
        <v>#DIV/0!</v>
      </c>
      <c r="AV69" s="47" t="e">
        <f t="shared" si="181"/>
        <v>#DIV/0!</v>
      </c>
      <c r="AW69" s="47" t="e">
        <f t="shared" si="193"/>
        <v>#DIV/0!</v>
      </c>
      <c r="AX69" s="460"/>
      <c r="AY69" s="460"/>
      <c r="AZ69" s="460"/>
      <c r="BA69" s="460"/>
      <c r="BB69" s="462"/>
      <c r="BC69" s="462"/>
      <c r="BD69" s="462"/>
      <c r="BE69" s="519"/>
      <c r="BF69" s="126"/>
      <c r="BG69" s="465"/>
      <c r="BH69" s="45" t="s">
        <v>87</v>
      </c>
      <c r="BI69" s="46"/>
      <c r="BJ69" s="46"/>
      <c r="BK69" s="46"/>
      <c r="BL69" s="46"/>
      <c r="BM69" s="47" t="e">
        <f t="shared" si="184"/>
        <v>#DIV/0!</v>
      </c>
      <c r="BN69" s="47" t="e">
        <f t="shared" si="194"/>
        <v>#DIV/0!</v>
      </c>
      <c r="BO69" s="47" t="e">
        <f t="shared" si="185"/>
        <v>#DIV/0!</v>
      </c>
      <c r="BP69" s="47" t="e">
        <f t="shared" si="195"/>
        <v>#DIV/0!</v>
      </c>
      <c r="BQ69" s="460"/>
      <c r="BR69" s="460"/>
      <c r="BS69" s="460"/>
      <c r="BT69" s="460"/>
      <c r="BU69" s="462"/>
      <c r="BV69" s="462"/>
      <c r="BW69" s="462"/>
      <c r="BX69" s="519"/>
      <c r="BY69" s="1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8"/>
    </row>
    <row r="70" spans="2:96" ht="15" customHeight="1" x14ac:dyDescent="0.3">
      <c r="B70" s="463" t="s">
        <v>88</v>
      </c>
      <c r="C70" s="32" t="s">
        <v>89</v>
      </c>
      <c r="D70" s="33"/>
      <c r="E70" s="33"/>
      <c r="F70" s="33"/>
      <c r="G70" s="33"/>
      <c r="H70" s="34" t="e">
        <f t="shared" si="172"/>
        <v>#DIV/0!</v>
      </c>
      <c r="I70" s="34" t="e">
        <f t="shared" si="188"/>
        <v>#DIV/0!</v>
      </c>
      <c r="J70" s="34" t="e">
        <f t="shared" si="173"/>
        <v>#DIV/0!</v>
      </c>
      <c r="K70" s="34" t="e">
        <f t="shared" si="189"/>
        <v>#DIV/0!</v>
      </c>
      <c r="L70" s="459">
        <f>+SUM(D70:D76)</f>
        <v>0</v>
      </c>
      <c r="M70" s="459">
        <f t="shared" ref="M70" si="196">+SUM(E70:E76)</f>
        <v>0</v>
      </c>
      <c r="N70" s="459">
        <f t="shared" ref="N70:O70" si="197">+SUM(F70:F76)</f>
        <v>0</v>
      </c>
      <c r="O70" s="459">
        <f t="shared" si="197"/>
        <v>0</v>
      </c>
      <c r="P70" s="461" t="e">
        <f>+L70/L79</f>
        <v>#DIV/0!</v>
      </c>
      <c r="Q70" s="461" t="e">
        <f>+M70/M79</f>
        <v>#DIV/0!</v>
      </c>
      <c r="R70" s="461" t="e">
        <f>+(N70-L70)/L70</f>
        <v>#DIV/0!</v>
      </c>
      <c r="S70" s="518" t="e">
        <f>+(O70-M70)/M70</f>
        <v>#DIV/0!</v>
      </c>
      <c r="U70" s="463" t="s">
        <v>88</v>
      </c>
      <c r="V70" s="32" t="s">
        <v>89</v>
      </c>
      <c r="W70" s="33"/>
      <c r="X70" s="33"/>
      <c r="Y70" s="33"/>
      <c r="Z70" s="33"/>
      <c r="AA70" s="34" t="e">
        <f t="shared" si="176"/>
        <v>#DIV/0!</v>
      </c>
      <c r="AB70" s="34" t="e">
        <f t="shared" si="190"/>
        <v>#DIV/0!</v>
      </c>
      <c r="AC70" s="34" t="e">
        <f t="shared" si="177"/>
        <v>#DIV/0!</v>
      </c>
      <c r="AD70" s="34" t="e">
        <f t="shared" si="191"/>
        <v>#DIV/0!</v>
      </c>
      <c r="AE70" s="459">
        <f>+SUM(W70:W76)</f>
        <v>0</v>
      </c>
      <c r="AF70" s="459">
        <f t="shared" ref="AF70" si="198">+SUM(X70:X76)</f>
        <v>0</v>
      </c>
      <c r="AG70" s="459">
        <f t="shared" ref="AG70:AH70" si="199">+SUM(Y70:Y76)</f>
        <v>0</v>
      </c>
      <c r="AH70" s="459">
        <f t="shared" si="199"/>
        <v>0</v>
      </c>
      <c r="AI70" s="461" t="e">
        <f>+AE70/AE79</f>
        <v>#DIV/0!</v>
      </c>
      <c r="AJ70" s="461" t="e">
        <f>+AF70/AF79</f>
        <v>#DIV/0!</v>
      </c>
      <c r="AK70" s="461" t="e">
        <f>+(AG70-AE70)/AE70</f>
        <v>#DIV/0!</v>
      </c>
      <c r="AL70" s="518" t="e">
        <f>+(AH70-AF70)/AF70</f>
        <v>#DIV/0!</v>
      </c>
      <c r="AM70" s="126"/>
      <c r="AN70" s="463" t="s">
        <v>88</v>
      </c>
      <c r="AO70" s="32" t="s">
        <v>89</v>
      </c>
      <c r="AP70" s="33"/>
      <c r="AQ70" s="33"/>
      <c r="AR70" s="33"/>
      <c r="AS70" s="33"/>
      <c r="AT70" s="34" t="e">
        <f t="shared" si="180"/>
        <v>#DIV/0!</v>
      </c>
      <c r="AU70" s="34" t="e">
        <f t="shared" si="192"/>
        <v>#DIV/0!</v>
      </c>
      <c r="AV70" s="34" t="e">
        <f t="shared" si="181"/>
        <v>#DIV/0!</v>
      </c>
      <c r="AW70" s="34" t="e">
        <f t="shared" si="193"/>
        <v>#DIV/0!</v>
      </c>
      <c r="AX70" s="459">
        <f>+SUM(AP70:AP76)</f>
        <v>0</v>
      </c>
      <c r="AY70" s="459">
        <f t="shared" ref="AY70" si="200">+SUM(AQ70:AQ76)</f>
        <v>0</v>
      </c>
      <c r="AZ70" s="459">
        <f t="shared" ref="AZ70:BA70" si="201">+SUM(AR70:AR76)</f>
        <v>0</v>
      </c>
      <c r="BA70" s="459">
        <f t="shared" si="201"/>
        <v>0</v>
      </c>
      <c r="BB70" s="461" t="e">
        <f>+AX70/AX79</f>
        <v>#DIV/0!</v>
      </c>
      <c r="BC70" s="461" t="e">
        <f>+AY70/AY79</f>
        <v>#DIV/0!</v>
      </c>
      <c r="BD70" s="461" t="e">
        <f>+(AZ70-AX70)/AX70</f>
        <v>#DIV/0!</v>
      </c>
      <c r="BE70" s="518" t="e">
        <f>+(BA70-AY70)/AY70</f>
        <v>#DIV/0!</v>
      </c>
      <c r="BF70" s="126"/>
      <c r="BG70" s="463" t="s">
        <v>88</v>
      </c>
      <c r="BH70" s="32" t="s">
        <v>89</v>
      </c>
      <c r="BI70" s="33"/>
      <c r="BJ70" s="33"/>
      <c r="BK70" s="33"/>
      <c r="BL70" s="33"/>
      <c r="BM70" s="34" t="e">
        <f t="shared" si="184"/>
        <v>#DIV/0!</v>
      </c>
      <c r="BN70" s="34" t="e">
        <f t="shared" si="194"/>
        <v>#DIV/0!</v>
      </c>
      <c r="BO70" s="34" t="e">
        <f t="shared" si="185"/>
        <v>#DIV/0!</v>
      </c>
      <c r="BP70" s="34" t="e">
        <f t="shared" si="195"/>
        <v>#DIV/0!</v>
      </c>
      <c r="BQ70" s="459">
        <f>+SUM(BI70:BI76)</f>
        <v>0</v>
      </c>
      <c r="BR70" s="459">
        <f t="shared" ref="BR70" si="202">+SUM(BJ70:BJ76)</f>
        <v>0</v>
      </c>
      <c r="BS70" s="459">
        <f t="shared" ref="BS70:BT70" si="203">+SUM(BK70:BK76)</f>
        <v>0</v>
      </c>
      <c r="BT70" s="459">
        <f t="shared" si="203"/>
        <v>0</v>
      </c>
      <c r="BU70" s="461" t="e">
        <f>+BQ70/BQ79</f>
        <v>#DIV/0!</v>
      </c>
      <c r="BV70" s="461" t="e">
        <f>+BR70/BR79</f>
        <v>#DIV/0!</v>
      </c>
      <c r="BW70" s="461" t="e">
        <f>+(BS70-BQ70)/BQ70</f>
        <v>#DIV/0!</v>
      </c>
      <c r="BX70" s="518" t="e">
        <f>+(BT70-BR70)/BR70</f>
        <v>#DIV/0!</v>
      </c>
      <c r="BY70" s="1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8"/>
    </row>
    <row r="71" spans="2:96" ht="15" customHeight="1" x14ac:dyDescent="0.3">
      <c r="B71" s="464"/>
      <c r="C71" s="49" t="s">
        <v>90</v>
      </c>
      <c r="D71" s="42"/>
      <c r="E71" s="42"/>
      <c r="F71" s="42"/>
      <c r="G71" s="42"/>
      <c r="H71" s="43" t="e">
        <f t="shared" si="172"/>
        <v>#DIV/0!</v>
      </c>
      <c r="I71" s="43" t="e">
        <f t="shared" si="188"/>
        <v>#DIV/0!</v>
      </c>
      <c r="J71" s="43" t="e">
        <f t="shared" si="173"/>
        <v>#DIV/0!</v>
      </c>
      <c r="K71" s="43" t="e">
        <f t="shared" si="189"/>
        <v>#DIV/0!</v>
      </c>
      <c r="L71" s="466"/>
      <c r="M71" s="466"/>
      <c r="N71" s="466"/>
      <c r="O71" s="466"/>
      <c r="P71" s="467"/>
      <c r="Q71" s="467"/>
      <c r="R71" s="467"/>
      <c r="S71" s="520"/>
      <c r="U71" s="464"/>
      <c r="V71" s="49" t="s">
        <v>90</v>
      </c>
      <c r="W71" s="42"/>
      <c r="X71" s="42"/>
      <c r="Y71" s="42"/>
      <c r="Z71" s="42"/>
      <c r="AA71" s="43" t="e">
        <f t="shared" si="176"/>
        <v>#DIV/0!</v>
      </c>
      <c r="AB71" s="43" t="e">
        <f t="shared" si="190"/>
        <v>#DIV/0!</v>
      </c>
      <c r="AC71" s="43" t="e">
        <f t="shared" si="177"/>
        <v>#DIV/0!</v>
      </c>
      <c r="AD71" s="43" t="e">
        <f t="shared" si="191"/>
        <v>#DIV/0!</v>
      </c>
      <c r="AE71" s="466"/>
      <c r="AF71" s="466"/>
      <c r="AG71" s="466"/>
      <c r="AH71" s="466"/>
      <c r="AI71" s="467"/>
      <c r="AJ71" s="467"/>
      <c r="AK71" s="467"/>
      <c r="AL71" s="520"/>
      <c r="AM71" s="126"/>
      <c r="AN71" s="464"/>
      <c r="AO71" s="49" t="s">
        <v>90</v>
      </c>
      <c r="AP71" s="42"/>
      <c r="AQ71" s="42"/>
      <c r="AR71" s="42"/>
      <c r="AS71" s="42"/>
      <c r="AT71" s="43" t="e">
        <f t="shared" si="180"/>
        <v>#DIV/0!</v>
      </c>
      <c r="AU71" s="43" t="e">
        <f t="shared" si="192"/>
        <v>#DIV/0!</v>
      </c>
      <c r="AV71" s="43" t="e">
        <f t="shared" si="181"/>
        <v>#DIV/0!</v>
      </c>
      <c r="AW71" s="43" t="e">
        <f t="shared" si="193"/>
        <v>#DIV/0!</v>
      </c>
      <c r="AX71" s="466"/>
      <c r="AY71" s="466"/>
      <c r="AZ71" s="466"/>
      <c r="BA71" s="466"/>
      <c r="BB71" s="467"/>
      <c r="BC71" s="467"/>
      <c r="BD71" s="467"/>
      <c r="BE71" s="520"/>
      <c r="BF71" s="126"/>
      <c r="BG71" s="464"/>
      <c r="BH71" s="49" t="s">
        <v>90</v>
      </c>
      <c r="BI71" s="42"/>
      <c r="BJ71" s="42"/>
      <c r="BK71" s="42"/>
      <c r="BL71" s="42"/>
      <c r="BM71" s="43" t="e">
        <f t="shared" si="184"/>
        <v>#DIV/0!</v>
      </c>
      <c r="BN71" s="43" t="e">
        <f t="shared" si="194"/>
        <v>#DIV/0!</v>
      </c>
      <c r="BO71" s="43" t="e">
        <f t="shared" si="185"/>
        <v>#DIV/0!</v>
      </c>
      <c r="BP71" s="43" t="e">
        <f t="shared" si="195"/>
        <v>#DIV/0!</v>
      </c>
      <c r="BQ71" s="466"/>
      <c r="BR71" s="466"/>
      <c r="BS71" s="466"/>
      <c r="BT71" s="466"/>
      <c r="BU71" s="467"/>
      <c r="BV71" s="467"/>
      <c r="BW71" s="467"/>
      <c r="BX71" s="520"/>
      <c r="BY71" s="1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8"/>
    </row>
    <row r="72" spans="2:96" ht="15" customHeight="1" x14ac:dyDescent="0.3">
      <c r="B72" s="464"/>
      <c r="C72" s="49" t="s">
        <v>91</v>
      </c>
      <c r="D72" s="42"/>
      <c r="E72" s="42"/>
      <c r="F72" s="42"/>
      <c r="G72" s="42"/>
      <c r="H72" s="43" t="e">
        <f t="shared" si="172"/>
        <v>#DIV/0!</v>
      </c>
      <c r="I72" s="43" t="e">
        <f t="shared" si="188"/>
        <v>#DIV/0!</v>
      </c>
      <c r="J72" s="43" t="e">
        <f t="shared" si="173"/>
        <v>#DIV/0!</v>
      </c>
      <c r="K72" s="43" t="e">
        <f t="shared" si="189"/>
        <v>#DIV/0!</v>
      </c>
      <c r="L72" s="466"/>
      <c r="M72" s="466"/>
      <c r="N72" s="466"/>
      <c r="O72" s="466"/>
      <c r="P72" s="467"/>
      <c r="Q72" s="467"/>
      <c r="R72" s="467"/>
      <c r="S72" s="520"/>
      <c r="U72" s="464"/>
      <c r="V72" s="49" t="s">
        <v>91</v>
      </c>
      <c r="W72" s="42"/>
      <c r="X72" s="42"/>
      <c r="Y72" s="42"/>
      <c r="Z72" s="42"/>
      <c r="AA72" s="43" t="e">
        <f t="shared" si="176"/>
        <v>#DIV/0!</v>
      </c>
      <c r="AB72" s="43" t="e">
        <f t="shared" si="190"/>
        <v>#DIV/0!</v>
      </c>
      <c r="AC72" s="43" t="e">
        <f t="shared" si="177"/>
        <v>#DIV/0!</v>
      </c>
      <c r="AD72" s="43" t="e">
        <f t="shared" si="191"/>
        <v>#DIV/0!</v>
      </c>
      <c r="AE72" s="466"/>
      <c r="AF72" s="466"/>
      <c r="AG72" s="466"/>
      <c r="AH72" s="466"/>
      <c r="AI72" s="467"/>
      <c r="AJ72" s="467"/>
      <c r="AK72" s="467"/>
      <c r="AL72" s="520"/>
      <c r="AM72" s="126"/>
      <c r="AN72" s="464"/>
      <c r="AO72" s="49" t="s">
        <v>91</v>
      </c>
      <c r="AP72" s="42"/>
      <c r="AQ72" s="42"/>
      <c r="AR72" s="42"/>
      <c r="AS72" s="42"/>
      <c r="AT72" s="43" t="e">
        <f t="shared" si="180"/>
        <v>#DIV/0!</v>
      </c>
      <c r="AU72" s="43" t="e">
        <f t="shared" si="192"/>
        <v>#DIV/0!</v>
      </c>
      <c r="AV72" s="43" t="e">
        <f t="shared" si="181"/>
        <v>#DIV/0!</v>
      </c>
      <c r="AW72" s="43" t="e">
        <f t="shared" si="193"/>
        <v>#DIV/0!</v>
      </c>
      <c r="AX72" s="466"/>
      <c r="AY72" s="466"/>
      <c r="AZ72" s="466"/>
      <c r="BA72" s="466"/>
      <c r="BB72" s="467"/>
      <c r="BC72" s="467"/>
      <c r="BD72" s="467"/>
      <c r="BE72" s="520"/>
      <c r="BF72" s="126"/>
      <c r="BG72" s="464"/>
      <c r="BH72" s="49" t="s">
        <v>91</v>
      </c>
      <c r="BI72" s="42"/>
      <c r="BJ72" s="42"/>
      <c r="BK72" s="42"/>
      <c r="BL72" s="42"/>
      <c r="BM72" s="43" t="e">
        <f t="shared" si="184"/>
        <v>#DIV/0!</v>
      </c>
      <c r="BN72" s="43" t="e">
        <f t="shared" si="194"/>
        <v>#DIV/0!</v>
      </c>
      <c r="BO72" s="43" t="e">
        <f t="shared" si="185"/>
        <v>#DIV/0!</v>
      </c>
      <c r="BP72" s="43" t="e">
        <f t="shared" si="195"/>
        <v>#DIV/0!</v>
      </c>
      <c r="BQ72" s="466"/>
      <c r="BR72" s="466"/>
      <c r="BS72" s="466"/>
      <c r="BT72" s="466"/>
      <c r="BU72" s="467"/>
      <c r="BV72" s="467"/>
      <c r="BW72" s="467"/>
      <c r="BX72" s="520"/>
      <c r="BY72" s="1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8"/>
    </row>
    <row r="73" spans="2:96" ht="15" customHeight="1" x14ac:dyDescent="0.3">
      <c r="B73" s="464"/>
      <c r="C73" s="49" t="s">
        <v>92</v>
      </c>
      <c r="D73" s="42"/>
      <c r="E73" s="42"/>
      <c r="F73" s="42"/>
      <c r="G73" s="42"/>
      <c r="H73" s="43" t="e">
        <f t="shared" si="172"/>
        <v>#DIV/0!</v>
      </c>
      <c r="I73" s="43" t="e">
        <f t="shared" si="188"/>
        <v>#DIV/0!</v>
      </c>
      <c r="J73" s="43" t="e">
        <f t="shared" si="173"/>
        <v>#DIV/0!</v>
      </c>
      <c r="K73" s="43" t="e">
        <f t="shared" si="189"/>
        <v>#DIV/0!</v>
      </c>
      <c r="L73" s="466"/>
      <c r="M73" s="466"/>
      <c r="N73" s="466"/>
      <c r="O73" s="466"/>
      <c r="P73" s="467"/>
      <c r="Q73" s="467"/>
      <c r="R73" s="467"/>
      <c r="S73" s="520"/>
      <c r="U73" s="464"/>
      <c r="V73" s="49" t="s">
        <v>92</v>
      </c>
      <c r="W73" s="42"/>
      <c r="X73" s="42"/>
      <c r="Y73" s="42"/>
      <c r="Z73" s="42"/>
      <c r="AA73" s="43" t="e">
        <f t="shared" si="176"/>
        <v>#DIV/0!</v>
      </c>
      <c r="AB73" s="43" t="e">
        <f t="shared" si="190"/>
        <v>#DIV/0!</v>
      </c>
      <c r="AC73" s="43" t="e">
        <f t="shared" si="177"/>
        <v>#DIV/0!</v>
      </c>
      <c r="AD73" s="43" t="e">
        <f t="shared" si="191"/>
        <v>#DIV/0!</v>
      </c>
      <c r="AE73" s="466"/>
      <c r="AF73" s="466"/>
      <c r="AG73" s="466"/>
      <c r="AH73" s="466"/>
      <c r="AI73" s="467"/>
      <c r="AJ73" s="467"/>
      <c r="AK73" s="467"/>
      <c r="AL73" s="520"/>
      <c r="AM73" s="126"/>
      <c r="AN73" s="464"/>
      <c r="AO73" s="49" t="s">
        <v>92</v>
      </c>
      <c r="AP73" s="42"/>
      <c r="AQ73" s="42"/>
      <c r="AR73" s="42"/>
      <c r="AS73" s="42"/>
      <c r="AT73" s="43" t="e">
        <f t="shared" si="180"/>
        <v>#DIV/0!</v>
      </c>
      <c r="AU73" s="43" t="e">
        <f t="shared" si="192"/>
        <v>#DIV/0!</v>
      </c>
      <c r="AV73" s="43" t="e">
        <f t="shared" si="181"/>
        <v>#DIV/0!</v>
      </c>
      <c r="AW73" s="43" t="e">
        <f t="shared" si="193"/>
        <v>#DIV/0!</v>
      </c>
      <c r="AX73" s="466"/>
      <c r="AY73" s="466"/>
      <c r="AZ73" s="466"/>
      <c r="BA73" s="466"/>
      <c r="BB73" s="467"/>
      <c r="BC73" s="467"/>
      <c r="BD73" s="467"/>
      <c r="BE73" s="520"/>
      <c r="BF73" s="126"/>
      <c r="BG73" s="464"/>
      <c r="BH73" s="49" t="s">
        <v>92</v>
      </c>
      <c r="BI73" s="42"/>
      <c r="BJ73" s="42"/>
      <c r="BK73" s="42"/>
      <c r="BL73" s="42"/>
      <c r="BM73" s="43" t="e">
        <f t="shared" si="184"/>
        <v>#DIV/0!</v>
      </c>
      <c r="BN73" s="43" t="e">
        <f t="shared" si="194"/>
        <v>#DIV/0!</v>
      </c>
      <c r="BO73" s="43" t="e">
        <f t="shared" si="185"/>
        <v>#DIV/0!</v>
      </c>
      <c r="BP73" s="43" t="e">
        <f t="shared" si="195"/>
        <v>#DIV/0!</v>
      </c>
      <c r="BQ73" s="466"/>
      <c r="BR73" s="466"/>
      <c r="BS73" s="466"/>
      <c r="BT73" s="466"/>
      <c r="BU73" s="467"/>
      <c r="BV73" s="467"/>
      <c r="BW73" s="467"/>
      <c r="BX73" s="520"/>
      <c r="BY73" s="1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8"/>
    </row>
    <row r="74" spans="2:96" ht="15" customHeight="1" x14ac:dyDescent="0.3">
      <c r="B74" s="464"/>
      <c r="C74" s="49" t="s">
        <v>93</v>
      </c>
      <c r="D74" s="42"/>
      <c r="E74" s="42"/>
      <c r="F74" s="42"/>
      <c r="G74" s="42"/>
      <c r="H74" s="43" t="e">
        <f t="shared" si="172"/>
        <v>#DIV/0!</v>
      </c>
      <c r="I74" s="43" t="e">
        <f t="shared" si="188"/>
        <v>#DIV/0!</v>
      </c>
      <c r="J74" s="43" t="e">
        <f t="shared" si="173"/>
        <v>#DIV/0!</v>
      </c>
      <c r="K74" s="43" t="e">
        <f t="shared" si="189"/>
        <v>#DIV/0!</v>
      </c>
      <c r="L74" s="466"/>
      <c r="M74" s="466"/>
      <c r="N74" s="466"/>
      <c r="O74" s="466"/>
      <c r="P74" s="467"/>
      <c r="Q74" s="467"/>
      <c r="R74" s="467"/>
      <c r="S74" s="520"/>
      <c r="U74" s="464"/>
      <c r="V74" s="49" t="s">
        <v>93</v>
      </c>
      <c r="W74" s="42"/>
      <c r="X74" s="42"/>
      <c r="Y74" s="42"/>
      <c r="Z74" s="42"/>
      <c r="AA74" s="43" t="e">
        <f t="shared" si="176"/>
        <v>#DIV/0!</v>
      </c>
      <c r="AB74" s="43" t="e">
        <f t="shared" si="190"/>
        <v>#DIV/0!</v>
      </c>
      <c r="AC74" s="43" t="e">
        <f t="shared" si="177"/>
        <v>#DIV/0!</v>
      </c>
      <c r="AD74" s="43" t="e">
        <f t="shared" si="191"/>
        <v>#DIV/0!</v>
      </c>
      <c r="AE74" s="466"/>
      <c r="AF74" s="466"/>
      <c r="AG74" s="466"/>
      <c r="AH74" s="466"/>
      <c r="AI74" s="467"/>
      <c r="AJ74" s="467"/>
      <c r="AK74" s="467"/>
      <c r="AL74" s="520"/>
      <c r="AM74" s="126"/>
      <c r="AN74" s="464"/>
      <c r="AO74" s="49" t="s">
        <v>93</v>
      </c>
      <c r="AP74" s="42"/>
      <c r="AQ74" s="42"/>
      <c r="AR74" s="42"/>
      <c r="AS74" s="42"/>
      <c r="AT74" s="43" t="e">
        <f t="shared" si="180"/>
        <v>#DIV/0!</v>
      </c>
      <c r="AU74" s="43" t="e">
        <f t="shared" si="192"/>
        <v>#DIV/0!</v>
      </c>
      <c r="AV74" s="43" t="e">
        <f t="shared" si="181"/>
        <v>#DIV/0!</v>
      </c>
      <c r="AW74" s="43" t="e">
        <f t="shared" si="193"/>
        <v>#DIV/0!</v>
      </c>
      <c r="AX74" s="466"/>
      <c r="AY74" s="466"/>
      <c r="AZ74" s="466"/>
      <c r="BA74" s="466"/>
      <c r="BB74" s="467"/>
      <c r="BC74" s="467"/>
      <c r="BD74" s="467"/>
      <c r="BE74" s="520"/>
      <c r="BF74" s="126"/>
      <c r="BG74" s="464"/>
      <c r="BH74" s="49" t="s">
        <v>93</v>
      </c>
      <c r="BI74" s="42"/>
      <c r="BJ74" s="42"/>
      <c r="BK74" s="42"/>
      <c r="BL74" s="42"/>
      <c r="BM74" s="43" t="e">
        <f t="shared" si="184"/>
        <v>#DIV/0!</v>
      </c>
      <c r="BN74" s="43" t="e">
        <f t="shared" si="194"/>
        <v>#DIV/0!</v>
      </c>
      <c r="BO74" s="43" t="e">
        <f t="shared" si="185"/>
        <v>#DIV/0!</v>
      </c>
      <c r="BP74" s="43" t="e">
        <f t="shared" si="195"/>
        <v>#DIV/0!</v>
      </c>
      <c r="BQ74" s="466"/>
      <c r="BR74" s="466"/>
      <c r="BS74" s="466"/>
      <c r="BT74" s="466"/>
      <c r="BU74" s="467"/>
      <c r="BV74" s="467"/>
      <c r="BW74" s="467"/>
      <c r="BX74" s="520"/>
      <c r="BY74" s="1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8"/>
    </row>
    <row r="75" spans="2:96" ht="15" customHeight="1" x14ac:dyDescent="0.3">
      <c r="B75" s="464"/>
      <c r="C75" s="49" t="s">
        <v>94</v>
      </c>
      <c r="D75" s="42"/>
      <c r="E75" s="42"/>
      <c r="F75" s="42"/>
      <c r="G75" s="42"/>
      <c r="H75" s="43" t="e">
        <f t="shared" si="172"/>
        <v>#DIV/0!</v>
      </c>
      <c r="I75" s="43" t="e">
        <f t="shared" si="188"/>
        <v>#DIV/0!</v>
      </c>
      <c r="J75" s="43" t="e">
        <f t="shared" si="173"/>
        <v>#DIV/0!</v>
      </c>
      <c r="K75" s="43" t="e">
        <f t="shared" si="189"/>
        <v>#DIV/0!</v>
      </c>
      <c r="L75" s="466"/>
      <c r="M75" s="466"/>
      <c r="N75" s="466"/>
      <c r="O75" s="466"/>
      <c r="P75" s="467"/>
      <c r="Q75" s="467"/>
      <c r="R75" s="467"/>
      <c r="S75" s="520"/>
      <c r="U75" s="464"/>
      <c r="V75" s="49" t="s">
        <v>94</v>
      </c>
      <c r="W75" s="42"/>
      <c r="X75" s="42"/>
      <c r="Y75" s="42"/>
      <c r="Z75" s="42"/>
      <c r="AA75" s="43" t="e">
        <f t="shared" si="176"/>
        <v>#DIV/0!</v>
      </c>
      <c r="AB75" s="43" t="e">
        <f t="shared" si="190"/>
        <v>#DIV/0!</v>
      </c>
      <c r="AC75" s="43" t="e">
        <f t="shared" si="177"/>
        <v>#DIV/0!</v>
      </c>
      <c r="AD75" s="43" t="e">
        <f t="shared" si="191"/>
        <v>#DIV/0!</v>
      </c>
      <c r="AE75" s="466"/>
      <c r="AF75" s="466"/>
      <c r="AG75" s="466"/>
      <c r="AH75" s="466"/>
      <c r="AI75" s="467"/>
      <c r="AJ75" s="467"/>
      <c r="AK75" s="467"/>
      <c r="AL75" s="520"/>
      <c r="AM75" s="126"/>
      <c r="AN75" s="464"/>
      <c r="AO75" s="49" t="s">
        <v>94</v>
      </c>
      <c r="AP75" s="42"/>
      <c r="AQ75" s="42"/>
      <c r="AR75" s="42"/>
      <c r="AS75" s="42"/>
      <c r="AT75" s="43" t="e">
        <f t="shared" si="180"/>
        <v>#DIV/0!</v>
      </c>
      <c r="AU75" s="43" t="e">
        <f t="shared" si="192"/>
        <v>#DIV/0!</v>
      </c>
      <c r="AV75" s="43" t="e">
        <f t="shared" si="181"/>
        <v>#DIV/0!</v>
      </c>
      <c r="AW75" s="43" t="e">
        <f t="shared" si="193"/>
        <v>#DIV/0!</v>
      </c>
      <c r="AX75" s="466"/>
      <c r="AY75" s="466"/>
      <c r="AZ75" s="466"/>
      <c r="BA75" s="466"/>
      <c r="BB75" s="467"/>
      <c r="BC75" s="467"/>
      <c r="BD75" s="467"/>
      <c r="BE75" s="520"/>
      <c r="BF75" s="126"/>
      <c r="BG75" s="464"/>
      <c r="BH75" s="49" t="s">
        <v>94</v>
      </c>
      <c r="BI75" s="42"/>
      <c r="BJ75" s="42"/>
      <c r="BK75" s="42"/>
      <c r="BL75" s="42"/>
      <c r="BM75" s="43" t="e">
        <f t="shared" si="184"/>
        <v>#DIV/0!</v>
      </c>
      <c r="BN75" s="43" t="e">
        <f t="shared" si="194"/>
        <v>#DIV/0!</v>
      </c>
      <c r="BO75" s="43" t="e">
        <f t="shared" si="185"/>
        <v>#DIV/0!</v>
      </c>
      <c r="BP75" s="43" t="e">
        <f t="shared" si="195"/>
        <v>#DIV/0!</v>
      </c>
      <c r="BQ75" s="466"/>
      <c r="BR75" s="466"/>
      <c r="BS75" s="466"/>
      <c r="BT75" s="466"/>
      <c r="BU75" s="467"/>
      <c r="BV75" s="467"/>
      <c r="BW75" s="467"/>
      <c r="BX75" s="520"/>
      <c r="BY75" s="1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8"/>
    </row>
    <row r="76" spans="2:96" ht="15.75" customHeight="1" thickBot="1" x14ac:dyDescent="0.35">
      <c r="B76" s="465"/>
      <c r="C76" s="45" t="s">
        <v>95</v>
      </c>
      <c r="D76" s="46"/>
      <c r="E76" s="46"/>
      <c r="F76" s="46"/>
      <c r="G76" s="46"/>
      <c r="H76" s="47" t="e">
        <f t="shared" si="172"/>
        <v>#DIV/0!</v>
      </c>
      <c r="I76" s="47" t="e">
        <f t="shared" si="188"/>
        <v>#DIV/0!</v>
      </c>
      <c r="J76" s="47" t="e">
        <f t="shared" si="173"/>
        <v>#DIV/0!</v>
      </c>
      <c r="K76" s="47" t="e">
        <f t="shared" si="189"/>
        <v>#DIV/0!</v>
      </c>
      <c r="L76" s="460"/>
      <c r="M76" s="460"/>
      <c r="N76" s="460"/>
      <c r="O76" s="460"/>
      <c r="P76" s="462"/>
      <c r="Q76" s="462"/>
      <c r="R76" s="462"/>
      <c r="S76" s="519"/>
      <c r="U76" s="465"/>
      <c r="V76" s="45" t="s">
        <v>95</v>
      </c>
      <c r="W76" s="46"/>
      <c r="X76" s="46"/>
      <c r="Y76" s="46"/>
      <c r="Z76" s="46"/>
      <c r="AA76" s="47" t="e">
        <f t="shared" si="176"/>
        <v>#DIV/0!</v>
      </c>
      <c r="AB76" s="47" t="e">
        <f t="shared" si="190"/>
        <v>#DIV/0!</v>
      </c>
      <c r="AC76" s="47" t="e">
        <f t="shared" si="177"/>
        <v>#DIV/0!</v>
      </c>
      <c r="AD76" s="47" t="e">
        <f t="shared" si="191"/>
        <v>#DIV/0!</v>
      </c>
      <c r="AE76" s="460"/>
      <c r="AF76" s="460"/>
      <c r="AG76" s="460"/>
      <c r="AH76" s="460"/>
      <c r="AI76" s="462"/>
      <c r="AJ76" s="462"/>
      <c r="AK76" s="462"/>
      <c r="AL76" s="519"/>
      <c r="AM76" s="126"/>
      <c r="AN76" s="465"/>
      <c r="AO76" s="45" t="s">
        <v>95</v>
      </c>
      <c r="AP76" s="46"/>
      <c r="AQ76" s="46"/>
      <c r="AR76" s="46"/>
      <c r="AS76" s="46"/>
      <c r="AT76" s="47" t="e">
        <f t="shared" si="180"/>
        <v>#DIV/0!</v>
      </c>
      <c r="AU76" s="47" t="e">
        <f t="shared" si="192"/>
        <v>#DIV/0!</v>
      </c>
      <c r="AV76" s="47" t="e">
        <f t="shared" si="181"/>
        <v>#DIV/0!</v>
      </c>
      <c r="AW76" s="47" t="e">
        <f t="shared" si="193"/>
        <v>#DIV/0!</v>
      </c>
      <c r="AX76" s="460"/>
      <c r="AY76" s="460"/>
      <c r="AZ76" s="460"/>
      <c r="BA76" s="460"/>
      <c r="BB76" s="462"/>
      <c r="BC76" s="462"/>
      <c r="BD76" s="462"/>
      <c r="BE76" s="519"/>
      <c r="BF76" s="126"/>
      <c r="BG76" s="465"/>
      <c r="BH76" s="45" t="s">
        <v>95</v>
      </c>
      <c r="BI76" s="46"/>
      <c r="BJ76" s="46"/>
      <c r="BK76" s="46"/>
      <c r="BL76" s="46"/>
      <c r="BM76" s="47" t="e">
        <f t="shared" si="184"/>
        <v>#DIV/0!</v>
      </c>
      <c r="BN76" s="47" t="e">
        <f t="shared" si="194"/>
        <v>#DIV/0!</v>
      </c>
      <c r="BO76" s="47" t="e">
        <f t="shared" si="185"/>
        <v>#DIV/0!</v>
      </c>
      <c r="BP76" s="47" t="e">
        <f t="shared" si="195"/>
        <v>#DIV/0!</v>
      </c>
      <c r="BQ76" s="460"/>
      <c r="BR76" s="460"/>
      <c r="BS76" s="460"/>
      <c r="BT76" s="460"/>
      <c r="BU76" s="462"/>
      <c r="BV76" s="462"/>
      <c r="BW76" s="462"/>
      <c r="BX76" s="519"/>
      <c r="BY76" s="1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8"/>
    </row>
    <row r="77" spans="2:96" ht="23.25" customHeight="1" x14ac:dyDescent="0.3">
      <c r="B77" s="514" t="s">
        <v>96</v>
      </c>
      <c r="C77" s="49" t="s">
        <v>97</v>
      </c>
      <c r="D77" s="42"/>
      <c r="E77" s="42"/>
      <c r="F77" s="42"/>
      <c r="G77" s="42"/>
      <c r="H77" s="43" t="e">
        <f t="shared" si="172"/>
        <v>#DIV/0!</v>
      </c>
      <c r="I77" s="43" t="e">
        <f t="shared" si="188"/>
        <v>#DIV/0!</v>
      </c>
      <c r="J77" s="43" t="e">
        <f t="shared" si="173"/>
        <v>#DIV/0!</v>
      </c>
      <c r="K77" s="43" t="e">
        <f t="shared" si="189"/>
        <v>#DIV/0!</v>
      </c>
      <c r="L77" s="459">
        <f>+SUM(D77:D78)</f>
        <v>0</v>
      </c>
      <c r="M77" s="459">
        <f t="shared" ref="M77" si="204">+SUM(E77:E78)</f>
        <v>0</v>
      </c>
      <c r="N77" s="459">
        <f t="shared" ref="N77:O77" si="205">+SUM(F77:F78)</f>
        <v>0</v>
      </c>
      <c r="O77" s="459">
        <f t="shared" si="205"/>
        <v>0</v>
      </c>
      <c r="P77" s="461" t="e">
        <f>+L77/L79</f>
        <v>#DIV/0!</v>
      </c>
      <c r="Q77" s="461" t="e">
        <f>+M77/M79</f>
        <v>#DIV/0!</v>
      </c>
      <c r="R77" s="461" t="e">
        <f>+(N77-L77)/L77</f>
        <v>#DIV/0!</v>
      </c>
      <c r="S77" s="518" t="e">
        <f>+(O77-M77)/M77</f>
        <v>#DIV/0!</v>
      </c>
      <c r="U77" s="514" t="s">
        <v>96</v>
      </c>
      <c r="V77" s="49" t="s">
        <v>97</v>
      </c>
      <c r="W77" s="42"/>
      <c r="X77" s="42"/>
      <c r="Y77" s="42"/>
      <c r="Z77" s="42"/>
      <c r="AA77" s="43" t="e">
        <f t="shared" si="176"/>
        <v>#DIV/0!</v>
      </c>
      <c r="AB77" s="43" t="e">
        <f t="shared" si="190"/>
        <v>#DIV/0!</v>
      </c>
      <c r="AC77" s="43" t="e">
        <f t="shared" si="177"/>
        <v>#DIV/0!</v>
      </c>
      <c r="AD77" s="43" t="e">
        <f t="shared" si="191"/>
        <v>#DIV/0!</v>
      </c>
      <c r="AE77" s="459">
        <f>+SUM(W77:W78)</f>
        <v>0</v>
      </c>
      <c r="AF77" s="459">
        <f t="shared" ref="AF77" si="206">+SUM(X77:X78)</f>
        <v>0</v>
      </c>
      <c r="AG77" s="459">
        <f t="shared" ref="AG77:AH77" si="207">+SUM(Y77:Y78)</f>
        <v>0</v>
      </c>
      <c r="AH77" s="459">
        <f t="shared" si="207"/>
        <v>0</v>
      </c>
      <c r="AI77" s="461" t="e">
        <f>+AE77/AE79</f>
        <v>#DIV/0!</v>
      </c>
      <c r="AJ77" s="461" t="e">
        <f>+AF77/AF79</f>
        <v>#DIV/0!</v>
      </c>
      <c r="AK77" s="461" t="e">
        <f>+(AG77-AE77)/AE77</f>
        <v>#DIV/0!</v>
      </c>
      <c r="AL77" s="518" t="e">
        <f>+(AH77-AF77)/AF77</f>
        <v>#DIV/0!</v>
      </c>
      <c r="AM77" s="126"/>
      <c r="AN77" s="514" t="s">
        <v>96</v>
      </c>
      <c r="AO77" s="49" t="s">
        <v>97</v>
      </c>
      <c r="AP77" s="42"/>
      <c r="AQ77" s="42"/>
      <c r="AR77" s="42"/>
      <c r="AS77" s="42"/>
      <c r="AT77" s="43" t="e">
        <f t="shared" si="180"/>
        <v>#DIV/0!</v>
      </c>
      <c r="AU77" s="43" t="e">
        <f t="shared" si="192"/>
        <v>#DIV/0!</v>
      </c>
      <c r="AV77" s="43" t="e">
        <f t="shared" si="181"/>
        <v>#DIV/0!</v>
      </c>
      <c r="AW77" s="43" t="e">
        <f t="shared" si="193"/>
        <v>#DIV/0!</v>
      </c>
      <c r="AX77" s="459">
        <f>+SUM(AP77:AP78)</f>
        <v>0</v>
      </c>
      <c r="AY77" s="459">
        <f t="shared" ref="AY77" si="208">+SUM(AQ77:AQ78)</f>
        <v>0</v>
      </c>
      <c r="AZ77" s="459">
        <f t="shared" ref="AZ77:BA77" si="209">+SUM(AR77:AR78)</f>
        <v>0</v>
      </c>
      <c r="BA77" s="459">
        <f t="shared" si="209"/>
        <v>0</v>
      </c>
      <c r="BB77" s="461" t="e">
        <f>+AX77/AX79</f>
        <v>#DIV/0!</v>
      </c>
      <c r="BC77" s="461" t="e">
        <f>+AY77/AY79</f>
        <v>#DIV/0!</v>
      </c>
      <c r="BD77" s="461" t="e">
        <f>+(AZ77-AX77)/AX77</f>
        <v>#DIV/0!</v>
      </c>
      <c r="BE77" s="518" t="e">
        <f>+(BA77-AY77)/AY77</f>
        <v>#DIV/0!</v>
      </c>
      <c r="BF77" s="126"/>
      <c r="BG77" s="514" t="s">
        <v>96</v>
      </c>
      <c r="BH77" s="49" t="s">
        <v>97</v>
      </c>
      <c r="BI77" s="42"/>
      <c r="BJ77" s="42"/>
      <c r="BK77" s="42"/>
      <c r="BL77" s="42"/>
      <c r="BM77" s="43" t="e">
        <f t="shared" si="184"/>
        <v>#DIV/0!</v>
      </c>
      <c r="BN77" s="43" t="e">
        <f t="shared" si="194"/>
        <v>#DIV/0!</v>
      </c>
      <c r="BO77" s="43" t="e">
        <f t="shared" si="185"/>
        <v>#DIV/0!</v>
      </c>
      <c r="BP77" s="43" t="e">
        <f t="shared" si="195"/>
        <v>#DIV/0!</v>
      </c>
      <c r="BQ77" s="459">
        <f>+SUM(BI77:BI78)</f>
        <v>0</v>
      </c>
      <c r="BR77" s="459">
        <f t="shared" ref="BR77" si="210">+SUM(BJ77:BJ78)</f>
        <v>0</v>
      </c>
      <c r="BS77" s="459">
        <f t="shared" ref="BS77:BT77" si="211">+SUM(BK77:BK78)</f>
        <v>0</v>
      </c>
      <c r="BT77" s="459">
        <f t="shared" si="211"/>
        <v>0</v>
      </c>
      <c r="BU77" s="461" t="e">
        <f>+BQ77/BQ79</f>
        <v>#DIV/0!</v>
      </c>
      <c r="BV77" s="461" t="e">
        <f>+BR77/BR79</f>
        <v>#DIV/0!</v>
      </c>
      <c r="BW77" s="461" t="e">
        <f>+(BS77-BQ77)/BQ77</f>
        <v>#DIV/0!</v>
      </c>
      <c r="BX77" s="518" t="e">
        <f>+(BT77-BR77)/BR77</f>
        <v>#DIV/0!</v>
      </c>
      <c r="BY77" s="1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8"/>
    </row>
    <row r="78" spans="2:96" ht="23.25" customHeight="1" thickBot="1" x14ac:dyDescent="0.35">
      <c r="B78" s="515"/>
      <c r="C78" s="45" t="s">
        <v>98</v>
      </c>
      <c r="D78" s="46"/>
      <c r="E78" s="46"/>
      <c r="F78" s="46"/>
      <c r="G78" s="46"/>
      <c r="H78" s="47" t="e">
        <f t="shared" si="172"/>
        <v>#DIV/0!</v>
      </c>
      <c r="I78" s="47" t="e">
        <f t="shared" si="188"/>
        <v>#DIV/0!</v>
      </c>
      <c r="J78" s="47" t="e">
        <f t="shared" si="173"/>
        <v>#DIV/0!</v>
      </c>
      <c r="K78" s="47" t="e">
        <f t="shared" si="189"/>
        <v>#DIV/0!</v>
      </c>
      <c r="L78" s="460"/>
      <c r="M78" s="460"/>
      <c r="N78" s="460"/>
      <c r="O78" s="460"/>
      <c r="P78" s="462"/>
      <c r="Q78" s="462"/>
      <c r="R78" s="462"/>
      <c r="S78" s="519"/>
      <c r="U78" s="515"/>
      <c r="V78" s="45" t="s">
        <v>98</v>
      </c>
      <c r="W78" s="46"/>
      <c r="X78" s="46"/>
      <c r="Y78" s="46"/>
      <c r="Z78" s="46"/>
      <c r="AA78" s="47" t="e">
        <f t="shared" si="176"/>
        <v>#DIV/0!</v>
      </c>
      <c r="AB78" s="47" t="e">
        <f t="shared" si="190"/>
        <v>#DIV/0!</v>
      </c>
      <c r="AC78" s="47" t="e">
        <f t="shared" si="177"/>
        <v>#DIV/0!</v>
      </c>
      <c r="AD78" s="47" t="e">
        <f t="shared" si="191"/>
        <v>#DIV/0!</v>
      </c>
      <c r="AE78" s="460"/>
      <c r="AF78" s="460"/>
      <c r="AG78" s="460"/>
      <c r="AH78" s="460"/>
      <c r="AI78" s="462"/>
      <c r="AJ78" s="462"/>
      <c r="AK78" s="462"/>
      <c r="AL78" s="519"/>
      <c r="AM78" s="126"/>
      <c r="AN78" s="515"/>
      <c r="AO78" s="45" t="s">
        <v>98</v>
      </c>
      <c r="AP78" s="46"/>
      <c r="AQ78" s="46"/>
      <c r="AR78" s="46"/>
      <c r="AS78" s="46"/>
      <c r="AT78" s="47" t="e">
        <f t="shared" si="180"/>
        <v>#DIV/0!</v>
      </c>
      <c r="AU78" s="47" t="e">
        <f t="shared" si="192"/>
        <v>#DIV/0!</v>
      </c>
      <c r="AV78" s="47" t="e">
        <f t="shared" si="181"/>
        <v>#DIV/0!</v>
      </c>
      <c r="AW78" s="47" t="e">
        <f t="shared" si="193"/>
        <v>#DIV/0!</v>
      </c>
      <c r="AX78" s="460"/>
      <c r="AY78" s="460"/>
      <c r="AZ78" s="460"/>
      <c r="BA78" s="460"/>
      <c r="BB78" s="462"/>
      <c r="BC78" s="462"/>
      <c r="BD78" s="462"/>
      <c r="BE78" s="519"/>
      <c r="BF78" s="126"/>
      <c r="BG78" s="515"/>
      <c r="BH78" s="45" t="s">
        <v>98</v>
      </c>
      <c r="BI78" s="46"/>
      <c r="BJ78" s="46"/>
      <c r="BK78" s="46"/>
      <c r="BL78" s="46"/>
      <c r="BM78" s="47" t="e">
        <f t="shared" si="184"/>
        <v>#DIV/0!</v>
      </c>
      <c r="BN78" s="47" t="e">
        <f t="shared" si="194"/>
        <v>#DIV/0!</v>
      </c>
      <c r="BO78" s="47" t="e">
        <f t="shared" si="185"/>
        <v>#DIV/0!</v>
      </c>
      <c r="BP78" s="47" t="e">
        <f t="shared" si="195"/>
        <v>#DIV/0!</v>
      </c>
      <c r="BQ78" s="460"/>
      <c r="BR78" s="460"/>
      <c r="BS78" s="460"/>
      <c r="BT78" s="460"/>
      <c r="BU78" s="462"/>
      <c r="BV78" s="462"/>
      <c r="BW78" s="462"/>
      <c r="BX78" s="519"/>
      <c r="BY78" s="1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8"/>
    </row>
    <row r="79" spans="2:96" ht="15.75" customHeight="1" thickBot="1" x14ac:dyDescent="0.35">
      <c r="B79" s="7"/>
      <c r="C79" s="51" t="s">
        <v>64</v>
      </c>
      <c r="D79" s="59">
        <f>SUM(D66:D78)</f>
        <v>0</v>
      </c>
      <c r="E79" s="59">
        <f>SUM(E66:E78)</f>
        <v>0</v>
      </c>
      <c r="F79" s="59">
        <f>SUM(F66:F78)</f>
        <v>0</v>
      </c>
      <c r="G79" s="59">
        <f>SUM(G66:G78)</f>
        <v>0</v>
      </c>
      <c r="H79" s="60" t="e">
        <f>SUM(H66:H78)</f>
        <v>#DIV/0!</v>
      </c>
      <c r="I79" s="60" t="e">
        <f t="shared" si="188"/>
        <v>#DIV/0!</v>
      </c>
      <c r="J79" s="60"/>
      <c r="K79" s="59">
        <f t="shared" ref="K79" si="212">(E79+D79)/2</f>
        <v>0</v>
      </c>
      <c r="L79" s="59">
        <f>SUM(L66:L78)</f>
        <v>0</v>
      </c>
      <c r="M79" s="59">
        <f>SUM(M66:M78)</f>
        <v>0</v>
      </c>
      <c r="N79" s="59"/>
      <c r="O79" s="59"/>
      <c r="P79" s="60" t="e">
        <f>SUM(P66:P78)</f>
        <v>#DIV/0!</v>
      </c>
      <c r="Q79" s="60"/>
      <c r="R79" s="60"/>
      <c r="S79" s="60" t="e">
        <f>+(M79-L79)/L79</f>
        <v>#DIV/0!</v>
      </c>
      <c r="U79" s="7"/>
      <c r="V79" s="51" t="s">
        <v>64</v>
      </c>
      <c r="W79" s="59">
        <f>SUM(W66:W78)</f>
        <v>0</v>
      </c>
      <c r="X79" s="59">
        <f>SUM(X66:X78)</f>
        <v>0</v>
      </c>
      <c r="Y79" s="59">
        <f>SUM(Y66:Y78)</f>
        <v>0</v>
      </c>
      <c r="Z79" s="59">
        <f>SUM(Z66:Z78)</f>
        <v>0</v>
      </c>
      <c r="AA79" s="60" t="e">
        <f>SUM(AA66:AA78)</f>
        <v>#DIV/0!</v>
      </c>
      <c r="AB79" s="60" t="e">
        <f t="shared" si="190"/>
        <v>#DIV/0!</v>
      </c>
      <c r="AC79" s="60"/>
      <c r="AD79" s="59">
        <f t="shared" ref="AD79" si="213">(X79+W79)/2</f>
        <v>0</v>
      </c>
      <c r="AE79" s="59">
        <f>SUM(AE66:AE78)</f>
        <v>0</v>
      </c>
      <c r="AF79" s="59">
        <f>SUM(AF66:AF78)</f>
        <v>0</v>
      </c>
      <c r="AG79" s="59"/>
      <c r="AH79" s="59"/>
      <c r="AI79" s="60" t="e">
        <f>SUM(AI66:AI78)</f>
        <v>#DIV/0!</v>
      </c>
      <c r="AJ79" s="60"/>
      <c r="AK79" s="60"/>
      <c r="AL79" s="60" t="e">
        <f>+(AF79-AE79)/AE79</f>
        <v>#DIV/0!</v>
      </c>
      <c r="AM79" s="126"/>
      <c r="AN79" s="7"/>
      <c r="AO79" s="51" t="s">
        <v>64</v>
      </c>
      <c r="AP79" s="59">
        <f>SUM(AP66:AP78)</f>
        <v>0</v>
      </c>
      <c r="AQ79" s="59">
        <f>SUM(AQ66:AQ78)</f>
        <v>0</v>
      </c>
      <c r="AR79" s="59">
        <f>SUM(AR66:AR78)</f>
        <v>0</v>
      </c>
      <c r="AS79" s="59">
        <f>SUM(AS66:AS78)</f>
        <v>0</v>
      </c>
      <c r="AT79" s="60" t="e">
        <f>SUM(AT66:AT78)</f>
        <v>#DIV/0!</v>
      </c>
      <c r="AU79" s="60" t="e">
        <f t="shared" si="192"/>
        <v>#DIV/0!</v>
      </c>
      <c r="AV79" s="60"/>
      <c r="AW79" s="59">
        <f t="shared" ref="AW79" si="214">(AQ79+AP79)/2</f>
        <v>0</v>
      </c>
      <c r="AX79" s="59">
        <f>SUM(AX66:AX78)</f>
        <v>0</v>
      </c>
      <c r="AY79" s="59">
        <f>SUM(AY66:AY78)</f>
        <v>0</v>
      </c>
      <c r="AZ79" s="59"/>
      <c r="BA79" s="59"/>
      <c r="BB79" s="60" t="e">
        <f>SUM(BB66:BB78)</f>
        <v>#DIV/0!</v>
      </c>
      <c r="BC79" s="60"/>
      <c r="BD79" s="60"/>
      <c r="BE79" s="60" t="e">
        <f>+(AY79-AX79)/AX79</f>
        <v>#DIV/0!</v>
      </c>
      <c r="BF79" s="126"/>
      <c r="BG79" s="7"/>
      <c r="BH79" s="51" t="s">
        <v>64</v>
      </c>
      <c r="BI79" s="59">
        <f>SUM(BI66:BI78)</f>
        <v>0</v>
      </c>
      <c r="BJ79" s="59">
        <f>SUM(BJ66:BJ78)</f>
        <v>0</v>
      </c>
      <c r="BK79" s="59">
        <f>SUM(BK66:BK78)</f>
        <v>0</v>
      </c>
      <c r="BL79" s="59">
        <f>SUM(BL66:BL78)</f>
        <v>0</v>
      </c>
      <c r="BM79" s="60" t="e">
        <f>SUM(BM66:BM78)</f>
        <v>#DIV/0!</v>
      </c>
      <c r="BN79" s="60" t="e">
        <f t="shared" si="194"/>
        <v>#DIV/0!</v>
      </c>
      <c r="BO79" s="60"/>
      <c r="BP79" s="59">
        <f t="shared" ref="BP79" si="215">(BJ79+BI79)/2</f>
        <v>0</v>
      </c>
      <c r="BQ79" s="59">
        <f>SUM(BQ66:BQ78)</f>
        <v>0</v>
      </c>
      <c r="BR79" s="59">
        <f>SUM(BR66:BR78)</f>
        <v>0</v>
      </c>
      <c r="BS79" s="59"/>
      <c r="BT79" s="59"/>
      <c r="BU79" s="60" t="e">
        <f>SUM(BU66:BU78)</f>
        <v>#DIV/0!</v>
      </c>
      <c r="BV79" s="60"/>
      <c r="BW79" s="60"/>
      <c r="BX79" s="60" t="e">
        <f>+(BR79-BQ79)/BQ79</f>
        <v>#DIV/0!</v>
      </c>
      <c r="BY79" s="1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8"/>
    </row>
    <row r="80" spans="2:96" x14ac:dyDescent="0.3"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</row>
  </sheetData>
  <mergeCells count="666"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4746-4416-4CAA-8342-C851275D2A85}">
  <sheetPr codeName="Hoja32"/>
  <dimension ref="A1:BH60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3" width="7.88671875" style="5" customWidth="1"/>
    <col min="4" max="4" width="7.6640625" style="5" bestFit="1" customWidth="1"/>
    <col min="5" max="5" width="5.44140625" style="5" bestFit="1" customWidth="1"/>
    <col min="6" max="6" width="7.5546875" style="5" customWidth="1"/>
    <col min="7" max="7" width="7.6640625" style="5" bestFit="1" customWidth="1"/>
    <col min="8" max="8" width="5.44140625" style="5" bestFit="1" customWidth="1"/>
    <col min="9" max="9" width="14.109375" style="5" customWidth="1"/>
    <col min="10" max="12" width="11.44140625" style="5" customWidth="1"/>
    <col min="13" max="13" width="2.109375" style="5" customWidth="1"/>
    <col min="14" max="14" width="14.5546875" style="5" customWidth="1"/>
    <col min="15" max="15" width="7.88671875" style="5" customWidth="1"/>
    <col min="16" max="16" width="7.6640625" style="5" bestFit="1" customWidth="1"/>
    <col min="17" max="17" width="5.44140625" style="5" bestFit="1" customWidth="1"/>
    <col min="18" max="18" width="7.5546875" style="5" customWidth="1"/>
    <col min="19" max="19" width="7.6640625" style="5" bestFit="1" customWidth="1"/>
    <col min="20" max="20" width="5.44140625" style="5" bestFit="1" customWidth="1"/>
    <col min="21" max="21" width="17.5546875" style="5" customWidth="1"/>
    <col min="22" max="24" width="11.44140625" style="5" customWidth="1"/>
    <col min="25" max="25" width="4.33203125" style="5" customWidth="1"/>
    <col min="26" max="26" width="14.5546875" style="5" customWidth="1"/>
    <col min="27" max="27" width="7.88671875" style="5" customWidth="1"/>
    <col min="28" max="28" width="7.6640625" style="5" bestFit="1" customWidth="1"/>
    <col min="29" max="29" width="5.44140625" style="5" bestFit="1" customWidth="1"/>
    <col min="30" max="30" width="7.5546875" style="5" customWidth="1"/>
    <col min="31" max="31" width="7.6640625" style="5" bestFit="1" customWidth="1"/>
    <col min="32" max="32" width="5.44140625" style="5" bestFit="1" customWidth="1"/>
    <col min="33" max="33" width="15.33203125" style="5" customWidth="1"/>
    <col min="34" max="36" width="11.44140625" style="5" customWidth="1"/>
    <col min="37" max="37" width="6" style="5" customWidth="1"/>
    <col min="38" max="38" width="14.5546875" style="5" customWidth="1"/>
    <col min="39" max="39" width="7.88671875" style="5" customWidth="1"/>
    <col min="40" max="40" width="7.6640625" style="5" bestFit="1" customWidth="1"/>
    <col min="41" max="41" width="5.44140625" style="5" bestFit="1" customWidth="1"/>
    <col min="42" max="42" width="7.5546875" style="5" customWidth="1"/>
    <col min="43" max="43" width="7.6640625" style="5" bestFit="1" customWidth="1"/>
    <col min="44" max="44" width="5.44140625" style="5" bestFit="1" customWidth="1"/>
    <col min="45" max="45" width="14.88671875" style="5" customWidth="1"/>
    <col min="46" max="48" width="11.44140625" style="5" customWidth="1"/>
    <col min="49" max="49" width="5" style="5" customWidth="1"/>
    <col min="50" max="50" width="14.5546875" style="5" customWidth="1"/>
    <col min="51" max="51" width="7.88671875" style="5" customWidth="1"/>
    <col min="52" max="52" width="7.6640625" style="5" bestFit="1" customWidth="1"/>
    <col min="53" max="53" width="5.44140625" style="5" bestFit="1" customWidth="1"/>
    <col min="54" max="54" width="7.5546875" style="5" customWidth="1"/>
    <col min="55" max="55" width="7.6640625" style="5" bestFit="1" customWidth="1"/>
    <col min="56" max="56" width="5.44140625" style="5" bestFit="1" customWidth="1"/>
    <col min="57" max="57" width="14.33203125" style="5" customWidth="1"/>
    <col min="58" max="60" width="11.44140625" style="5" customWidth="1"/>
    <col min="61" max="61" width="3.5546875" style="5" customWidth="1"/>
    <col min="62" max="16384" width="11.44140625" style="5"/>
  </cols>
  <sheetData>
    <row r="1" spans="1:60" ht="66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L1" s="2"/>
      <c r="AM1" s="3"/>
      <c r="AN1" s="3"/>
      <c r="AO1" s="3"/>
      <c r="AP1" s="3"/>
      <c r="AQ1" s="3"/>
      <c r="AR1" s="3"/>
      <c r="AS1" s="3"/>
      <c r="AT1" s="3"/>
      <c r="AU1" s="3"/>
      <c r="AV1" s="3"/>
      <c r="AX1" s="2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60" ht="15" customHeight="1" x14ac:dyDescent="0.3">
      <c r="B2" s="468" t="s">
        <v>265</v>
      </c>
      <c r="C2" s="469"/>
      <c r="D2" s="469"/>
      <c r="E2" s="469"/>
      <c r="F2" s="469"/>
      <c r="G2" s="469"/>
      <c r="H2" s="469"/>
      <c r="I2" s="469"/>
      <c r="J2" s="469"/>
      <c r="K2" s="469"/>
      <c r="L2" s="469"/>
      <c r="N2" s="468" t="s">
        <v>265</v>
      </c>
      <c r="O2" s="469"/>
      <c r="P2" s="469"/>
      <c r="Q2" s="469"/>
      <c r="R2" s="469"/>
      <c r="S2" s="469"/>
      <c r="T2" s="469"/>
      <c r="U2" s="469"/>
      <c r="V2" s="469"/>
      <c r="W2" s="469"/>
      <c r="X2" s="469"/>
      <c r="Z2" s="468" t="s">
        <v>265</v>
      </c>
      <c r="AA2" s="469"/>
      <c r="AB2" s="469"/>
      <c r="AC2" s="469"/>
      <c r="AD2" s="469"/>
      <c r="AE2" s="469"/>
      <c r="AF2" s="469"/>
      <c r="AG2" s="469"/>
      <c r="AH2" s="469"/>
      <c r="AI2" s="469"/>
      <c r="AJ2" s="469"/>
      <c r="AL2" s="468" t="s">
        <v>265</v>
      </c>
      <c r="AM2" s="469"/>
      <c r="AN2" s="469"/>
      <c r="AO2" s="469"/>
      <c r="AP2" s="469"/>
      <c r="AQ2" s="469"/>
      <c r="AR2" s="469"/>
      <c r="AS2" s="469"/>
      <c r="AT2" s="469"/>
      <c r="AU2" s="469"/>
      <c r="AV2" s="469"/>
      <c r="AX2" s="468" t="s">
        <v>265</v>
      </c>
      <c r="AY2" s="469"/>
      <c r="AZ2" s="469"/>
      <c r="BA2" s="469"/>
      <c r="BB2" s="469"/>
      <c r="BC2" s="469"/>
      <c r="BD2" s="469"/>
      <c r="BE2" s="469"/>
      <c r="BF2" s="469"/>
      <c r="BG2" s="469"/>
      <c r="BH2" s="469"/>
    </row>
    <row r="3" spans="1:60" ht="30" customHeight="1" x14ac:dyDescent="0.3">
      <c r="B3" s="544" t="s">
        <v>40</v>
      </c>
      <c r="C3" s="545"/>
      <c r="D3" s="545"/>
      <c r="E3" s="545"/>
      <c r="F3" s="545"/>
      <c r="G3" s="545"/>
      <c r="H3" s="545"/>
      <c r="I3" s="545"/>
      <c r="J3" s="545"/>
      <c r="K3" s="545"/>
      <c r="L3" s="546"/>
      <c r="N3" s="544" t="s">
        <v>40</v>
      </c>
      <c r="O3" s="545"/>
      <c r="P3" s="545"/>
      <c r="Q3" s="545"/>
      <c r="R3" s="545"/>
      <c r="S3" s="545"/>
      <c r="T3" s="545"/>
      <c r="U3" s="545"/>
      <c r="V3" s="545"/>
      <c r="W3" s="545"/>
      <c r="X3" s="546"/>
      <c r="Z3" s="544" t="s">
        <v>40</v>
      </c>
      <c r="AA3" s="545"/>
      <c r="AB3" s="545"/>
      <c r="AC3" s="545"/>
      <c r="AD3" s="545"/>
      <c r="AE3" s="545"/>
      <c r="AF3" s="545"/>
      <c r="AG3" s="545"/>
      <c r="AH3" s="545"/>
      <c r="AI3" s="545"/>
      <c r="AJ3" s="546"/>
      <c r="AL3" s="544" t="s">
        <v>40</v>
      </c>
      <c r="AM3" s="545"/>
      <c r="AN3" s="545"/>
      <c r="AO3" s="545"/>
      <c r="AP3" s="545"/>
      <c r="AQ3" s="545"/>
      <c r="AR3" s="545"/>
      <c r="AS3" s="545"/>
      <c r="AT3" s="545"/>
      <c r="AU3" s="545"/>
      <c r="AV3" s="546"/>
      <c r="AX3" s="544" t="s">
        <v>40</v>
      </c>
      <c r="AY3" s="545"/>
      <c r="AZ3" s="545"/>
      <c r="BA3" s="545"/>
      <c r="BB3" s="545"/>
      <c r="BC3" s="545"/>
      <c r="BD3" s="545"/>
      <c r="BE3" s="545"/>
      <c r="BF3" s="545"/>
      <c r="BG3" s="545"/>
      <c r="BH3" s="546"/>
    </row>
    <row r="4" spans="1:60" ht="15" customHeight="1" thickBot="1" x14ac:dyDescent="0.35">
      <c r="B4" s="590" t="s">
        <v>52</v>
      </c>
      <c r="C4" s="560"/>
      <c r="D4" s="560"/>
      <c r="E4" s="560"/>
      <c r="F4" s="560"/>
      <c r="G4" s="560"/>
      <c r="H4" s="560"/>
      <c r="I4" s="560"/>
      <c r="J4" s="560"/>
      <c r="K4" s="560"/>
      <c r="L4" s="560"/>
      <c r="N4" s="590" t="s">
        <v>53</v>
      </c>
      <c r="O4" s="560"/>
      <c r="P4" s="560"/>
      <c r="Q4" s="560"/>
      <c r="R4" s="560"/>
      <c r="S4" s="560"/>
      <c r="T4" s="560"/>
      <c r="U4" s="560"/>
      <c r="V4" s="560"/>
      <c r="W4" s="560"/>
      <c r="X4" s="560"/>
      <c r="Z4" s="590" t="s">
        <v>54</v>
      </c>
      <c r="AA4" s="560"/>
      <c r="AB4" s="560"/>
      <c r="AC4" s="560"/>
      <c r="AD4" s="560"/>
      <c r="AE4" s="560"/>
      <c r="AF4" s="560"/>
      <c r="AG4" s="560"/>
      <c r="AH4" s="560"/>
      <c r="AI4" s="560"/>
      <c r="AJ4" s="560"/>
      <c r="AL4" s="590" t="s">
        <v>55</v>
      </c>
      <c r="AM4" s="560"/>
      <c r="AN4" s="560"/>
      <c r="AO4" s="560"/>
      <c r="AP4" s="560"/>
      <c r="AQ4" s="560"/>
      <c r="AR4" s="560"/>
      <c r="AS4" s="560"/>
      <c r="AT4" s="560"/>
      <c r="AU4" s="560"/>
      <c r="AV4" s="560"/>
      <c r="AX4" s="590" t="s">
        <v>56</v>
      </c>
      <c r="AY4" s="560"/>
      <c r="AZ4" s="560"/>
      <c r="BA4" s="560"/>
      <c r="BB4" s="560"/>
      <c r="BC4" s="560"/>
      <c r="BD4" s="560"/>
      <c r="BE4" s="560"/>
      <c r="BF4" s="560"/>
      <c r="BG4" s="560"/>
      <c r="BH4" s="560"/>
    </row>
    <row r="5" spans="1:60" ht="15" thickBot="1" x14ac:dyDescent="0.35">
      <c r="A5" s="1"/>
      <c r="B5" s="536" t="s">
        <v>163</v>
      </c>
      <c r="C5" s="549">
        <v>2019</v>
      </c>
      <c r="D5" s="549"/>
      <c r="E5" s="574"/>
      <c r="F5" s="573">
        <v>2020</v>
      </c>
      <c r="G5" s="549"/>
      <c r="H5" s="549"/>
      <c r="I5" s="536" t="s">
        <v>266</v>
      </c>
      <c r="J5" s="588" t="s">
        <v>60</v>
      </c>
      <c r="K5" s="489" t="s">
        <v>267</v>
      </c>
      <c r="L5" s="490"/>
      <c r="M5" s="1"/>
      <c r="N5" s="536" t="s">
        <v>163</v>
      </c>
      <c r="O5" s="549">
        <v>2019</v>
      </c>
      <c r="P5" s="549"/>
      <c r="Q5" s="574"/>
      <c r="R5" s="573">
        <v>2020</v>
      </c>
      <c r="S5" s="549"/>
      <c r="T5" s="549"/>
      <c r="U5" s="536" t="s">
        <v>266</v>
      </c>
      <c r="V5" s="588" t="s">
        <v>60</v>
      </c>
      <c r="W5" s="489" t="s">
        <v>267</v>
      </c>
      <c r="X5" s="490"/>
      <c r="Z5" s="536" t="s">
        <v>163</v>
      </c>
      <c r="AA5" s="549">
        <v>2019</v>
      </c>
      <c r="AB5" s="549"/>
      <c r="AC5" s="574"/>
      <c r="AD5" s="573">
        <v>2020</v>
      </c>
      <c r="AE5" s="549"/>
      <c r="AF5" s="549"/>
      <c r="AG5" s="536" t="s">
        <v>266</v>
      </c>
      <c r="AH5" s="588" t="s">
        <v>60</v>
      </c>
      <c r="AI5" s="489" t="s">
        <v>267</v>
      </c>
      <c r="AJ5" s="490"/>
      <c r="AL5" s="536" t="s">
        <v>163</v>
      </c>
      <c r="AM5" s="549">
        <v>2019</v>
      </c>
      <c r="AN5" s="549"/>
      <c r="AO5" s="574"/>
      <c r="AP5" s="573">
        <v>2020</v>
      </c>
      <c r="AQ5" s="549"/>
      <c r="AR5" s="549"/>
      <c r="AS5" s="536" t="s">
        <v>266</v>
      </c>
      <c r="AT5" s="588" t="s">
        <v>60</v>
      </c>
      <c r="AU5" s="489" t="s">
        <v>267</v>
      </c>
      <c r="AV5" s="490"/>
      <c r="AX5" s="536" t="s">
        <v>163</v>
      </c>
      <c r="AY5" s="549">
        <v>2019</v>
      </c>
      <c r="AZ5" s="549"/>
      <c r="BA5" s="574"/>
      <c r="BB5" s="573">
        <v>2020</v>
      </c>
      <c r="BC5" s="549"/>
      <c r="BD5" s="549"/>
      <c r="BE5" s="536" t="s">
        <v>266</v>
      </c>
      <c r="BF5" s="588" t="s">
        <v>60</v>
      </c>
      <c r="BG5" s="489" t="s">
        <v>267</v>
      </c>
      <c r="BH5" s="490"/>
    </row>
    <row r="6" spans="1:60" ht="15" thickBot="1" x14ac:dyDescent="0.35">
      <c r="A6" s="1"/>
      <c r="B6" s="537"/>
      <c r="C6" s="303" t="s">
        <v>268</v>
      </c>
      <c r="D6" s="201" t="s">
        <v>269</v>
      </c>
      <c r="E6" s="201" t="s">
        <v>64</v>
      </c>
      <c r="F6" s="201" t="s">
        <v>268</v>
      </c>
      <c r="G6" s="201" t="s">
        <v>269</v>
      </c>
      <c r="H6" s="201" t="s">
        <v>64</v>
      </c>
      <c r="I6" s="537"/>
      <c r="J6" s="547"/>
      <c r="K6" s="273" t="s">
        <v>270</v>
      </c>
      <c r="L6" s="129" t="s">
        <v>271</v>
      </c>
      <c r="M6" s="1"/>
      <c r="N6" s="537"/>
      <c r="O6" s="303" t="s">
        <v>268</v>
      </c>
      <c r="P6" s="201" t="s">
        <v>269</v>
      </c>
      <c r="Q6" s="201" t="s">
        <v>64</v>
      </c>
      <c r="R6" s="201" t="s">
        <v>268</v>
      </c>
      <c r="S6" s="201" t="s">
        <v>269</v>
      </c>
      <c r="T6" s="201" t="s">
        <v>64</v>
      </c>
      <c r="U6" s="537"/>
      <c r="V6" s="547"/>
      <c r="W6" s="273" t="s">
        <v>270</v>
      </c>
      <c r="X6" s="129" t="s">
        <v>271</v>
      </c>
      <c r="Z6" s="537"/>
      <c r="AA6" s="303" t="s">
        <v>268</v>
      </c>
      <c r="AB6" s="201" t="s">
        <v>269</v>
      </c>
      <c r="AC6" s="201" t="s">
        <v>64</v>
      </c>
      <c r="AD6" s="201" t="s">
        <v>268</v>
      </c>
      <c r="AE6" s="201" t="s">
        <v>269</v>
      </c>
      <c r="AF6" s="201" t="s">
        <v>64</v>
      </c>
      <c r="AG6" s="537"/>
      <c r="AH6" s="547"/>
      <c r="AI6" s="273" t="s">
        <v>270</v>
      </c>
      <c r="AJ6" s="129" t="s">
        <v>271</v>
      </c>
      <c r="AL6" s="537"/>
      <c r="AM6" s="303" t="s">
        <v>268</v>
      </c>
      <c r="AN6" s="201" t="s">
        <v>269</v>
      </c>
      <c r="AO6" s="201" t="s">
        <v>64</v>
      </c>
      <c r="AP6" s="201" t="s">
        <v>268</v>
      </c>
      <c r="AQ6" s="201" t="s">
        <v>269</v>
      </c>
      <c r="AR6" s="201" t="s">
        <v>64</v>
      </c>
      <c r="AS6" s="537"/>
      <c r="AT6" s="547"/>
      <c r="AU6" s="273" t="s">
        <v>270</v>
      </c>
      <c r="AV6" s="129" t="s">
        <v>271</v>
      </c>
      <c r="AX6" s="537"/>
      <c r="AY6" s="303" t="s">
        <v>268</v>
      </c>
      <c r="AZ6" s="201" t="s">
        <v>269</v>
      </c>
      <c r="BA6" s="201" t="s">
        <v>64</v>
      </c>
      <c r="BB6" s="201" t="s">
        <v>268</v>
      </c>
      <c r="BC6" s="201" t="s">
        <v>269</v>
      </c>
      <c r="BD6" s="201" t="s">
        <v>64</v>
      </c>
      <c r="BE6" s="537"/>
      <c r="BF6" s="547"/>
      <c r="BG6" s="273" t="s">
        <v>270</v>
      </c>
      <c r="BH6" s="129" t="s">
        <v>271</v>
      </c>
    </row>
    <row r="7" spans="1:60" s="54" customFormat="1" x14ac:dyDescent="0.3">
      <c r="A7" s="50"/>
      <c r="B7" s="161" t="s">
        <v>84</v>
      </c>
      <c r="C7" s="162">
        <f>+SUM(C8:C10)</f>
        <v>0</v>
      </c>
      <c r="D7" s="162"/>
      <c r="E7" s="162"/>
      <c r="F7" s="162">
        <f>+SUM(F8:F10)</f>
        <v>0</v>
      </c>
      <c r="G7" s="162"/>
      <c r="H7" s="162"/>
      <c r="I7" s="301" t="e">
        <f>+(E7-B7)/B7</f>
        <v>#VALUE!</v>
      </c>
      <c r="J7" s="301" t="e">
        <f>+(F7-C7)/C7</f>
        <v>#DIV/0!</v>
      </c>
      <c r="K7" s="304"/>
      <c r="L7" s="164"/>
      <c r="M7" s="50"/>
      <c r="N7" s="161" t="s">
        <v>84</v>
      </c>
      <c r="O7" s="162">
        <f>+SUM(O8:O10)</f>
        <v>0</v>
      </c>
      <c r="P7" s="162"/>
      <c r="Q7" s="162"/>
      <c r="R7" s="162">
        <f>+SUM(R8:R10)</f>
        <v>0</v>
      </c>
      <c r="S7" s="162"/>
      <c r="T7" s="162"/>
      <c r="U7" s="301" t="e">
        <f>+(Q7-N7)/N7</f>
        <v>#VALUE!</v>
      </c>
      <c r="V7" s="301" t="e">
        <f>+(R7-O7)/O7</f>
        <v>#DIV/0!</v>
      </c>
      <c r="W7" s="304"/>
      <c r="X7" s="164"/>
      <c r="Z7" s="161" t="s">
        <v>84</v>
      </c>
      <c r="AA7" s="162">
        <f>+SUM(AA8:AA10)</f>
        <v>0</v>
      </c>
      <c r="AB7" s="162"/>
      <c r="AC7" s="162"/>
      <c r="AD7" s="162">
        <f>+SUM(AD8:AD10)</f>
        <v>0</v>
      </c>
      <c r="AE7" s="162"/>
      <c r="AF7" s="162"/>
      <c r="AG7" s="301" t="e">
        <f>+(AC7-Z7)/Z7</f>
        <v>#VALUE!</v>
      </c>
      <c r="AH7" s="301" t="e">
        <f>+(AD7-AA7)/AA7</f>
        <v>#DIV/0!</v>
      </c>
      <c r="AI7" s="304"/>
      <c r="AJ7" s="164"/>
      <c r="AL7" s="161" t="s">
        <v>84</v>
      </c>
      <c r="AM7" s="162">
        <f>+SUM(AM8:AM10)</f>
        <v>0</v>
      </c>
      <c r="AN7" s="162"/>
      <c r="AO7" s="162"/>
      <c r="AP7" s="162">
        <f>+SUM(AP8:AP10)</f>
        <v>0</v>
      </c>
      <c r="AQ7" s="162"/>
      <c r="AR7" s="162"/>
      <c r="AS7" s="301" t="e">
        <f>+(AO7-AL7)/AL7</f>
        <v>#VALUE!</v>
      </c>
      <c r="AT7" s="301" t="e">
        <f>+(AP7-AM7)/AM7</f>
        <v>#DIV/0!</v>
      </c>
      <c r="AU7" s="304"/>
      <c r="AV7" s="164"/>
      <c r="AX7" s="161" t="s">
        <v>84</v>
      </c>
      <c r="AY7" s="162">
        <f>+SUM(AY8:AY10)</f>
        <v>0</v>
      </c>
      <c r="AZ7" s="162"/>
      <c r="BA7" s="162"/>
      <c r="BB7" s="162">
        <f>+SUM(BB8:BB10)</f>
        <v>0</v>
      </c>
      <c r="BC7" s="162"/>
      <c r="BD7" s="162"/>
      <c r="BE7" s="301" t="e">
        <f>+(BA7-AX7)/AX7</f>
        <v>#VALUE!</v>
      </c>
      <c r="BF7" s="301" t="e">
        <f>+(BB7-AY7)/AY7</f>
        <v>#DIV/0!</v>
      </c>
      <c r="BG7" s="304"/>
      <c r="BH7" s="164"/>
    </row>
    <row r="8" spans="1:60" x14ac:dyDescent="0.3">
      <c r="A8" s="1"/>
      <c r="B8" s="167" t="s">
        <v>61</v>
      </c>
      <c r="C8" s="42"/>
      <c r="D8" s="42"/>
      <c r="E8" s="42"/>
      <c r="F8" s="42"/>
      <c r="G8" s="42"/>
      <c r="H8" s="42"/>
      <c r="I8" s="305" t="e">
        <f t="shared" ref="I8:J59" si="0">+(E8-B8)/B8</f>
        <v>#VALUE!</v>
      </c>
      <c r="J8" s="305" t="e">
        <f t="shared" si="0"/>
        <v>#DIV/0!</v>
      </c>
      <c r="K8" s="305"/>
      <c r="L8" s="117"/>
      <c r="M8" s="1"/>
      <c r="N8" s="167" t="s">
        <v>61</v>
      </c>
      <c r="O8" s="42"/>
      <c r="P8" s="42"/>
      <c r="Q8" s="42"/>
      <c r="R8" s="42"/>
      <c r="S8" s="42"/>
      <c r="T8" s="42"/>
      <c r="U8" s="305" t="e">
        <f t="shared" ref="U8:V59" si="1">+(Q8-N8)/N8</f>
        <v>#VALUE!</v>
      </c>
      <c r="V8" s="305" t="e">
        <f t="shared" si="1"/>
        <v>#DIV/0!</v>
      </c>
      <c r="W8" s="305"/>
      <c r="X8" s="117"/>
      <c r="Z8" s="167" t="s">
        <v>61</v>
      </c>
      <c r="AA8" s="42"/>
      <c r="AB8" s="42"/>
      <c r="AC8" s="42"/>
      <c r="AD8" s="42"/>
      <c r="AE8" s="42"/>
      <c r="AF8" s="42"/>
      <c r="AG8" s="305" t="e">
        <f t="shared" ref="AG8:AH59" si="2">+(AC8-Z8)/Z8</f>
        <v>#VALUE!</v>
      </c>
      <c r="AH8" s="305" t="e">
        <f t="shared" si="2"/>
        <v>#DIV/0!</v>
      </c>
      <c r="AI8" s="305"/>
      <c r="AJ8" s="117"/>
      <c r="AL8" s="167" t="s">
        <v>61</v>
      </c>
      <c r="AM8" s="42"/>
      <c r="AN8" s="42"/>
      <c r="AO8" s="42"/>
      <c r="AP8" s="42"/>
      <c r="AQ8" s="42"/>
      <c r="AR8" s="42"/>
      <c r="AS8" s="305" t="e">
        <f t="shared" ref="AS8:AT59" si="3">+(AO8-AL8)/AL8</f>
        <v>#VALUE!</v>
      </c>
      <c r="AT8" s="305" t="e">
        <f t="shared" si="3"/>
        <v>#DIV/0!</v>
      </c>
      <c r="AU8" s="305"/>
      <c r="AV8" s="117"/>
      <c r="AX8" s="167" t="s">
        <v>61</v>
      </c>
      <c r="AY8" s="42"/>
      <c r="AZ8" s="42"/>
      <c r="BA8" s="42"/>
      <c r="BB8" s="42"/>
      <c r="BC8" s="42"/>
      <c r="BD8" s="42"/>
      <c r="BE8" s="305" t="e">
        <f t="shared" ref="BE8:BF59" si="4">+(BA8-AX8)/AX8</f>
        <v>#VALUE!</v>
      </c>
      <c r="BF8" s="305" t="e">
        <f t="shared" si="4"/>
        <v>#DIV/0!</v>
      </c>
      <c r="BG8" s="305"/>
      <c r="BH8" s="117"/>
    </row>
    <row r="9" spans="1:60" x14ac:dyDescent="0.3">
      <c r="A9" s="1"/>
      <c r="B9" s="167" t="s">
        <v>62</v>
      </c>
      <c r="C9" s="42"/>
      <c r="D9" s="42"/>
      <c r="E9" s="42"/>
      <c r="F9" s="42"/>
      <c r="G9" s="42"/>
      <c r="H9" s="42"/>
      <c r="I9" s="305" t="e">
        <f t="shared" si="0"/>
        <v>#VALUE!</v>
      </c>
      <c r="J9" s="305" t="e">
        <f t="shared" si="0"/>
        <v>#DIV/0!</v>
      </c>
      <c r="K9" s="305"/>
      <c r="L9" s="117"/>
      <c r="M9" s="1"/>
      <c r="N9" s="167" t="s">
        <v>62</v>
      </c>
      <c r="O9" s="42"/>
      <c r="P9" s="42"/>
      <c r="Q9" s="42"/>
      <c r="R9" s="42"/>
      <c r="S9" s="42"/>
      <c r="T9" s="42"/>
      <c r="U9" s="305" t="e">
        <f t="shared" si="1"/>
        <v>#VALUE!</v>
      </c>
      <c r="V9" s="305" t="e">
        <f t="shared" si="1"/>
        <v>#DIV/0!</v>
      </c>
      <c r="W9" s="305"/>
      <c r="X9" s="117"/>
      <c r="Z9" s="167" t="s">
        <v>62</v>
      </c>
      <c r="AA9" s="42"/>
      <c r="AB9" s="42"/>
      <c r="AC9" s="42"/>
      <c r="AD9" s="42"/>
      <c r="AE9" s="42"/>
      <c r="AF9" s="42"/>
      <c r="AG9" s="305" t="e">
        <f t="shared" si="2"/>
        <v>#VALUE!</v>
      </c>
      <c r="AH9" s="305" t="e">
        <f t="shared" si="2"/>
        <v>#DIV/0!</v>
      </c>
      <c r="AI9" s="305"/>
      <c r="AJ9" s="117"/>
      <c r="AL9" s="167" t="s">
        <v>62</v>
      </c>
      <c r="AM9" s="42"/>
      <c r="AN9" s="42"/>
      <c r="AO9" s="42"/>
      <c r="AP9" s="42"/>
      <c r="AQ9" s="42"/>
      <c r="AR9" s="42"/>
      <c r="AS9" s="305" t="e">
        <f t="shared" si="3"/>
        <v>#VALUE!</v>
      </c>
      <c r="AT9" s="305" t="e">
        <f t="shared" si="3"/>
        <v>#DIV/0!</v>
      </c>
      <c r="AU9" s="305"/>
      <c r="AV9" s="117"/>
      <c r="AX9" s="167" t="s">
        <v>62</v>
      </c>
      <c r="AY9" s="42"/>
      <c r="AZ9" s="42"/>
      <c r="BA9" s="42"/>
      <c r="BB9" s="42"/>
      <c r="BC9" s="42"/>
      <c r="BD9" s="42"/>
      <c r="BE9" s="305" t="e">
        <f t="shared" si="4"/>
        <v>#VALUE!</v>
      </c>
      <c r="BF9" s="305" t="e">
        <f t="shared" si="4"/>
        <v>#DIV/0!</v>
      </c>
      <c r="BG9" s="305"/>
      <c r="BH9" s="117"/>
    </row>
    <row r="10" spans="1:60" x14ac:dyDescent="0.3">
      <c r="A10" s="1"/>
      <c r="B10" s="167" t="s">
        <v>63</v>
      </c>
      <c r="C10" s="42"/>
      <c r="D10" s="42"/>
      <c r="E10" s="42"/>
      <c r="F10" s="42"/>
      <c r="G10" s="42"/>
      <c r="H10" s="42"/>
      <c r="I10" s="305" t="e">
        <f t="shared" si="0"/>
        <v>#VALUE!</v>
      </c>
      <c r="J10" s="305" t="e">
        <f t="shared" si="0"/>
        <v>#DIV/0!</v>
      </c>
      <c r="K10" s="305"/>
      <c r="L10" s="117"/>
      <c r="M10" s="1"/>
      <c r="N10" s="167" t="s">
        <v>63</v>
      </c>
      <c r="O10" s="42"/>
      <c r="P10" s="42"/>
      <c r="Q10" s="42"/>
      <c r="R10" s="42"/>
      <c r="S10" s="42"/>
      <c r="T10" s="42"/>
      <c r="U10" s="305" t="e">
        <f t="shared" si="1"/>
        <v>#VALUE!</v>
      </c>
      <c r="V10" s="305" t="e">
        <f t="shared" si="1"/>
        <v>#DIV/0!</v>
      </c>
      <c r="W10" s="305"/>
      <c r="X10" s="117"/>
      <c r="Z10" s="167" t="s">
        <v>63</v>
      </c>
      <c r="AA10" s="42"/>
      <c r="AB10" s="42"/>
      <c r="AC10" s="42"/>
      <c r="AD10" s="42"/>
      <c r="AE10" s="42"/>
      <c r="AF10" s="42"/>
      <c r="AG10" s="305" t="e">
        <f t="shared" si="2"/>
        <v>#VALUE!</v>
      </c>
      <c r="AH10" s="305" t="e">
        <f t="shared" si="2"/>
        <v>#DIV/0!</v>
      </c>
      <c r="AI10" s="305"/>
      <c r="AJ10" s="117"/>
      <c r="AL10" s="167" t="s">
        <v>63</v>
      </c>
      <c r="AM10" s="42"/>
      <c r="AN10" s="42"/>
      <c r="AO10" s="42"/>
      <c r="AP10" s="42"/>
      <c r="AQ10" s="42"/>
      <c r="AR10" s="42"/>
      <c r="AS10" s="305" t="e">
        <f t="shared" si="3"/>
        <v>#VALUE!</v>
      </c>
      <c r="AT10" s="305" t="e">
        <f t="shared" si="3"/>
        <v>#DIV/0!</v>
      </c>
      <c r="AU10" s="305"/>
      <c r="AV10" s="117"/>
      <c r="AX10" s="167" t="s">
        <v>63</v>
      </c>
      <c r="AY10" s="42"/>
      <c r="AZ10" s="42"/>
      <c r="BA10" s="42"/>
      <c r="BB10" s="42"/>
      <c r="BC10" s="42"/>
      <c r="BD10" s="42"/>
      <c r="BE10" s="305" t="e">
        <f t="shared" si="4"/>
        <v>#VALUE!</v>
      </c>
      <c r="BF10" s="305" t="e">
        <f t="shared" si="4"/>
        <v>#DIV/0!</v>
      </c>
      <c r="BG10" s="305"/>
      <c r="BH10" s="117"/>
    </row>
    <row r="11" spans="1:60" s="178" customFormat="1" x14ac:dyDescent="0.3">
      <c r="A11" s="172"/>
      <c r="B11" s="173" t="s">
        <v>85</v>
      </c>
      <c r="C11" s="174">
        <f>+SUM(C12:C14)</f>
        <v>0</v>
      </c>
      <c r="D11" s="174"/>
      <c r="E11" s="174"/>
      <c r="F11" s="174">
        <f>+SUM(F12:F14)</f>
        <v>0</v>
      </c>
      <c r="G11" s="174"/>
      <c r="H11" s="174"/>
      <c r="I11" s="301" t="e">
        <f t="shared" si="0"/>
        <v>#VALUE!</v>
      </c>
      <c r="J11" s="301" t="e">
        <f t="shared" si="0"/>
        <v>#DIV/0!</v>
      </c>
      <c r="K11" s="301"/>
      <c r="L11" s="164"/>
      <c r="M11" s="172"/>
      <c r="N11" s="173" t="s">
        <v>85</v>
      </c>
      <c r="O11" s="174">
        <f>+SUM(O12:O14)</f>
        <v>0</v>
      </c>
      <c r="P11" s="174"/>
      <c r="Q11" s="174"/>
      <c r="R11" s="174">
        <f>+SUM(R12:R14)</f>
        <v>0</v>
      </c>
      <c r="S11" s="174"/>
      <c r="T11" s="174"/>
      <c r="U11" s="301" t="e">
        <f t="shared" si="1"/>
        <v>#VALUE!</v>
      </c>
      <c r="V11" s="301" t="e">
        <f t="shared" si="1"/>
        <v>#DIV/0!</v>
      </c>
      <c r="W11" s="301"/>
      <c r="X11" s="164"/>
      <c r="Z11" s="173" t="s">
        <v>85</v>
      </c>
      <c r="AA11" s="174">
        <f>+SUM(AA12:AA14)</f>
        <v>0</v>
      </c>
      <c r="AB11" s="174"/>
      <c r="AC11" s="174"/>
      <c r="AD11" s="174">
        <f>+SUM(AD12:AD14)</f>
        <v>0</v>
      </c>
      <c r="AE11" s="174"/>
      <c r="AF11" s="174"/>
      <c r="AG11" s="301" t="e">
        <f t="shared" si="2"/>
        <v>#VALUE!</v>
      </c>
      <c r="AH11" s="301" t="e">
        <f t="shared" si="2"/>
        <v>#DIV/0!</v>
      </c>
      <c r="AI11" s="301"/>
      <c r="AJ11" s="164"/>
      <c r="AL11" s="173" t="s">
        <v>85</v>
      </c>
      <c r="AM11" s="174">
        <f>+SUM(AM12:AM14)</f>
        <v>0</v>
      </c>
      <c r="AN11" s="174"/>
      <c r="AO11" s="174"/>
      <c r="AP11" s="174">
        <f>+SUM(AP12:AP14)</f>
        <v>0</v>
      </c>
      <c r="AQ11" s="174"/>
      <c r="AR11" s="174"/>
      <c r="AS11" s="301" t="e">
        <f t="shared" si="3"/>
        <v>#VALUE!</v>
      </c>
      <c r="AT11" s="301" t="e">
        <f t="shared" si="3"/>
        <v>#DIV/0!</v>
      </c>
      <c r="AU11" s="301"/>
      <c r="AV11" s="164"/>
      <c r="AX11" s="173" t="s">
        <v>85</v>
      </c>
      <c r="AY11" s="174">
        <f>+SUM(AY12:AY14)</f>
        <v>0</v>
      </c>
      <c r="AZ11" s="174"/>
      <c r="BA11" s="174"/>
      <c r="BB11" s="174">
        <f>+SUM(BB12:BB14)</f>
        <v>0</v>
      </c>
      <c r="BC11" s="174"/>
      <c r="BD11" s="174"/>
      <c r="BE11" s="301" t="e">
        <f t="shared" si="4"/>
        <v>#VALUE!</v>
      </c>
      <c r="BF11" s="301" t="e">
        <f t="shared" si="4"/>
        <v>#DIV/0!</v>
      </c>
      <c r="BG11" s="301"/>
      <c r="BH11" s="164"/>
    </row>
    <row r="12" spans="1:60" s="41" customFormat="1" x14ac:dyDescent="0.3">
      <c r="A12" s="36"/>
      <c r="B12" s="167" t="s">
        <v>61</v>
      </c>
      <c r="C12" s="42"/>
      <c r="D12" s="42"/>
      <c r="E12" s="42"/>
      <c r="F12" s="42"/>
      <c r="G12" s="42"/>
      <c r="H12" s="42"/>
      <c r="I12" s="305" t="e">
        <f t="shared" si="0"/>
        <v>#VALUE!</v>
      </c>
      <c r="J12" s="305" t="e">
        <f t="shared" si="0"/>
        <v>#DIV/0!</v>
      </c>
      <c r="K12" s="305"/>
      <c r="L12" s="117"/>
      <c r="M12" s="36"/>
      <c r="N12" s="167" t="s">
        <v>61</v>
      </c>
      <c r="O12" s="42"/>
      <c r="P12" s="42"/>
      <c r="Q12" s="42"/>
      <c r="R12" s="42"/>
      <c r="S12" s="42"/>
      <c r="T12" s="42"/>
      <c r="U12" s="305" t="e">
        <f t="shared" si="1"/>
        <v>#VALUE!</v>
      </c>
      <c r="V12" s="305" t="e">
        <f t="shared" si="1"/>
        <v>#DIV/0!</v>
      </c>
      <c r="W12" s="305"/>
      <c r="X12" s="117"/>
      <c r="Z12" s="167" t="s">
        <v>61</v>
      </c>
      <c r="AA12" s="42"/>
      <c r="AB12" s="42"/>
      <c r="AC12" s="42"/>
      <c r="AD12" s="42"/>
      <c r="AE12" s="42"/>
      <c r="AF12" s="42"/>
      <c r="AG12" s="305" t="e">
        <f t="shared" si="2"/>
        <v>#VALUE!</v>
      </c>
      <c r="AH12" s="305" t="e">
        <f t="shared" si="2"/>
        <v>#DIV/0!</v>
      </c>
      <c r="AI12" s="305"/>
      <c r="AJ12" s="117"/>
      <c r="AL12" s="167" t="s">
        <v>61</v>
      </c>
      <c r="AM12" s="42"/>
      <c r="AN12" s="42"/>
      <c r="AO12" s="42"/>
      <c r="AP12" s="42"/>
      <c r="AQ12" s="42"/>
      <c r="AR12" s="42"/>
      <c r="AS12" s="305" t="e">
        <f t="shared" si="3"/>
        <v>#VALUE!</v>
      </c>
      <c r="AT12" s="305" t="e">
        <f t="shared" si="3"/>
        <v>#DIV/0!</v>
      </c>
      <c r="AU12" s="305"/>
      <c r="AV12" s="117"/>
      <c r="AX12" s="167" t="s">
        <v>61</v>
      </c>
      <c r="AY12" s="42"/>
      <c r="AZ12" s="42"/>
      <c r="BA12" s="42"/>
      <c r="BB12" s="42"/>
      <c r="BC12" s="42"/>
      <c r="BD12" s="42"/>
      <c r="BE12" s="305" t="e">
        <f t="shared" si="4"/>
        <v>#VALUE!</v>
      </c>
      <c r="BF12" s="305" t="e">
        <f t="shared" si="4"/>
        <v>#DIV/0!</v>
      </c>
      <c r="BG12" s="305"/>
      <c r="BH12" s="117"/>
    </row>
    <row r="13" spans="1:60" s="41" customFormat="1" x14ac:dyDescent="0.3">
      <c r="A13" s="36"/>
      <c r="B13" s="167" t="s">
        <v>62</v>
      </c>
      <c r="C13" s="42"/>
      <c r="D13" s="42"/>
      <c r="E13" s="42"/>
      <c r="F13" s="42"/>
      <c r="G13" s="42"/>
      <c r="H13" s="42"/>
      <c r="I13" s="305" t="e">
        <f t="shared" si="0"/>
        <v>#VALUE!</v>
      </c>
      <c r="J13" s="305" t="e">
        <f t="shared" si="0"/>
        <v>#DIV/0!</v>
      </c>
      <c r="K13" s="305"/>
      <c r="L13" s="117"/>
      <c r="M13" s="36"/>
      <c r="N13" s="167" t="s">
        <v>62</v>
      </c>
      <c r="O13" s="42"/>
      <c r="P13" s="42"/>
      <c r="Q13" s="42"/>
      <c r="R13" s="42"/>
      <c r="S13" s="42"/>
      <c r="T13" s="42"/>
      <c r="U13" s="305" t="e">
        <f t="shared" si="1"/>
        <v>#VALUE!</v>
      </c>
      <c r="V13" s="305" t="e">
        <f t="shared" si="1"/>
        <v>#DIV/0!</v>
      </c>
      <c r="W13" s="305"/>
      <c r="X13" s="117"/>
      <c r="Z13" s="167" t="s">
        <v>62</v>
      </c>
      <c r="AA13" s="42"/>
      <c r="AB13" s="42"/>
      <c r="AC13" s="42"/>
      <c r="AD13" s="42"/>
      <c r="AE13" s="42"/>
      <c r="AF13" s="42"/>
      <c r="AG13" s="305" t="e">
        <f t="shared" si="2"/>
        <v>#VALUE!</v>
      </c>
      <c r="AH13" s="305" t="e">
        <f t="shared" si="2"/>
        <v>#DIV/0!</v>
      </c>
      <c r="AI13" s="305"/>
      <c r="AJ13" s="117"/>
      <c r="AL13" s="167" t="s">
        <v>62</v>
      </c>
      <c r="AM13" s="42"/>
      <c r="AN13" s="42"/>
      <c r="AO13" s="42"/>
      <c r="AP13" s="42"/>
      <c r="AQ13" s="42"/>
      <c r="AR13" s="42"/>
      <c r="AS13" s="305" t="e">
        <f t="shared" si="3"/>
        <v>#VALUE!</v>
      </c>
      <c r="AT13" s="305" t="e">
        <f t="shared" si="3"/>
        <v>#DIV/0!</v>
      </c>
      <c r="AU13" s="305"/>
      <c r="AV13" s="117"/>
      <c r="AX13" s="167" t="s">
        <v>62</v>
      </c>
      <c r="AY13" s="42"/>
      <c r="AZ13" s="42"/>
      <c r="BA13" s="42"/>
      <c r="BB13" s="42"/>
      <c r="BC13" s="42"/>
      <c r="BD13" s="42"/>
      <c r="BE13" s="305" t="e">
        <f t="shared" si="4"/>
        <v>#VALUE!</v>
      </c>
      <c r="BF13" s="305" t="e">
        <f t="shared" si="4"/>
        <v>#DIV/0!</v>
      </c>
      <c r="BG13" s="305"/>
      <c r="BH13" s="117"/>
    </row>
    <row r="14" spans="1:60" s="41" customFormat="1" x14ac:dyDescent="0.3">
      <c r="A14" s="36"/>
      <c r="B14" s="167" t="s">
        <v>63</v>
      </c>
      <c r="C14" s="42"/>
      <c r="D14" s="42"/>
      <c r="E14" s="42"/>
      <c r="F14" s="42"/>
      <c r="G14" s="42"/>
      <c r="H14" s="42"/>
      <c r="I14" s="305" t="e">
        <f t="shared" si="0"/>
        <v>#VALUE!</v>
      </c>
      <c r="J14" s="305" t="e">
        <f t="shared" si="0"/>
        <v>#DIV/0!</v>
      </c>
      <c r="K14" s="305"/>
      <c r="L14" s="117"/>
      <c r="M14" s="36"/>
      <c r="N14" s="167" t="s">
        <v>63</v>
      </c>
      <c r="O14" s="42"/>
      <c r="P14" s="42"/>
      <c r="Q14" s="42"/>
      <c r="R14" s="42"/>
      <c r="S14" s="42"/>
      <c r="T14" s="42"/>
      <c r="U14" s="305" t="e">
        <f t="shared" si="1"/>
        <v>#VALUE!</v>
      </c>
      <c r="V14" s="305" t="e">
        <f t="shared" si="1"/>
        <v>#DIV/0!</v>
      </c>
      <c r="W14" s="305"/>
      <c r="X14" s="117"/>
      <c r="Z14" s="167" t="s">
        <v>63</v>
      </c>
      <c r="AA14" s="42"/>
      <c r="AB14" s="42"/>
      <c r="AC14" s="42"/>
      <c r="AD14" s="42"/>
      <c r="AE14" s="42"/>
      <c r="AF14" s="42"/>
      <c r="AG14" s="305" t="e">
        <f t="shared" si="2"/>
        <v>#VALUE!</v>
      </c>
      <c r="AH14" s="305" t="e">
        <f t="shared" si="2"/>
        <v>#DIV/0!</v>
      </c>
      <c r="AI14" s="305"/>
      <c r="AJ14" s="117"/>
      <c r="AL14" s="167" t="s">
        <v>63</v>
      </c>
      <c r="AM14" s="42"/>
      <c r="AN14" s="42"/>
      <c r="AO14" s="42"/>
      <c r="AP14" s="42"/>
      <c r="AQ14" s="42"/>
      <c r="AR14" s="42"/>
      <c r="AS14" s="305" t="e">
        <f t="shared" si="3"/>
        <v>#VALUE!</v>
      </c>
      <c r="AT14" s="305" t="e">
        <f t="shared" si="3"/>
        <v>#DIV/0!</v>
      </c>
      <c r="AU14" s="305"/>
      <c r="AV14" s="117"/>
      <c r="AX14" s="167" t="s">
        <v>63</v>
      </c>
      <c r="AY14" s="42"/>
      <c r="AZ14" s="42"/>
      <c r="BA14" s="42"/>
      <c r="BB14" s="42"/>
      <c r="BC14" s="42"/>
      <c r="BD14" s="42"/>
      <c r="BE14" s="305" t="e">
        <f t="shared" si="4"/>
        <v>#VALUE!</v>
      </c>
      <c r="BF14" s="305" t="e">
        <f t="shared" si="4"/>
        <v>#DIV/0!</v>
      </c>
      <c r="BG14" s="305"/>
      <c r="BH14" s="117"/>
    </row>
    <row r="15" spans="1:60" s="54" customFormat="1" x14ac:dyDescent="0.3">
      <c r="A15" s="50"/>
      <c r="B15" s="173" t="s">
        <v>86</v>
      </c>
      <c r="C15" s="174">
        <f>+SUM(C16:C18)</f>
        <v>0</v>
      </c>
      <c r="D15" s="174"/>
      <c r="E15" s="174"/>
      <c r="F15" s="174">
        <f>+SUM(F16:F18)</f>
        <v>0</v>
      </c>
      <c r="G15" s="174"/>
      <c r="H15" s="174"/>
      <c r="I15" s="301" t="e">
        <f t="shared" si="0"/>
        <v>#VALUE!</v>
      </c>
      <c r="J15" s="301" t="e">
        <f t="shared" si="0"/>
        <v>#DIV/0!</v>
      </c>
      <c r="K15" s="301"/>
      <c r="L15" s="164"/>
      <c r="M15" s="50"/>
      <c r="N15" s="173" t="s">
        <v>86</v>
      </c>
      <c r="O15" s="174">
        <f>+SUM(O16:O18)</f>
        <v>0</v>
      </c>
      <c r="P15" s="174"/>
      <c r="Q15" s="174"/>
      <c r="R15" s="174">
        <f>+SUM(R16:R18)</f>
        <v>0</v>
      </c>
      <c r="S15" s="174"/>
      <c r="T15" s="174"/>
      <c r="U15" s="301" t="e">
        <f t="shared" si="1"/>
        <v>#VALUE!</v>
      </c>
      <c r="V15" s="301" t="e">
        <f t="shared" si="1"/>
        <v>#DIV/0!</v>
      </c>
      <c r="W15" s="301"/>
      <c r="X15" s="164"/>
      <c r="Z15" s="173" t="s">
        <v>86</v>
      </c>
      <c r="AA15" s="174">
        <f>+SUM(AA16:AA18)</f>
        <v>0</v>
      </c>
      <c r="AB15" s="174"/>
      <c r="AC15" s="174"/>
      <c r="AD15" s="174">
        <f>+SUM(AD16:AD18)</f>
        <v>0</v>
      </c>
      <c r="AE15" s="174"/>
      <c r="AF15" s="174"/>
      <c r="AG15" s="301" t="e">
        <f t="shared" si="2"/>
        <v>#VALUE!</v>
      </c>
      <c r="AH15" s="301" t="e">
        <f t="shared" si="2"/>
        <v>#DIV/0!</v>
      </c>
      <c r="AI15" s="301"/>
      <c r="AJ15" s="164"/>
      <c r="AL15" s="173" t="s">
        <v>86</v>
      </c>
      <c r="AM15" s="174">
        <f>+SUM(AM16:AM18)</f>
        <v>0</v>
      </c>
      <c r="AN15" s="174"/>
      <c r="AO15" s="174"/>
      <c r="AP15" s="174">
        <f>+SUM(AP16:AP18)</f>
        <v>0</v>
      </c>
      <c r="AQ15" s="174"/>
      <c r="AR15" s="174"/>
      <c r="AS15" s="301" t="e">
        <f t="shared" si="3"/>
        <v>#VALUE!</v>
      </c>
      <c r="AT15" s="301" t="e">
        <f t="shared" si="3"/>
        <v>#DIV/0!</v>
      </c>
      <c r="AU15" s="301"/>
      <c r="AV15" s="164"/>
      <c r="AX15" s="173" t="s">
        <v>86</v>
      </c>
      <c r="AY15" s="174">
        <f>+SUM(AY16:AY18)</f>
        <v>0</v>
      </c>
      <c r="AZ15" s="174"/>
      <c r="BA15" s="174"/>
      <c r="BB15" s="174">
        <f>+SUM(BB16:BB18)</f>
        <v>0</v>
      </c>
      <c r="BC15" s="174"/>
      <c r="BD15" s="174"/>
      <c r="BE15" s="301" t="e">
        <f t="shared" si="4"/>
        <v>#VALUE!</v>
      </c>
      <c r="BF15" s="301" t="e">
        <f t="shared" si="4"/>
        <v>#DIV/0!</v>
      </c>
      <c r="BG15" s="301"/>
      <c r="BH15" s="164"/>
    </row>
    <row r="16" spans="1:60" x14ac:dyDescent="0.3">
      <c r="A16" s="1"/>
      <c r="B16" s="167" t="s">
        <v>61</v>
      </c>
      <c r="C16" s="42"/>
      <c r="D16" s="42"/>
      <c r="E16" s="42"/>
      <c r="F16" s="42"/>
      <c r="G16" s="42"/>
      <c r="H16" s="42"/>
      <c r="I16" s="305" t="e">
        <f t="shared" si="0"/>
        <v>#VALUE!</v>
      </c>
      <c r="J16" s="305" t="e">
        <f t="shared" si="0"/>
        <v>#DIV/0!</v>
      </c>
      <c r="K16" s="305"/>
      <c r="L16" s="117"/>
      <c r="M16" s="1"/>
      <c r="N16" s="167" t="s">
        <v>61</v>
      </c>
      <c r="O16" s="42"/>
      <c r="P16" s="42"/>
      <c r="Q16" s="42"/>
      <c r="R16" s="42"/>
      <c r="S16" s="42"/>
      <c r="T16" s="42"/>
      <c r="U16" s="305" t="e">
        <f t="shared" si="1"/>
        <v>#VALUE!</v>
      </c>
      <c r="V16" s="305" t="e">
        <f t="shared" si="1"/>
        <v>#DIV/0!</v>
      </c>
      <c r="W16" s="305"/>
      <c r="X16" s="117"/>
      <c r="Z16" s="167" t="s">
        <v>61</v>
      </c>
      <c r="AA16" s="42"/>
      <c r="AB16" s="42"/>
      <c r="AC16" s="42"/>
      <c r="AD16" s="42"/>
      <c r="AE16" s="42"/>
      <c r="AF16" s="42"/>
      <c r="AG16" s="305" t="e">
        <f t="shared" si="2"/>
        <v>#VALUE!</v>
      </c>
      <c r="AH16" s="305" t="e">
        <f t="shared" si="2"/>
        <v>#DIV/0!</v>
      </c>
      <c r="AI16" s="305"/>
      <c r="AJ16" s="117"/>
      <c r="AL16" s="167" t="s">
        <v>61</v>
      </c>
      <c r="AM16" s="42"/>
      <c r="AN16" s="42"/>
      <c r="AO16" s="42"/>
      <c r="AP16" s="42"/>
      <c r="AQ16" s="42"/>
      <c r="AR16" s="42"/>
      <c r="AS16" s="305" t="e">
        <f t="shared" si="3"/>
        <v>#VALUE!</v>
      </c>
      <c r="AT16" s="305" t="e">
        <f t="shared" si="3"/>
        <v>#DIV/0!</v>
      </c>
      <c r="AU16" s="305"/>
      <c r="AV16" s="117"/>
      <c r="AX16" s="167" t="s">
        <v>61</v>
      </c>
      <c r="AY16" s="42"/>
      <c r="AZ16" s="42"/>
      <c r="BA16" s="42"/>
      <c r="BB16" s="42"/>
      <c r="BC16" s="42"/>
      <c r="BD16" s="42"/>
      <c r="BE16" s="305" t="e">
        <f t="shared" si="4"/>
        <v>#VALUE!</v>
      </c>
      <c r="BF16" s="305" t="e">
        <f t="shared" si="4"/>
        <v>#DIV/0!</v>
      </c>
      <c r="BG16" s="305"/>
      <c r="BH16" s="117"/>
    </row>
    <row r="17" spans="1:60" x14ac:dyDescent="0.3">
      <c r="A17" s="1"/>
      <c r="B17" s="167" t="s">
        <v>62</v>
      </c>
      <c r="C17" s="42"/>
      <c r="D17" s="42"/>
      <c r="E17" s="42"/>
      <c r="F17" s="42"/>
      <c r="G17" s="42"/>
      <c r="H17" s="42"/>
      <c r="I17" s="305" t="e">
        <f t="shared" si="0"/>
        <v>#VALUE!</v>
      </c>
      <c r="J17" s="305" t="e">
        <f t="shared" si="0"/>
        <v>#DIV/0!</v>
      </c>
      <c r="K17" s="305"/>
      <c r="L17" s="117"/>
      <c r="M17" s="1"/>
      <c r="N17" s="167" t="s">
        <v>62</v>
      </c>
      <c r="O17" s="42"/>
      <c r="P17" s="42"/>
      <c r="Q17" s="42"/>
      <c r="R17" s="42"/>
      <c r="S17" s="42"/>
      <c r="T17" s="42"/>
      <c r="U17" s="305" t="e">
        <f t="shared" si="1"/>
        <v>#VALUE!</v>
      </c>
      <c r="V17" s="305" t="e">
        <f t="shared" si="1"/>
        <v>#DIV/0!</v>
      </c>
      <c r="W17" s="305"/>
      <c r="X17" s="117"/>
      <c r="Z17" s="167" t="s">
        <v>62</v>
      </c>
      <c r="AA17" s="42"/>
      <c r="AB17" s="42"/>
      <c r="AC17" s="42"/>
      <c r="AD17" s="42"/>
      <c r="AE17" s="42"/>
      <c r="AF17" s="42"/>
      <c r="AG17" s="305" t="e">
        <f t="shared" si="2"/>
        <v>#VALUE!</v>
      </c>
      <c r="AH17" s="305" t="e">
        <f t="shared" si="2"/>
        <v>#DIV/0!</v>
      </c>
      <c r="AI17" s="305"/>
      <c r="AJ17" s="117"/>
      <c r="AL17" s="167" t="s">
        <v>62</v>
      </c>
      <c r="AM17" s="42"/>
      <c r="AN17" s="42"/>
      <c r="AO17" s="42"/>
      <c r="AP17" s="42"/>
      <c r="AQ17" s="42"/>
      <c r="AR17" s="42"/>
      <c r="AS17" s="305" t="e">
        <f t="shared" si="3"/>
        <v>#VALUE!</v>
      </c>
      <c r="AT17" s="305" t="e">
        <f t="shared" si="3"/>
        <v>#DIV/0!</v>
      </c>
      <c r="AU17" s="305"/>
      <c r="AV17" s="117"/>
      <c r="AX17" s="167" t="s">
        <v>62</v>
      </c>
      <c r="AY17" s="42"/>
      <c r="AZ17" s="42"/>
      <c r="BA17" s="42"/>
      <c r="BB17" s="42"/>
      <c r="BC17" s="42"/>
      <c r="BD17" s="42"/>
      <c r="BE17" s="305" t="e">
        <f t="shared" si="4"/>
        <v>#VALUE!</v>
      </c>
      <c r="BF17" s="305" t="e">
        <f t="shared" si="4"/>
        <v>#DIV/0!</v>
      </c>
      <c r="BG17" s="305"/>
      <c r="BH17" s="117"/>
    </row>
    <row r="18" spans="1:60" x14ac:dyDescent="0.3">
      <c r="A18" s="1"/>
      <c r="B18" s="167" t="s">
        <v>63</v>
      </c>
      <c r="C18" s="42"/>
      <c r="D18" s="42"/>
      <c r="E18" s="42"/>
      <c r="F18" s="42"/>
      <c r="G18" s="42"/>
      <c r="H18" s="42"/>
      <c r="I18" s="305" t="e">
        <f t="shared" si="0"/>
        <v>#VALUE!</v>
      </c>
      <c r="J18" s="305" t="e">
        <f t="shared" si="0"/>
        <v>#DIV/0!</v>
      </c>
      <c r="K18" s="305"/>
      <c r="L18" s="117"/>
      <c r="M18" s="1"/>
      <c r="N18" s="167" t="s">
        <v>63</v>
      </c>
      <c r="O18" s="42"/>
      <c r="P18" s="42"/>
      <c r="Q18" s="42"/>
      <c r="R18" s="42"/>
      <c r="S18" s="42"/>
      <c r="T18" s="42"/>
      <c r="U18" s="305" t="e">
        <f t="shared" si="1"/>
        <v>#VALUE!</v>
      </c>
      <c r="V18" s="305" t="e">
        <f t="shared" si="1"/>
        <v>#DIV/0!</v>
      </c>
      <c r="W18" s="305"/>
      <c r="X18" s="117"/>
      <c r="Z18" s="167" t="s">
        <v>63</v>
      </c>
      <c r="AA18" s="42"/>
      <c r="AB18" s="42"/>
      <c r="AC18" s="42"/>
      <c r="AD18" s="42"/>
      <c r="AE18" s="42"/>
      <c r="AF18" s="42"/>
      <c r="AG18" s="305" t="e">
        <f t="shared" si="2"/>
        <v>#VALUE!</v>
      </c>
      <c r="AH18" s="305" t="e">
        <f t="shared" si="2"/>
        <v>#DIV/0!</v>
      </c>
      <c r="AI18" s="305"/>
      <c r="AJ18" s="117"/>
      <c r="AL18" s="167" t="s">
        <v>63</v>
      </c>
      <c r="AM18" s="42"/>
      <c r="AN18" s="42"/>
      <c r="AO18" s="42"/>
      <c r="AP18" s="42"/>
      <c r="AQ18" s="42"/>
      <c r="AR18" s="42"/>
      <c r="AS18" s="305" t="e">
        <f t="shared" si="3"/>
        <v>#VALUE!</v>
      </c>
      <c r="AT18" s="305" t="e">
        <f t="shared" si="3"/>
        <v>#DIV/0!</v>
      </c>
      <c r="AU18" s="305"/>
      <c r="AV18" s="117"/>
      <c r="AX18" s="167" t="s">
        <v>63</v>
      </c>
      <c r="AY18" s="42"/>
      <c r="AZ18" s="42"/>
      <c r="BA18" s="42"/>
      <c r="BB18" s="42"/>
      <c r="BC18" s="42"/>
      <c r="BD18" s="42"/>
      <c r="BE18" s="305" t="e">
        <f t="shared" si="4"/>
        <v>#VALUE!</v>
      </c>
      <c r="BF18" s="305" t="e">
        <f t="shared" si="4"/>
        <v>#DIV/0!</v>
      </c>
      <c r="BG18" s="305"/>
      <c r="BH18" s="117"/>
    </row>
    <row r="19" spans="1:60" s="54" customFormat="1" x14ac:dyDescent="0.3">
      <c r="A19" s="50"/>
      <c r="B19" s="161" t="s">
        <v>87</v>
      </c>
      <c r="C19" s="174">
        <f>+SUM(C20:C22)</f>
        <v>0</v>
      </c>
      <c r="D19" s="174"/>
      <c r="E19" s="174"/>
      <c r="F19" s="174">
        <f>+SUM(F20:F22)</f>
        <v>0</v>
      </c>
      <c r="G19" s="174"/>
      <c r="H19" s="174"/>
      <c r="I19" s="301" t="e">
        <f t="shared" si="0"/>
        <v>#VALUE!</v>
      </c>
      <c r="J19" s="301" t="e">
        <f t="shared" si="0"/>
        <v>#DIV/0!</v>
      </c>
      <c r="K19" s="301"/>
      <c r="L19" s="164"/>
      <c r="M19" s="50"/>
      <c r="N19" s="161" t="s">
        <v>87</v>
      </c>
      <c r="O19" s="174">
        <f>+SUM(O20:O22)</f>
        <v>0</v>
      </c>
      <c r="P19" s="174"/>
      <c r="Q19" s="174"/>
      <c r="R19" s="174">
        <f>+SUM(R20:R22)</f>
        <v>0</v>
      </c>
      <c r="S19" s="174"/>
      <c r="T19" s="174"/>
      <c r="U19" s="301" t="e">
        <f t="shared" si="1"/>
        <v>#VALUE!</v>
      </c>
      <c r="V19" s="301" t="e">
        <f t="shared" si="1"/>
        <v>#DIV/0!</v>
      </c>
      <c r="W19" s="301"/>
      <c r="X19" s="164"/>
      <c r="Z19" s="161" t="s">
        <v>87</v>
      </c>
      <c r="AA19" s="174">
        <f>+SUM(AA20:AA22)</f>
        <v>0</v>
      </c>
      <c r="AB19" s="174"/>
      <c r="AC19" s="174"/>
      <c r="AD19" s="174">
        <f>+SUM(AD20:AD22)</f>
        <v>0</v>
      </c>
      <c r="AE19" s="174"/>
      <c r="AF19" s="174"/>
      <c r="AG19" s="301" t="e">
        <f t="shared" si="2"/>
        <v>#VALUE!</v>
      </c>
      <c r="AH19" s="301" t="e">
        <f t="shared" si="2"/>
        <v>#DIV/0!</v>
      </c>
      <c r="AI19" s="301"/>
      <c r="AJ19" s="164"/>
      <c r="AL19" s="161" t="s">
        <v>87</v>
      </c>
      <c r="AM19" s="174">
        <f>+SUM(AM20:AM22)</f>
        <v>0</v>
      </c>
      <c r="AN19" s="174"/>
      <c r="AO19" s="174"/>
      <c r="AP19" s="174">
        <f>+SUM(AP20:AP22)</f>
        <v>0</v>
      </c>
      <c r="AQ19" s="174"/>
      <c r="AR19" s="174"/>
      <c r="AS19" s="301" t="e">
        <f t="shared" si="3"/>
        <v>#VALUE!</v>
      </c>
      <c r="AT19" s="301" t="e">
        <f t="shared" si="3"/>
        <v>#DIV/0!</v>
      </c>
      <c r="AU19" s="301"/>
      <c r="AV19" s="164"/>
      <c r="AX19" s="161" t="s">
        <v>87</v>
      </c>
      <c r="AY19" s="174">
        <f>+SUM(AY20:AY22)</f>
        <v>0</v>
      </c>
      <c r="AZ19" s="174"/>
      <c r="BA19" s="174"/>
      <c r="BB19" s="174">
        <f>+SUM(BB20:BB22)</f>
        <v>0</v>
      </c>
      <c r="BC19" s="174"/>
      <c r="BD19" s="174"/>
      <c r="BE19" s="301" t="e">
        <f t="shared" si="4"/>
        <v>#VALUE!</v>
      </c>
      <c r="BF19" s="301" t="e">
        <f t="shared" si="4"/>
        <v>#DIV/0!</v>
      </c>
      <c r="BG19" s="301"/>
      <c r="BH19" s="164"/>
    </row>
    <row r="20" spans="1:60" x14ac:dyDescent="0.3">
      <c r="A20" s="1"/>
      <c r="B20" s="167" t="s">
        <v>61</v>
      </c>
      <c r="C20" s="42"/>
      <c r="D20" s="42"/>
      <c r="E20" s="42"/>
      <c r="F20" s="42"/>
      <c r="G20" s="42"/>
      <c r="H20" s="42"/>
      <c r="I20" s="305" t="e">
        <f t="shared" si="0"/>
        <v>#VALUE!</v>
      </c>
      <c r="J20" s="305" t="e">
        <f t="shared" si="0"/>
        <v>#DIV/0!</v>
      </c>
      <c r="K20" s="305"/>
      <c r="L20" s="117"/>
      <c r="M20" s="1"/>
      <c r="N20" s="167" t="s">
        <v>61</v>
      </c>
      <c r="O20" s="42"/>
      <c r="P20" s="42"/>
      <c r="Q20" s="42"/>
      <c r="R20" s="42"/>
      <c r="S20" s="42"/>
      <c r="T20" s="42"/>
      <c r="U20" s="305" t="e">
        <f t="shared" si="1"/>
        <v>#VALUE!</v>
      </c>
      <c r="V20" s="305" t="e">
        <f t="shared" si="1"/>
        <v>#DIV/0!</v>
      </c>
      <c r="W20" s="305"/>
      <c r="X20" s="117"/>
      <c r="Z20" s="167" t="s">
        <v>61</v>
      </c>
      <c r="AA20" s="42"/>
      <c r="AB20" s="42"/>
      <c r="AC20" s="42"/>
      <c r="AD20" s="42"/>
      <c r="AE20" s="42"/>
      <c r="AF20" s="42"/>
      <c r="AG20" s="305" t="e">
        <f t="shared" si="2"/>
        <v>#VALUE!</v>
      </c>
      <c r="AH20" s="305" t="e">
        <f t="shared" si="2"/>
        <v>#DIV/0!</v>
      </c>
      <c r="AI20" s="305"/>
      <c r="AJ20" s="117"/>
      <c r="AL20" s="167" t="s">
        <v>61</v>
      </c>
      <c r="AM20" s="42"/>
      <c r="AN20" s="42"/>
      <c r="AO20" s="42"/>
      <c r="AP20" s="42"/>
      <c r="AQ20" s="42"/>
      <c r="AR20" s="42"/>
      <c r="AS20" s="305" t="e">
        <f t="shared" si="3"/>
        <v>#VALUE!</v>
      </c>
      <c r="AT20" s="305" t="e">
        <f t="shared" si="3"/>
        <v>#DIV/0!</v>
      </c>
      <c r="AU20" s="305"/>
      <c r="AV20" s="117"/>
      <c r="AX20" s="167" t="s">
        <v>61</v>
      </c>
      <c r="AY20" s="42"/>
      <c r="AZ20" s="42"/>
      <c r="BA20" s="42"/>
      <c r="BB20" s="42"/>
      <c r="BC20" s="42"/>
      <c r="BD20" s="42"/>
      <c r="BE20" s="305" t="e">
        <f t="shared" si="4"/>
        <v>#VALUE!</v>
      </c>
      <c r="BF20" s="305" t="e">
        <f t="shared" si="4"/>
        <v>#DIV/0!</v>
      </c>
      <c r="BG20" s="305"/>
      <c r="BH20" s="117"/>
    </row>
    <row r="21" spans="1:60" x14ac:dyDescent="0.3">
      <c r="A21" s="1"/>
      <c r="B21" s="167" t="s">
        <v>62</v>
      </c>
      <c r="C21" s="42"/>
      <c r="D21" s="42"/>
      <c r="E21" s="42"/>
      <c r="F21" s="42"/>
      <c r="G21" s="42"/>
      <c r="H21" s="42"/>
      <c r="I21" s="305" t="e">
        <f t="shared" si="0"/>
        <v>#VALUE!</v>
      </c>
      <c r="J21" s="305" t="e">
        <f t="shared" si="0"/>
        <v>#DIV/0!</v>
      </c>
      <c r="K21" s="305"/>
      <c r="L21" s="117"/>
      <c r="M21" s="1"/>
      <c r="N21" s="167" t="s">
        <v>62</v>
      </c>
      <c r="O21" s="42"/>
      <c r="P21" s="42"/>
      <c r="Q21" s="42"/>
      <c r="R21" s="42"/>
      <c r="S21" s="42"/>
      <c r="T21" s="42"/>
      <c r="U21" s="305" t="e">
        <f t="shared" si="1"/>
        <v>#VALUE!</v>
      </c>
      <c r="V21" s="305" t="e">
        <f t="shared" si="1"/>
        <v>#DIV/0!</v>
      </c>
      <c r="W21" s="305"/>
      <c r="X21" s="117"/>
      <c r="Z21" s="167" t="s">
        <v>62</v>
      </c>
      <c r="AA21" s="42"/>
      <c r="AB21" s="42"/>
      <c r="AC21" s="42"/>
      <c r="AD21" s="42"/>
      <c r="AE21" s="42"/>
      <c r="AF21" s="42"/>
      <c r="AG21" s="305" t="e">
        <f t="shared" si="2"/>
        <v>#VALUE!</v>
      </c>
      <c r="AH21" s="305" t="e">
        <f t="shared" si="2"/>
        <v>#DIV/0!</v>
      </c>
      <c r="AI21" s="305"/>
      <c r="AJ21" s="117"/>
      <c r="AL21" s="167" t="s">
        <v>62</v>
      </c>
      <c r="AM21" s="42"/>
      <c r="AN21" s="42"/>
      <c r="AO21" s="42"/>
      <c r="AP21" s="42"/>
      <c r="AQ21" s="42"/>
      <c r="AR21" s="42"/>
      <c r="AS21" s="305" t="e">
        <f t="shared" si="3"/>
        <v>#VALUE!</v>
      </c>
      <c r="AT21" s="305" t="e">
        <f t="shared" si="3"/>
        <v>#DIV/0!</v>
      </c>
      <c r="AU21" s="305"/>
      <c r="AV21" s="117"/>
      <c r="AX21" s="167" t="s">
        <v>62</v>
      </c>
      <c r="AY21" s="42"/>
      <c r="AZ21" s="42"/>
      <c r="BA21" s="42"/>
      <c r="BB21" s="42"/>
      <c r="BC21" s="42"/>
      <c r="BD21" s="42"/>
      <c r="BE21" s="305" t="e">
        <f t="shared" si="4"/>
        <v>#VALUE!</v>
      </c>
      <c r="BF21" s="305" t="e">
        <f t="shared" si="4"/>
        <v>#DIV/0!</v>
      </c>
      <c r="BG21" s="305"/>
      <c r="BH21" s="117"/>
    </row>
    <row r="22" spans="1:60" x14ac:dyDescent="0.3">
      <c r="A22" s="1"/>
      <c r="B22" s="167" t="s">
        <v>63</v>
      </c>
      <c r="C22" s="42"/>
      <c r="D22" s="42"/>
      <c r="E22" s="42"/>
      <c r="F22" s="42"/>
      <c r="G22" s="42"/>
      <c r="H22" s="42"/>
      <c r="I22" s="305" t="e">
        <f t="shared" si="0"/>
        <v>#VALUE!</v>
      </c>
      <c r="J22" s="305" t="e">
        <f t="shared" si="0"/>
        <v>#DIV/0!</v>
      </c>
      <c r="K22" s="305"/>
      <c r="L22" s="117"/>
      <c r="M22" s="1"/>
      <c r="N22" s="167" t="s">
        <v>63</v>
      </c>
      <c r="O22" s="42"/>
      <c r="P22" s="42"/>
      <c r="Q22" s="42"/>
      <c r="R22" s="42"/>
      <c r="S22" s="42"/>
      <c r="T22" s="42"/>
      <c r="U22" s="305" t="e">
        <f t="shared" si="1"/>
        <v>#VALUE!</v>
      </c>
      <c r="V22" s="305" t="e">
        <f t="shared" si="1"/>
        <v>#DIV/0!</v>
      </c>
      <c r="W22" s="305"/>
      <c r="X22" s="117"/>
      <c r="Z22" s="167" t="s">
        <v>63</v>
      </c>
      <c r="AA22" s="42"/>
      <c r="AB22" s="42"/>
      <c r="AC22" s="42"/>
      <c r="AD22" s="42"/>
      <c r="AE22" s="42"/>
      <c r="AF22" s="42"/>
      <c r="AG22" s="305" t="e">
        <f t="shared" si="2"/>
        <v>#VALUE!</v>
      </c>
      <c r="AH22" s="305" t="e">
        <f t="shared" si="2"/>
        <v>#DIV/0!</v>
      </c>
      <c r="AI22" s="305"/>
      <c r="AJ22" s="117"/>
      <c r="AL22" s="167" t="s">
        <v>63</v>
      </c>
      <c r="AM22" s="42"/>
      <c r="AN22" s="42"/>
      <c r="AO22" s="42"/>
      <c r="AP22" s="42"/>
      <c r="AQ22" s="42"/>
      <c r="AR22" s="42"/>
      <c r="AS22" s="305" t="e">
        <f t="shared" si="3"/>
        <v>#VALUE!</v>
      </c>
      <c r="AT22" s="305" t="e">
        <f t="shared" si="3"/>
        <v>#DIV/0!</v>
      </c>
      <c r="AU22" s="305"/>
      <c r="AV22" s="117"/>
      <c r="AX22" s="167" t="s">
        <v>63</v>
      </c>
      <c r="AY22" s="42"/>
      <c r="AZ22" s="42"/>
      <c r="BA22" s="42"/>
      <c r="BB22" s="42"/>
      <c r="BC22" s="42"/>
      <c r="BD22" s="42"/>
      <c r="BE22" s="305" t="e">
        <f t="shared" si="4"/>
        <v>#VALUE!</v>
      </c>
      <c r="BF22" s="305" t="e">
        <f t="shared" si="4"/>
        <v>#DIV/0!</v>
      </c>
      <c r="BG22" s="305"/>
      <c r="BH22" s="117"/>
    </row>
    <row r="23" spans="1:60" s="54" customFormat="1" x14ac:dyDescent="0.3">
      <c r="A23" s="50"/>
      <c r="B23" s="161" t="s">
        <v>89</v>
      </c>
      <c r="C23" s="174">
        <f>+SUM(C24:C26)</f>
        <v>0</v>
      </c>
      <c r="D23" s="174"/>
      <c r="E23" s="174"/>
      <c r="F23" s="174">
        <f>+SUM(F24:F26)</f>
        <v>0</v>
      </c>
      <c r="G23" s="174"/>
      <c r="H23" s="174"/>
      <c r="I23" s="301" t="e">
        <f t="shared" si="0"/>
        <v>#VALUE!</v>
      </c>
      <c r="J23" s="301" t="e">
        <f t="shared" si="0"/>
        <v>#DIV/0!</v>
      </c>
      <c r="K23" s="301"/>
      <c r="L23" s="164"/>
      <c r="M23" s="50"/>
      <c r="N23" s="161" t="s">
        <v>89</v>
      </c>
      <c r="O23" s="174">
        <f>+SUM(O24:O26)</f>
        <v>0</v>
      </c>
      <c r="P23" s="174"/>
      <c r="Q23" s="174"/>
      <c r="R23" s="174">
        <f>+SUM(R24:R26)</f>
        <v>0</v>
      </c>
      <c r="S23" s="174"/>
      <c r="T23" s="174"/>
      <c r="U23" s="301" t="e">
        <f t="shared" si="1"/>
        <v>#VALUE!</v>
      </c>
      <c r="V23" s="301" t="e">
        <f t="shared" si="1"/>
        <v>#DIV/0!</v>
      </c>
      <c r="W23" s="301"/>
      <c r="X23" s="164"/>
      <c r="Z23" s="161" t="s">
        <v>89</v>
      </c>
      <c r="AA23" s="174">
        <f>+SUM(AA24:AA26)</f>
        <v>0</v>
      </c>
      <c r="AB23" s="174"/>
      <c r="AC23" s="174"/>
      <c r="AD23" s="174">
        <f>+SUM(AD24:AD26)</f>
        <v>0</v>
      </c>
      <c r="AE23" s="174"/>
      <c r="AF23" s="174"/>
      <c r="AG23" s="301" t="e">
        <f t="shared" si="2"/>
        <v>#VALUE!</v>
      </c>
      <c r="AH23" s="301" t="e">
        <f t="shared" si="2"/>
        <v>#DIV/0!</v>
      </c>
      <c r="AI23" s="301"/>
      <c r="AJ23" s="164"/>
      <c r="AL23" s="161" t="s">
        <v>89</v>
      </c>
      <c r="AM23" s="174">
        <f>+SUM(AM24:AM26)</f>
        <v>0</v>
      </c>
      <c r="AN23" s="174"/>
      <c r="AO23" s="174"/>
      <c r="AP23" s="174">
        <f>+SUM(AP24:AP26)</f>
        <v>0</v>
      </c>
      <c r="AQ23" s="174"/>
      <c r="AR23" s="174"/>
      <c r="AS23" s="301" t="e">
        <f t="shared" si="3"/>
        <v>#VALUE!</v>
      </c>
      <c r="AT23" s="301" t="e">
        <f t="shared" si="3"/>
        <v>#DIV/0!</v>
      </c>
      <c r="AU23" s="301"/>
      <c r="AV23" s="164"/>
      <c r="AX23" s="161" t="s">
        <v>89</v>
      </c>
      <c r="AY23" s="174">
        <f>+SUM(AY24:AY26)</f>
        <v>0</v>
      </c>
      <c r="AZ23" s="174"/>
      <c r="BA23" s="174"/>
      <c r="BB23" s="174">
        <f>+SUM(BB24:BB26)</f>
        <v>0</v>
      </c>
      <c r="BC23" s="174"/>
      <c r="BD23" s="174"/>
      <c r="BE23" s="301" t="e">
        <f t="shared" si="4"/>
        <v>#VALUE!</v>
      </c>
      <c r="BF23" s="301" t="e">
        <f t="shared" si="4"/>
        <v>#DIV/0!</v>
      </c>
      <c r="BG23" s="301"/>
      <c r="BH23" s="164"/>
    </row>
    <row r="24" spans="1:60" x14ac:dyDescent="0.3">
      <c r="A24" s="1"/>
      <c r="B24" s="167" t="s">
        <v>61</v>
      </c>
      <c r="C24" s="42"/>
      <c r="D24" s="42"/>
      <c r="E24" s="42"/>
      <c r="F24" s="42"/>
      <c r="G24" s="42"/>
      <c r="H24" s="42"/>
      <c r="I24" s="305" t="e">
        <f t="shared" si="0"/>
        <v>#VALUE!</v>
      </c>
      <c r="J24" s="305" t="e">
        <f t="shared" si="0"/>
        <v>#DIV/0!</v>
      </c>
      <c r="K24" s="305"/>
      <c r="L24" s="117"/>
      <c r="M24" s="1"/>
      <c r="N24" s="167" t="s">
        <v>61</v>
      </c>
      <c r="O24" s="42"/>
      <c r="P24" s="42"/>
      <c r="Q24" s="42"/>
      <c r="R24" s="42"/>
      <c r="S24" s="42"/>
      <c r="T24" s="42"/>
      <c r="U24" s="305" t="e">
        <f t="shared" si="1"/>
        <v>#VALUE!</v>
      </c>
      <c r="V24" s="305" t="e">
        <f t="shared" si="1"/>
        <v>#DIV/0!</v>
      </c>
      <c r="W24" s="305"/>
      <c r="X24" s="117"/>
      <c r="Z24" s="167" t="s">
        <v>61</v>
      </c>
      <c r="AA24" s="42"/>
      <c r="AB24" s="42"/>
      <c r="AC24" s="42"/>
      <c r="AD24" s="42"/>
      <c r="AE24" s="42"/>
      <c r="AF24" s="42"/>
      <c r="AG24" s="305" t="e">
        <f t="shared" si="2"/>
        <v>#VALUE!</v>
      </c>
      <c r="AH24" s="305" t="e">
        <f t="shared" si="2"/>
        <v>#DIV/0!</v>
      </c>
      <c r="AI24" s="305"/>
      <c r="AJ24" s="117"/>
      <c r="AL24" s="167" t="s">
        <v>61</v>
      </c>
      <c r="AM24" s="42"/>
      <c r="AN24" s="42"/>
      <c r="AO24" s="42"/>
      <c r="AP24" s="42"/>
      <c r="AQ24" s="42"/>
      <c r="AR24" s="42"/>
      <c r="AS24" s="305" t="e">
        <f t="shared" si="3"/>
        <v>#VALUE!</v>
      </c>
      <c r="AT24" s="305" t="e">
        <f t="shared" si="3"/>
        <v>#DIV/0!</v>
      </c>
      <c r="AU24" s="305"/>
      <c r="AV24" s="117"/>
      <c r="AX24" s="167" t="s">
        <v>61</v>
      </c>
      <c r="AY24" s="42"/>
      <c r="AZ24" s="42"/>
      <c r="BA24" s="42"/>
      <c r="BB24" s="42"/>
      <c r="BC24" s="42"/>
      <c r="BD24" s="42"/>
      <c r="BE24" s="305" t="e">
        <f t="shared" si="4"/>
        <v>#VALUE!</v>
      </c>
      <c r="BF24" s="305" t="e">
        <f t="shared" si="4"/>
        <v>#DIV/0!</v>
      </c>
      <c r="BG24" s="305"/>
      <c r="BH24" s="117"/>
    </row>
    <row r="25" spans="1:60" x14ac:dyDescent="0.3">
      <c r="A25" s="1"/>
      <c r="B25" s="167" t="s">
        <v>62</v>
      </c>
      <c r="C25" s="42"/>
      <c r="D25" s="42"/>
      <c r="E25" s="42"/>
      <c r="F25" s="42"/>
      <c r="G25" s="42"/>
      <c r="H25" s="42"/>
      <c r="I25" s="305" t="e">
        <f t="shared" si="0"/>
        <v>#VALUE!</v>
      </c>
      <c r="J25" s="305" t="e">
        <f t="shared" si="0"/>
        <v>#DIV/0!</v>
      </c>
      <c r="K25" s="305"/>
      <c r="L25" s="117"/>
      <c r="M25" s="1"/>
      <c r="N25" s="167" t="s">
        <v>62</v>
      </c>
      <c r="O25" s="42"/>
      <c r="P25" s="42"/>
      <c r="Q25" s="42"/>
      <c r="R25" s="42"/>
      <c r="S25" s="42"/>
      <c r="T25" s="42"/>
      <c r="U25" s="305" t="e">
        <f t="shared" si="1"/>
        <v>#VALUE!</v>
      </c>
      <c r="V25" s="305" t="e">
        <f t="shared" si="1"/>
        <v>#DIV/0!</v>
      </c>
      <c r="W25" s="305"/>
      <c r="X25" s="117"/>
      <c r="Z25" s="167" t="s">
        <v>62</v>
      </c>
      <c r="AA25" s="42"/>
      <c r="AB25" s="42"/>
      <c r="AC25" s="42"/>
      <c r="AD25" s="42"/>
      <c r="AE25" s="42"/>
      <c r="AF25" s="42"/>
      <c r="AG25" s="305" t="e">
        <f t="shared" si="2"/>
        <v>#VALUE!</v>
      </c>
      <c r="AH25" s="305" t="e">
        <f t="shared" si="2"/>
        <v>#DIV/0!</v>
      </c>
      <c r="AI25" s="305"/>
      <c r="AJ25" s="117"/>
      <c r="AL25" s="167" t="s">
        <v>62</v>
      </c>
      <c r="AM25" s="42"/>
      <c r="AN25" s="42"/>
      <c r="AO25" s="42"/>
      <c r="AP25" s="42"/>
      <c r="AQ25" s="42"/>
      <c r="AR25" s="42"/>
      <c r="AS25" s="305" t="e">
        <f t="shared" si="3"/>
        <v>#VALUE!</v>
      </c>
      <c r="AT25" s="305" t="e">
        <f t="shared" si="3"/>
        <v>#DIV/0!</v>
      </c>
      <c r="AU25" s="305"/>
      <c r="AV25" s="117"/>
      <c r="AX25" s="167" t="s">
        <v>62</v>
      </c>
      <c r="AY25" s="42"/>
      <c r="AZ25" s="42"/>
      <c r="BA25" s="42"/>
      <c r="BB25" s="42"/>
      <c r="BC25" s="42"/>
      <c r="BD25" s="42"/>
      <c r="BE25" s="305" t="e">
        <f t="shared" si="4"/>
        <v>#VALUE!</v>
      </c>
      <c r="BF25" s="305" t="e">
        <f t="shared" si="4"/>
        <v>#DIV/0!</v>
      </c>
      <c r="BG25" s="305"/>
      <c r="BH25" s="117"/>
    </row>
    <row r="26" spans="1:60" x14ac:dyDescent="0.3">
      <c r="A26" s="1"/>
      <c r="B26" s="167" t="s">
        <v>63</v>
      </c>
      <c r="C26" s="42"/>
      <c r="D26" s="42"/>
      <c r="E26" s="42"/>
      <c r="F26" s="42"/>
      <c r="G26" s="42"/>
      <c r="H26" s="42"/>
      <c r="I26" s="305" t="e">
        <f t="shared" si="0"/>
        <v>#VALUE!</v>
      </c>
      <c r="J26" s="305" t="e">
        <f t="shared" si="0"/>
        <v>#DIV/0!</v>
      </c>
      <c r="K26" s="305"/>
      <c r="L26" s="117"/>
      <c r="M26" s="1"/>
      <c r="N26" s="167" t="s">
        <v>63</v>
      </c>
      <c r="O26" s="42"/>
      <c r="P26" s="42"/>
      <c r="Q26" s="42"/>
      <c r="R26" s="42"/>
      <c r="S26" s="42"/>
      <c r="T26" s="42"/>
      <c r="U26" s="305" t="e">
        <f t="shared" si="1"/>
        <v>#VALUE!</v>
      </c>
      <c r="V26" s="305" t="e">
        <f t="shared" si="1"/>
        <v>#DIV/0!</v>
      </c>
      <c r="W26" s="305"/>
      <c r="X26" s="117"/>
      <c r="Z26" s="167" t="s">
        <v>63</v>
      </c>
      <c r="AA26" s="42"/>
      <c r="AB26" s="42"/>
      <c r="AC26" s="42"/>
      <c r="AD26" s="42"/>
      <c r="AE26" s="42"/>
      <c r="AF26" s="42"/>
      <c r="AG26" s="305" t="e">
        <f t="shared" si="2"/>
        <v>#VALUE!</v>
      </c>
      <c r="AH26" s="305" t="e">
        <f t="shared" si="2"/>
        <v>#DIV/0!</v>
      </c>
      <c r="AI26" s="305"/>
      <c r="AJ26" s="117"/>
      <c r="AL26" s="167" t="s">
        <v>63</v>
      </c>
      <c r="AM26" s="42"/>
      <c r="AN26" s="42"/>
      <c r="AO26" s="42"/>
      <c r="AP26" s="42"/>
      <c r="AQ26" s="42"/>
      <c r="AR26" s="42"/>
      <c r="AS26" s="305" t="e">
        <f t="shared" si="3"/>
        <v>#VALUE!</v>
      </c>
      <c r="AT26" s="305" t="e">
        <f t="shared" si="3"/>
        <v>#DIV/0!</v>
      </c>
      <c r="AU26" s="305"/>
      <c r="AV26" s="117"/>
      <c r="AX26" s="167" t="s">
        <v>63</v>
      </c>
      <c r="AY26" s="42"/>
      <c r="AZ26" s="42"/>
      <c r="BA26" s="42"/>
      <c r="BB26" s="42"/>
      <c r="BC26" s="42"/>
      <c r="BD26" s="42"/>
      <c r="BE26" s="305" t="e">
        <f t="shared" si="4"/>
        <v>#VALUE!</v>
      </c>
      <c r="BF26" s="305" t="e">
        <f t="shared" si="4"/>
        <v>#DIV/0!</v>
      </c>
      <c r="BG26" s="305"/>
      <c r="BH26" s="117"/>
    </row>
    <row r="27" spans="1:60" s="54" customFormat="1" x14ac:dyDescent="0.3">
      <c r="A27" s="50"/>
      <c r="B27" s="161" t="s">
        <v>90</v>
      </c>
      <c r="C27" s="174">
        <f>+SUM(C28:C30)</f>
        <v>0</v>
      </c>
      <c r="D27" s="174"/>
      <c r="E27" s="174"/>
      <c r="F27" s="174">
        <f>+SUM(F28:F30)</f>
        <v>0</v>
      </c>
      <c r="G27" s="174"/>
      <c r="H27" s="174"/>
      <c r="I27" s="301" t="e">
        <f t="shared" si="0"/>
        <v>#VALUE!</v>
      </c>
      <c r="J27" s="301" t="e">
        <f t="shared" si="0"/>
        <v>#DIV/0!</v>
      </c>
      <c r="K27" s="301"/>
      <c r="L27" s="164"/>
      <c r="M27" s="50"/>
      <c r="N27" s="161" t="s">
        <v>90</v>
      </c>
      <c r="O27" s="174">
        <f>+SUM(O28:O30)</f>
        <v>0</v>
      </c>
      <c r="P27" s="174"/>
      <c r="Q27" s="174"/>
      <c r="R27" s="174">
        <f>+SUM(R28:R30)</f>
        <v>0</v>
      </c>
      <c r="S27" s="174"/>
      <c r="T27" s="174"/>
      <c r="U27" s="301" t="e">
        <f t="shared" si="1"/>
        <v>#VALUE!</v>
      </c>
      <c r="V27" s="301" t="e">
        <f t="shared" si="1"/>
        <v>#DIV/0!</v>
      </c>
      <c r="W27" s="301"/>
      <c r="X27" s="164"/>
      <c r="Z27" s="161" t="s">
        <v>90</v>
      </c>
      <c r="AA27" s="174">
        <f>+SUM(AA28:AA30)</f>
        <v>0</v>
      </c>
      <c r="AB27" s="174"/>
      <c r="AC27" s="174"/>
      <c r="AD27" s="174">
        <f>+SUM(AD28:AD30)</f>
        <v>0</v>
      </c>
      <c r="AE27" s="174"/>
      <c r="AF27" s="174"/>
      <c r="AG27" s="301" t="e">
        <f t="shared" si="2"/>
        <v>#VALUE!</v>
      </c>
      <c r="AH27" s="301" t="e">
        <f t="shared" si="2"/>
        <v>#DIV/0!</v>
      </c>
      <c r="AI27" s="301"/>
      <c r="AJ27" s="164"/>
      <c r="AL27" s="161" t="s">
        <v>90</v>
      </c>
      <c r="AM27" s="174">
        <f>+SUM(AM28:AM30)</f>
        <v>0</v>
      </c>
      <c r="AN27" s="174"/>
      <c r="AO27" s="174"/>
      <c r="AP27" s="174">
        <f>+SUM(AP28:AP30)</f>
        <v>0</v>
      </c>
      <c r="AQ27" s="174"/>
      <c r="AR27" s="174"/>
      <c r="AS27" s="301" t="e">
        <f t="shared" si="3"/>
        <v>#VALUE!</v>
      </c>
      <c r="AT27" s="301" t="e">
        <f t="shared" si="3"/>
        <v>#DIV/0!</v>
      </c>
      <c r="AU27" s="301"/>
      <c r="AV27" s="164"/>
      <c r="AX27" s="161" t="s">
        <v>90</v>
      </c>
      <c r="AY27" s="174">
        <f>+SUM(AY28:AY30)</f>
        <v>0</v>
      </c>
      <c r="AZ27" s="174"/>
      <c r="BA27" s="174"/>
      <c r="BB27" s="174">
        <f>+SUM(BB28:BB30)</f>
        <v>0</v>
      </c>
      <c r="BC27" s="174"/>
      <c r="BD27" s="174"/>
      <c r="BE27" s="301" t="e">
        <f t="shared" si="4"/>
        <v>#VALUE!</v>
      </c>
      <c r="BF27" s="301" t="e">
        <f t="shared" si="4"/>
        <v>#DIV/0!</v>
      </c>
      <c r="BG27" s="301"/>
      <c r="BH27" s="164"/>
    </row>
    <row r="28" spans="1:60" x14ac:dyDescent="0.3">
      <c r="A28" s="1"/>
      <c r="B28" s="167" t="s">
        <v>61</v>
      </c>
      <c r="C28" s="42"/>
      <c r="D28" s="42"/>
      <c r="E28" s="42"/>
      <c r="F28" s="42"/>
      <c r="G28" s="42"/>
      <c r="H28" s="42"/>
      <c r="I28" s="305" t="e">
        <f t="shared" si="0"/>
        <v>#VALUE!</v>
      </c>
      <c r="J28" s="305" t="e">
        <f t="shared" si="0"/>
        <v>#DIV/0!</v>
      </c>
      <c r="K28" s="305"/>
      <c r="L28" s="117"/>
      <c r="M28" s="1"/>
      <c r="N28" s="167" t="s">
        <v>61</v>
      </c>
      <c r="O28" s="42"/>
      <c r="P28" s="42"/>
      <c r="Q28" s="42"/>
      <c r="R28" s="42"/>
      <c r="S28" s="42"/>
      <c r="T28" s="42"/>
      <c r="U28" s="305" t="e">
        <f t="shared" si="1"/>
        <v>#VALUE!</v>
      </c>
      <c r="V28" s="305" t="e">
        <f t="shared" si="1"/>
        <v>#DIV/0!</v>
      </c>
      <c r="W28" s="305"/>
      <c r="X28" s="117"/>
      <c r="Z28" s="167" t="s">
        <v>61</v>
      </c>
      <c r="AA28" s="42"/>
      <c r="AB28" s="42"/>
      <c r="AC28" s="42"/>
      <c r="AD28" s="42"/>
      <c r="AE28" s="42"/>
      <c r="AF28" s="42"/>
      <c r="AG28" s="305" t="e">
        <f t="shared" si="2"/>
        <v>#VALUE!</v>
      </c>
      <c r="AH28" s="305" t="e">
        <f t="shared" si="2"/>
        <v>#DIV/0!</v>
      </c>
      <c r="AI28" s="305"/>
      <c r="AJ28" s="117"/>
      <c r="AL28" s="167" t="s">
        <v>61</v>
      </c>
      <c r="AM28" s="42"/>
      <c r="AN28" s="42"/>
      <c r="AO28" s="42"/>
      <c r="AP28" s="42"/>
      <c r="AQ28" s="42"/>
      <c r="AR28" s="42"/>
      <c r="AS28" s="305" t="e">
        <f t="shared" si="3"/>
        <v>#VALUE!</v>
      </c>
      <c r="AT28" s="305" t="e">
        <f t="shared" si="3"/>
        <v>#DIV/0!</v>
      </c>
      <c r="AU28" s="305"/>
      <c r="AV28" s="117"/>
      <c r="AX28" s="167" t="s">
        <v>61</v>
      </c>
      <c r="AY28" s="42"/>
      <c r="AZ28" s="42"/>
      <c r="BA28" s="42"/>
      <c r="BB28" s="42"/>
      <c r="BC28" s="42"/>
      <c r="BD28" s="42"/>
      <c r="BE28" s="305" t="e">
        <f t="shared" si="4"/>
        <v>#VALUE!</v>
      </c>
      <c r="BF28" s="305" t="e">
        <f t="shared" si="4"/>
        <v>#DIV/0!</v>
      </c>
      <c r="BG28" s="305"/>
      <c r="BH28" s="117"/>
    </row>
    <row r="29" spans="1:60" x14ac:dyDescent="0.3">
      <c r="A29" s="1"/>
      <c r="B29" s="167" t="s">
        <v>62</v>
      </c>
      <c r="C29" s="42"/>
      <c r="D29" s="42"/>
      <c r="E29" s="42"/>
      <c r="F29" s="42"/>
      <c r="G29" s="42"/>
      <c r="H29" s="42"/>
      <c r="I29" s="305" t="e">
        <f t="shared" si="0"/>
        <v>#VALUE!</v>
      </c>
      <c r="J29" s="305" t="e">
        <f t="shared" si="0"/>
        <v>#DIV/0!</v>
      </c>
      <c r="K29" s="305"/>
      <c r="L29" s="117"/>
      <c r="M29" s="1"/>
      <c r="N29" s="167" t="s">
        <v>62</v>
      </c>
      <c r="O29" s="42"/>
      <c r="P29" s="42"/>
      <c r="Q29" s="42"/>
      <c r="R29" s="42"/>
      <c r="S29" s="42"/>
      <c r="T29" s="42"/>
      <c r="U29" s="305" t="e">
        <f t="shared" si="1"/>
        <v>#VALUE!</v>
      </c>
      <c r="V29" s="305" t="e">
        <f t="shared" si="1"/>
        <v>#DIV/0!</v>
      </c>
      <c r="W29" s="305"/>
      <c r="X29" s="117"/>
      <c r="Z29" s="167" t="s">
        <v>62</v>
      </c>
      <c r="AA29" s="42"/>
      <c r="AB29" s="42"/>
      <c r="AC29" s="42"/>
      <c r="AD29" s="42"/>
      <c r="AE29" s="42"/>
      <c r="AF29" s="42"/>
      <c r="AG29" s="305" t="e">
        <f t="shared" si="2"/>
        <v>#VALUE!</v>
      </c>
      <c r="AH29" s="305" t="e">
        <f t="shared" si="2"/>
        <v>#DIV/0!</v>
      </c>
      <c r="AI29" s="305"/>
      <c r="AJ29" s="117"/>
      <c r="AL29" s="167" t="s">
        <v>62</v>
      </c>
      <c r="AM29" s="42"/>
      <c r="AN29" s="42"/>
      <c r="AO29" s="42"/>
      <c r="AP29" s="42"/>
      <c r="AQ29" s="42"/>
      <c r="AR29" s="42"/>
      <c r="AS29" s="305" t="e">
        <f t="shared" si="3"/>
        <v>#VALUE!</v>
      </c>
      <c r="AT29" s="305" t="e">
        <f t="shared" si="3"/>
        <v>#DIV/0!</v>
      </c>
      <c r="AU29" s="305"/>
      <c r="AV29" s="117"/>
      <c r="AX29" s="167" t="s">
        <v>62</v>
      </c>
      <c r="AY29" s="42"/>
      <c r="AZ29" s="42"/>
      <c r="BA29" s="42"/>
      <c r="BB29" s="42"/>
      <c r="BC29" s="42"/>
      <c r="BD29" s="42"/>
      <c r="BE29" s="305" t="e">
        <f t="shared" si="4"/>
        <v>#VALUE!</v>
      </c>
      <c r="BF29" s="305" t="e">
        <f t="shared" si="4"/>
        <v>#DIV/0!</v>
      </c>
      <c r="BG29" s="305"/>
      <c r="BH29" s="117"/>
    </row>
    <row r="30" spans="1:60" x14ac:dyDescent="0.3">
      <c r="A30" s="1"/>
      <c r="B30" s="167" t="s">
        <v>63</v>
      </c>
      <c r="C30" s="42"/>
      <c r="D30" s="42"/>
      <c r="E30" s="42"/>
      <c r="F30" s="42"/>
      <c r="G30" s="42"/>
      <c r="H30" s="42"/>
      <c r="I30" s="305" t="e">
        <f t="shared" si="0"/>
        <v>#VALUE!</v>
      </c>
      <c r="J30" s="305" t="e">
        <f t="shared" si="0"/>
        <v>#DIV/0!</v>
      </c>
      <c r="K30" s="305"/>
      <c r="L30" s="117"/>
      <c r="M30" s="1"/>
      <c r="N30" s="167" t="s">
        <v>63</v>
      </c>
      <c r="O30" s="42"/>
      <c r="P30" s="42"/>
      <c r="Q30" s="42"/>
      <c r="R30" s="42"/>
      <c r="S30" s="42"/>
      <c r="T30" s="42"/>
      <c r="U30" s="305" t="e">
        <f t="shared" si="1"/>
        <v>#VALUE!</v>
      </c>
      <c r="V30" s="305" t="e">
        <f t="shared" si="1"/>
        <v>#DIV/0!</v>
      </c>
      <c r="W30" s="305"/>
      <c r="X30" s="117"/>
      <c r="Z30" s="167" t="s">
        <v>63</v>
      </c>
      <c r="AA30" s="42"/>
      <c r="AB30" s="42"/>
      <c r="AC30" s="42"/>
      <c r="AD30" s="42"/>
      <c r="AE30" s="42"/>
      <c r="AF30" s="42"/>
      <c r="AG30" s="305" t="e">
        <f t="shared" si="2"/>
        <v>#VALUE!</v>
      </c>
      <c r="AH30" s="305" t="e">
        <f t="shared" si="2"/>
        <v>#DIV/0!</v>
      </c>
      <c r="AI30" s="305"/>
      <c r="AJ30" s="117"/>
      <c r="AL30" s="167" t="s">
        <v>63</v>
      </c>
      <c r="AM30" s="42"/>
      <c r="AN30" s="42"/>
      <c r="AO30" s="42"/>
      <c r="AP30" s="42"/>
      <c r="AQ30" s="42"/>
      <c r="AR30" s="42"/>
      <c r="AS30" s="305" t="e">
        <f t="shared" si="3"/>
        <v>#VALUE!</v>
      </c>
      <c r="AT30" s="305" t="e">
        <f t="shared" si="3"/>
        <v>#DIV/0!</v>
      </c>
      <c r="AU30" s="305"/>
      <c r="AV30" s="117"/>
      <c r="AX30" s="167" t="s">
        <v>63</v>
      </c>
      <c r="AY30" s="42"/>
      <c r="AZ30" s="42"/>
      <c r="BA30" s="42"/>
      <c r="BB30" s="42"/>
      <c r="BC30" s="42"/>
      <c r="BD30" s="42"/>
      <c r="BE30" s="305" t="e">
        <f t="shared" si="4"/>
        <v>#VALUE!</v>
      </c>
      <c r="BF30" s="305" t="e">
        <f t="shared" si="4"/>
        <v>#DIV/0!</v>
      </c>
      <c r="BG30" s="305"/>
      <c r="BH30" s="117"/>
    </row>
    <row r="31" spans="1:60" s="54" customFormat="1" x14ac:dyDescent="0.3">
      <c r="A31" s="50"/>
      <c r="B31" s="161" t="s">
        <v>91</v>
      </c>
      <c r="C31" s="174">
        <f>+SUM(C32:C34)</f>
        <v>0</v>
      </c>
      <c r="D31" s="174"/>
      <c r="E31" s="174"/>
      <c r="F31" s="174">
        <f>+SUM(F32:F34)</f>
        <v>0</v>
      </c>
      <c r="G31" s="174"/>
      <c r="H31" s="174"/>
      <c r="I31" s="301" t="e">
        <f t="shared" si="0"/>
        <v>#VALUE!</v>
      </c>
      <c r="J31" s="301" t="e">
        <f t="shared" si="0"/>
        <v>#DIV/0!</v>
      </c>
      <c r="K31" s="301"/>
      <c r="L31" s="164"/>
      <c r="M31" s="50"/>
      <c r="N31" s="161" t="s">
        <v>91</v>
      </c>
      <c r="O31" s="174">
        <f>+SUM(O32:O34)</f>
        <v>0</v>
      </c>
      <c r="P31" s="174"/>
      <c r="Q31" s="174"/>
      <c r="R31" s="174">
        <f>+SUM(R32:R34)</f>
        <v>0</v>
      </c>
      <c r="S31" s="174"/>
      <c r="T31" s="174"/>
      <c r="U31" s="301" t="e">
        <f t="shared" si="1"/>
        <v>#VALUE!</v>
      </c>
      <c r="V31" s="301" t="e">
        <f t="shared" si="1"/>
        <v>#DIV/0!</v>
      </c>
      <c r="W31" s="301"/>
      <c r="X31" s="164"/>
      <c r="Z31" s="161" t="s">
        <v>91</v>
      </c>
      <c r="AA31" s="174">
        <f>+SUM(AA32:AA34)</f>
        <v>0</v>
      </c>
      <c r="AB31" s="174"/>
      <c r="AC31" s="174"/>
      <c r="AD31" s="174">
        <f>+SUM(AD32:AD34)</f>
        <v>0</v>
      </c>
      <c r="AE31" s="174"/>
      <c r="AF31" s="174"/>
      <c r="AG31" s="301" t="e">
        <f t="shared" si="2"/>
        <v>#VALUE!</v>
      </c>
      <c r="AH31" s="301" t="e">
        <f t="shared" si="2"/>
        <v>#DIV/0!</v>
      </c>
      <c r="AI31" s="301"/>
      <c r="AJ31" s="164"/>
      <c r="AL31" s="161" t="s">
        <v>91</v>
      </c>
      <c r="AM31" s="174">
        <f>+SUM(AM32:AM34)</f>
        <v>0</v>
      </c>
      <c r="AN31" s="174"/>
      <c r="AO31" s="174"/>
      <c r="AP31" s="174">
        <f>+SUM(AP32:AP34)</f>
        <v>0</v>
      </c>
      <c r="AQ31" s="174"/>
      <c r="AR31" s="174"/>
      <c r="AS31" s="301" t="e">
        <f t="shared" si="3"/>
        <v>#VALUE!</v>
      </c>
      <c r="AT31" s="301" t="e">
        <f t="shared" si="3"/>
        <v>#DIV/0!</v>
      </c>
      <c r="AU31" s="301"/>
      <c r="AV31" s="164"/>
      <c r="AX31" s="161" t="s">
        <v>91</v>
      </c>
      <c r="AY31" s="174">
        <f>+SUM(AY32:AY34)</f>
        <v>0</v>
      </c>
      <c r="AZ31" s="174"/>
      <c r="BA31" s="174"/>
      <c r="BB31" s="174">
        <f>+SUM(BB32:BB34)</f>
        <v>0</v>
      </c>
      <c r="BC31" s="174"/>
      <c r="BD31" s="174"/>
      <c r="BE31" s="301" t="e">
        <f t="shared" si="4"/>
        <v>#VALUE!</v>
      </c>
      <c r="BF31" s="301" t="e">
        <f t="shared" si="4"/>
        <v>#DIV/0!</v>
      </c>
      <c r="BG31" s="301"/>
      <c r="BH31" s="164"/>
    </row>
    <row r="32" spans="1:60" x14ac:dyDescent="0.3">
      <c r="A32" s="1"/>
      <c r="B32" s="167" t="s">
        <v>61</v>
      </c>
      <c r="C32" s="42"/>
      <c r="D32" s="42"/>
      <c r="E32" s="42"/>
      <c r="F32" s="42"/>
      <c r="G32" s="42"/>
      <c r="H32" s="42"/>
      <c r="I32" s="305" t="e">
        <f t="shared" si="0"/>
        <v>#VALUE!</v>
      </c>
      <c r="J32" s="305" t="e">
        <f t="shared" si="0"/>
        <v>#DIV/0!</v>
      </c>
      <c r="K32" s="305"/>
      <c r="L32" s="117"/>
      <c r="M32" s="1"/>
      <c r="N32" s="167" t="s">
        <v>61</v>
      </c>
      <c r="O32" s="42"/>
      <c r="P32" s="42"/>
      <c r="Q32" s="42"/>
      <c r="R32" s="42"/>
      <c r="S32" s="42"/>
      <c r="T32" s="42"/>
      <c r="U32" s="305" t="e">
        <f t="shared" si="1"/>
        <v>#VALUE!</v>
      </c>
      <c r="V32" s="305" t="e">
        <f t="shared" si="1"/>
        <v>#DIV/0!</v>
      </c>
      <c r="W32" s="305"/>
      <c r="X32" s="117"/>
      <c r="Z32" s="167" t="s">
        <v>61</v>
      </c>
      <c r="AA32" s="42"/>
      <c r="AB32" s="42"/>
      <c r="AC32" s="42"/>
      <c r="AD32" s="42"/>
      <c r="AE32" s="42"/>
      <c r="AF32" s="42"/>
      <c r="AG32" s="305" t="e">
        <f t="shared" si="2"/>
        <v>#VALUE!</v>
      </c>
      <c r="AH32" s="305" t="e">
        <f t="shared" si="2"/>
        <v>#DIV/0!</v>
      </c>
      <c r="AI32" s="305"/>
      <c r="AJ32" s="117"/>
      <c r="AL32" s="167" t="s">
        <v>61</v>
      </c>
      <c r="AM32" s="42"/>
      <c r="AN32" s="42"/>
      <c r="AO32" s="42"/>
      <c r="AP32" s="42"/>
      <c r="AQ32" s="42"/>
      <c r="AR32" s="42"/>
      <c r="AS32" s="305" t="e">
        <f t="shared" si="3"/>
        <v>#VALUE!</v>
      </c>
      <c r="AT32" s="305" t="e">
        <f t="shared" si="3"/>
        <v>#DIV/0!</v>
      </c>
      <c r="AU32" s="305"/>
      <c r="AV32" s="117"/>
      <c r="AX32" s="167" t="s">
        <v>61</v>
      </c>
      <c r="AY32" s="42"/>
      <c r="AZ32" s="42"/>
      <c r="BA32" s="42"/>
      <c r="BB32" s="42"/>
      <c r="BC32" s="42"/>
      <c r="BD32" s="42"/>
      <c r="BE32" s="305" t="e">
        <f t="shared" si="4"/>
        <v>#VALUE!</v>
      </c>
      <c r="BF32" s="305" t="e">
        <f t="shared" si="4"/>
        <v>#DIV/0!</v>
      </c>
      <c r="BG32" s="305"/>
      <c r="BH32" s="117"/>
    </row>
    <row r="33" spans="1:60" x14ac:dyDescent="0.3">
      <c r="A33" s="1"/>
      <c r="B33" s="167" t="s">
        <v>62</v>
      </c>
      <c r="C33" s="42"/>
      <c r="D33" s="42"/>
      <c r="E33" s="42"/>
      <c r="F33" s="42"/>
      <c r="G33" s="42"/>
      <c r="H33" s="42"/>
      <c r="I33" s="305" t="e">
        <f t="shared" si="0"/>
        <v>#VALUE!</v>
      </c>
      <c r="J33" s="305" t="e">
        <f t="shared" si="0"/>
        <v>#DIV/0!</v>
      </c>
      <c r="K33" s="305"/>
      <c r="L33" s="117"/>
      <c r="M33" s="1"/>
      <c r="N33" s="167" t="s">
        <v>62</v>
      </c>
      <c r="O33" s="42"/>
      <c r="P33" s="42"/>
      <c r="Q33" s="42"/>
      <c r="R33" s="42"/>
      <c r="S33" s="42"/>
      <c r="T33" s="42"/>
      <c r="U33" s="305" t="e">
        <f t="shared" si="1"/>
        <v>#VALUE!</v>
      </c>
      <c r="V33" s="305" t="e">
        <f t="shared" si="1"/>
        <v>#DIV/0!</v>
      </c>
      <c r="W33" s="305"/>
      <c r="X33" s="117"/>
      <c r="Z33" s="167" t="s">
        <v>62</v>
      </c>
      <c r="AA33" s="42"/>
      <c r="AB33" s="42"/>
      <c r="AC33" s="42"/>
      <c r="AD33" s="42"/>
      <c r="AE33" s="42"/>
      <c r="AF33" s="42"/>
      <c r="AG33" s="305" t="e">
        <f t="shared" si="2"/>
        <v>#VALUE!</v>
      </c>
      <c r="AH33" s="305" t="e">
        <f t="shared" si="2"/>
        <v>#DIV/0!</v>
      </c>
      <c r="AI33" s="305"/>
      <c r="AJ33" s="117"/>
      <c r="AL33" s="167" t="s">
        <v>62</v>
      </c>
      <c r="AM33" s="42"/>
      <c r="AN33" s="42"/>
      <c r="AO33" s="42"/>
      <c r="AP33" s="42"/>
      <c r="AQ33" s="42"/>
      <c r="AR33" s="42"/>
      <c r="AS33" s="305" t="e">
        <f t="shared" si="3"/>
        <v>#VALUE!</v>
      </c>
      <c r="AT33" s="305" t="e">
        <f t="shared" si="3"/>
        <v>#DIV/0!</v>
      </c>
      <c r="AU33" s="305"/>
      <c r="AV33" s="117"/>
      <c r="AX33" s="167" t="s">
        <v>62</v>
      </c>
      <c r="AY33" s="42"/>
      <c r="AZ33" s="42"/>
      <c r="BA33" s="42"/>
      <c r="BB33" s="42"/>
      <c r="BC33" s="42"/>
      <c r="BD33" s="42"/>
      <c r="BE33" s="305" t="e">
        <f t="shared" si="4"/>
        <v>#VALUE!</v>
      </c>
      <c r="BF33" s="305" t="e">
        <f t="shared" si="4"/>
        <v>#DIV/0!</v>
      </c>
      <c r="BG33" s="305"/>
      <c r="BH33" s="117"/>
    </row>
    <row r="34" spans="1:60" x14ac:dyDescent="0.3">
      <c r="A34" s="1"/>
      <c r="B34" s="167" t="s">
        <v>63</v>
      </c>
      <c r="C34" s="42"/>
      <c r="D34" s="42"/>
      <c r="E34" s="42"/>
      <c r="F34" s="42"/>
      <c r="G34" s="42"/>
      <c r="H34" s="42"/>
      <c r="I34" s="305" t="e">
        <f t="shared" si="0"/>
        <v>#VALUE!</v>
      </c>
      <c r="J34" s="305" t="e">
        <f t="shared" si="0"/>
        <v>#DIV/0!</v>
      </c>
      <c r="K34" s="305"/>
      <c r="L34" s="117"/>
      <c r="M34" s="1"/>
      <c r="N34" s="167" t="s">
        <v>63</v>
      </c>
      <c r="O34" s="42"/>
      <c r="P34" s="42"/>
      <c r="Q34" s="42"/>
      <c r="R34" s="42"/>
      <c r="S34" s="42"/>
      <c r="T34" s="42"/>
      <c r="U34" s="305" t="e">
        <f t="shared" si="1"/>
        <v>#VALUE!</v>
      </c>
      <c r="V34" s="305" t="e">
        <f t="shared" si="1"/>
        <v>#DIV/0!</v>
      </c>
      <c r="W34" s="305"/>
      <c r="X34" s="117"/>
      <c r="Z34" s="167" t="s">
        <v>63</v>
      </c>
      <c r="AA34" s="42"/>
      <c r="AB34" s="42"/>
      <c r="AC34" s="42"/>
      <c r="AD34" s="42"/>
      <c r="AE34" s="42"/>
      <c r="AF34" s="42"/>
      <c r="AG34" s="305" t="e">
        <f t="shared" si="2"/>
        <v>#VALUE!</v>
      </c>
      <c r="AH34" s="305" t="e">
        <f t="shared" si="2"/>
        <v>#DIV/0!</v>
      </c>
      <c r="AI34" s="305"/>
      <c r="AJ34" s="117"/>
      <c r="AL34" s="167" t="s">
        <v>63</v>
      </c>
      <c r="AM34" s="42"/>
      <c r="AN34" s="42"/>
      <c r="AO34" s="42"/>
      <c r="AP34" s="42"/>
      <c r="AQ34" s="42"/>
      <c r="AR34" s="42"/>
      <c r="AS34" s="305" t="e">
        <f t="shared" si="3"/>
        <v>#VALUE!</v>
      </c>
      <c r="AT34" s="305" t="e">
        <f t="shared" si="3"/>
        <v>#DIV/0!</v>
      </c>
      <c r="AU34" s="305"/>
      <c r="AV34" s="117"/>
      <c r="AX34" s="167" t="s">
        <v>63</v>
      </c>
      <c r="AY34" s="42"/>
      <c r="AZ34" s="42"/>
      <c r="BA34" s="42"/>
      <c r="BB34" s="42"/>
      <c r="BC34" s="42"/>
      <c r="BD34" s="42"/>
      <c r="BE34" s="305" t="e">
        <f t="shared" si="4"/>
        <v>#VALUE!</v>
      </c>
      <c r="BF34" s="305" t="e">
        <f t="shared" si="4"/>
        <v>#DIV/0!</v>
      </c>
      <c r="BG34" s="305"/>
      <c r="BH34" s="117"/>
    </row>
    <row r="35" spans="1:60" s="54" customFormat="1" x14ac:dyDescent="0.3">
      <c r="A35" s="50"/>
      <c r="B35" s="161" t="s">
        <v>92</v>
      </c>
      <c r="C35" s="174">
        <f>+SUM(C36:C38)</f>
        <v>0</v>
      </c>
      <c r="D35" s="174"/>
      <c r="E35" s="174"/>
      <c r="F35" s="174">
        <f>+SUM(F36:F38)</f>
        <v>0</v>
      </c>
      <c r="G35" s="174"/>
      <c r="H35" s="174"/>
      <c r="I35" s="301" t="e">
        <f t="shared" si="0"/>
        <v>#VALUE!</v>
      </c>
      <c r="J35" s="301" t="e">
        <f t="shared" si="0"/>
        <v>#DIV/0!</v>
      </c>
      <c r="K35" s="301"/>
      <c r="L35" s="164"/>
      <c r="M35" s="50"/>
      <c r="N35" s="161" t="s">
        <v>92</v>
      </c>
      <c r="O35" s="174">
        <f>+SUM(O36:O38)</f>
        <v>0</v>
      </c>
      <c r="P35" s="174"/>
      <c r="Q35" s="174"/>
      <c r="R35" s="174">
        <f>+SUM(R36:R38)</f>
        <v>0</v>
      </c>
      <c r="S35" s="174"/>
      <c r="T35" s="174"/>
      <c r="U35" s="301" t="e">
        <f t="shared" si="1"/>
        <v>#VALUE!</v>
      </c>
      <c r="V35" s="301" t="e">
        <f t="shared" si="1"/>
        <v>#DIV/0!</v>
      </c>
      <c r="W35" s="301"/>
      <c r="X35" s="164"/>
      <c r="Z35" s="161" t="s">
        <v>92</v>
      </c>
      <c r="AA35" s="174">
        <f>+SUM(AA36:AA38)</f>
        <v>0</v>
      </c>
      <c r="AB35" s="174"/>
      <c r="AC35" s="174"/>
      <c r="AD35" s="174">
        <f>+SUM(AD36:AD38)</f>
        <v>0</v>
      </c>
      <c r="AE35" s="174"/>
      <c r="AF35" s="174"/>
      <c r="AG35" s="301" t="e">
        <f t="shared" si="2"/>
        <v>#VALUE!</v>
      </c>
      <c r="AH35" s="301" t="e">
        <f t="shared" si="2"/>
        <v>#DIV/0!</v>
      </c>
      <c r="AI35" s="301"/>
      <c r="AJ35" s="164"/>
      <c r="AL35" s="161" t="s">
        <v>92</v>
      </c>
      <c r="AM35" s="174">
        <f>+SUM(AM36:AM38)</f>
        <v>0</v>
      </c>
      <c r="AN35" s="174"/>
      <c r="AO35" s="174"/>
      <c r="AP35" s="174">
        <f>+SUM(AP36:AP38)</f>
        <v>0</v>
      </c>
      <c r="AQ35" s="174"/>
      <c r="AR35" s="174"/>
      <c r="AS35" s="301" t="e">
        <f t="shared" si="3"/>
        <v>#VALUE!</v>
      </c>
      <c r="AT35" s="301" t="e">
        <f t="shared" si="3"/>
        <v>#DIV/0!</v>
      </c>
      <c r="AU35" s="301"/>
      <c r="AV35" s="164"/>
      <c r="AX35" s="161" t="s">
        <v>92</v>
      </c>
      <c r="AY35" s="174">
        <f>+SUM(AY36:AY38)</f>
        <v>0</v>
      </c>
      <c r="AZ35" s="174"/>
      <c r="BA35" s="174"/>
      <c r="BB35" s="174">
        <f>+SUM(BB36:BB38)</f>
        <v>0</v>
      </c>
      <c r="BC35" s="174"/>
      <c r="BD35" s="174"/>
      <c r="BE35" s="301" t="e">
        <f t="shared" si="4"/>
        <v>#VALUE!</v>
      </c>
      <c r="BF35" s="301" t="e">
        <f t="shared" si="4"/>
        <v>#DIV/0!</v>
      </c>
      <c r="BG35" s="301"/>
      <c r="BH35" s="164"/>
    </row>
    <row r="36" spans="1:60" x14ac:dyDescent="0.3">
      <c r="A36" s="1"/>
      <c r="B36" s="167" t="s">
        <v>61</v>
      </c>
      <c r="C36" s="42"/>
      <c r="D36" s="42"/>
      <c r="E36" s="42"/>
      <c r="F36" s="42"/>
      <c r="G36" s="42"/>
      <c r="H36" s="42"/>
      <c r="I36" s="305" t="e">
        <f t="shared" si="0"/>
        <v>#VALUE!</v>
      </c>
      <c r="J36" s="305" t="e">
        <f t="shared" si="0"/>
        <v>#DIV/0!</v>
      </c>
      <c r="K36" s="305"/>
      <c r="L36" s="117"/>
      <c r="M36" s="1"/>
      <c r="N36" s="167" t="s">
        <v>61</v>
      </c>
      <c r="O36" s="42"/>
      <c r="P36" s="42"/>
      <c r="Q36" s="42"/>
      <c r="R36" s="42"/>
      <c r="S36" s="42"/>
      <c r="T36" s="42"/>
      <c r="U36" s="305" t="e">
        <f t="shared" si="1"/>
        <v>#VALUE!</v>
      </c>
      <c r="V36" s="305" t="e">
        <f t="shared" si="1"/>
        <v>#DIV/0!</v>
      </c>
      <c r="W36" s="305"/>
      <c r="X36" s="117"/>
      <c r="Z36" s="167" t="s">
        <v>61</v>
      </c>
      <c r="AA36" s="42"/>
      <c r="AB36" s="42"/>
      <c r="AC36" s="42"/>
      <c r="AD36" s="42"/>
      <c r="AE36" s="42"/>
      <c r="AF36" s="42"/>
      <c r="AG36" s="305" t="e">
        <f t="shared" si="2"/>
        <v>#VALUE!</v>
      </c>
      <c r="AH36" s="305" t="e">
        <f t="shared" si="2"/>
        <v>#DIV/0!</v>
      </c>
      <c r="AI36" s="305"/>
      <c r="AJ36" s="117"/>
      <c r="AL36" s="167" t="s">
        <v>61</v>
      </c>
      <c r="AM36" s="42"/>
      <c r="AN36" s="42"/>
      <c r="AO36" s="42"/>
      <c r="AP36" s="42"/>
      <c r="AQ36" s="42"/>
      <c r="AR36" s="42"/>
      <c r="AS36" s="305" t="e">
        <f t="shared" si="3"/>
        <v>#VALUE!</v>
      </c>
      <c r="AT36" s="305" t="e">
        <f t="shared" si="3"/>
        <v>#DIV/0!</v>
      </c>
      <c r="AU36" s="305"/>
      <c r="AV36" s="117"/>
      <c r="AX36" s="167" t="s">
        <v>61</v>
      </c>
      <c r="AY36" s="42"/>
      <c r="AZ36" s="42"/>
      <c r="BA36" s="42"/>
      <c r="BB36" s="42"/>
      <c r="BC36" s="42"/>
      <c r="BD36" s="42"/>
      <c r="BE36" s="305" t="e">
        <f t="shared" si="4"/>
        <v>#VALUE!</v>
      </c>
      <c r="BF36" s="305" t="e">
        <f t="shared" si="4"/>
        <v>#DIV/0!</v>
      </c>
      <c r="BG36" s="305"/>
      <c r="BH36" s="117"/>
    </row>
    <row r="37" spans="1:60" x14ac:dyDescent="0.3">
      <c r="A37" s="1"/>
      <c r="B37" s="167" t="s">
        <v>62</v>
      </c>
      <c r="C37" s="42"/>
      <c r="D37" s="42"/>
      <c r="E37" s="42"/>
      <c r="F37" s="42"/>
      <c r="G37" s="42"/>
      <c r="H37" s="42"/>
      <c r="I37" s="305" t="e">
        <f t="shared" si="0"/>
        <v>#VALUE!</v>
      </c>
      <c r="J37" s="305" t="e">
        <f t="shared" si="0"/>
        <v>#DIV/0!</v>
      </c>
      <c r="K37" s="305"/>
      <c r="L37" s="117"/>
      <c r="M37" s="1"/>
      <c r="N37" s="167" t="s">
        <v>62</v>
      </c>
      <c r="O37" s="42"/>
      <c r="P37" s="42"/>
      <c r="Q37" s="42"/>
      <c r="R37" s="42"/>
      <c r="S37" s="42"/>
      <c r="T37" s="42"/>
      <c r="U37" s="305" t="e">
        <f t="shared" si="1"/>
        <v>#VALUE!</v>
      </c>
      <c r="V37" s="305" t="e">
        <f t="shared" si="1"/>
        <v>#DIV/0!</v>
      </c>
      <c r="W37" s="305"/>
      <c r="X37" s="117"/>
      <c r="Z37" s="167" t="s">
        <v>62</v>
      </c>
      <c r="AA37" s="42"/>
      <c r="AB37" s="42"/>
      <c r="AC37" s="42"/>
      <c r="AD37" s="42"/>
      <c r="AE37" s="42"/>
      <c r="AF37" s="42"/>
      <c r="AG37" s="305" t="e">
        <f t="shared" si="2"/>
        <v>#VALUE!</v>
      </c>
      <c r="AH37" s="305" t="e">
        <f t="shared" si="2"/>
        <v>#DIV/0!</v>
      </c>
      <c r="AI37" s="305"/>
      <c r="AJ37" s="117"/>
      <c r="AL37" s="167" t="s">
        <v>62</v>
      </c>
      <c r="AM37" s="42"/>
      <c r="AN37" s="42"/>
      <c r="AO37" s="42"/>
      <c r="AP37" s="42"/>
      <c r="AQ37" s="42"/>
      <c r="AR37" s="42"/>
      <c r="AS37" s="305" t="e">
        <f t="shared" si="3"/>
        <v>#VALUE!</v>
      </c>
      <c r="AT37" s="305" t="e">
        <f t="shared" si="3"/>
        <v>#DIV/0!</v>
      </c>
      <c r="AU37" s="305"/>
      <c r="AV37" s="117"/>
      <c r="AX37" s="167" t="s">
        <v>62</v>
      </c>
      <c r="AY37" s="42"/>
      <c r="AZ37" s="42"/>
      <c r="BA37" s="42"/>
      <c r="BB37" s="42"/>
      <c r="BC37" s="42"/>
      <c r="BD37" s="42"/>
      <c r="BE37" s="305" t="e">
        <f t="shared" si="4"/>
        <v>#VALUE!</v>
      </c>
      <c r="BF37" s="305" t="e">
        <f t="shared" si="4"/>
        <v>#DIV/0!</v>
      </c>
      <c r="BG37" s="305"/>
      <c r="BH37" s="117"/>
    </row>
    <row r="38" spans="1:60" x14ac:dyDescent="0.3">
      <c r="A38" s="1"/>
      <c r="B38" s="167" t="s">
        <v>63</v>
      </c>
      <c r="C38" s="42"/>
      <c r="D38" s="42"/>
      <c r="E38" s="42"/>
      <c r="F38" s="42"/>
      <c r="G38" s="42"/>
      <c r="H38" s="42"/>
      <c r="I38" s="305" t="e">
        <f t="shared" si="0"/>
        <v>#VALUE!</v>
      </c>
      <c r="J38" s="305" t="e">
        <f t="shared" si="0"/>
        <v>#DIV/0!</v>
      </c>
      <c r="K38" s="305"/>
      <c r="L38" s="117"/>
      <c r="M38" s="1"/>
      <c r="N38" s="167" t="s">
        <v>63</v>
      </c>
      <c r="O38" s="42"/>
      <c r="P38" s="42"/>
      <c r="Q38" s="42"/>
      <c r="R38" s="42"/>
      <c r="S38" s="42"/>
      <c r="T38" s="42"/>
      <c r="U38" s="305" t="e">
        <f t="shared" si="1"/>
        <v>#VALUE!</v>
      </c>
      <c r="V38" s="305" t="e">
        <f t="shared" si="1"/>
        <v>#DIV/0!</v>
      </c>
      <c r="W38" s="305"/>
      <c r="X38" s="117"/>
      <c r="Z38" s="167" t="s">
        <v>63</v>
      </c>
      <c r="AA38" s="42"/>
      <c r="AB38" s="42"/>
      <c r="AC38" s="42"/>
      <c r="AD38" s="42"/>
      <c r="AE38" s="42"/>
      <c r="AF38" s="42"/>
      <c r="AG38" s="305" t="e">
        <f t="shared" si="2"/>
        <v>#VALUE!</v>
      </c>
      <c r="AH38" s="305" t="e">
        <f t="shared" si="2"/>
        <v>#DIV/0!</v>
      </c>
      <c r="AI38" s="305"/>
      <c r="AJ38" s="117"/>
      <c r="AL38" s="167" t="s">
        <v>63</v>
      </c>
      <c r="AM38" s="42"/>
      <c r="AN38" s="42"/>
      <c r="AO38" s="42"/>
      <c r="AP38" s="42"/>
      <c r="AQ38" s="42"/>
      <c r="AR38" s="42"/>
      <c r="AS38" s="305" t="e">
        <f t="shared" si="3"/>
        <v>#VALUE!</v>
      </c>
      <c r="AT38" s="305" t="e">
        <f t="shared" si="3"/>
        <v>#DIV/0!</v>
      </c>
      <c r="AU38" s="305"/>
      <c r="AV38" s="117"/>
      <c r="AX38" s="167" t="s">
        <v>63</v>
      </c>
      <c r="AY38" s="42"/>
      <c r="AZ38" s="42"/>
      <c r="BA38" s="42"/>
      <c r="BB38" s="42"/>
      <c r="BC38" s="42"/>
      <c r="BD38" s="42"/>
      <c r="BE38" s="305" t="e">
        <f t="shared" si="4"/>
        <v>#VALUE!</v>
      </c>
      <c r="BF38" s="305" t="e">
        <f t="shared" si="4"/>
        <v>#DIV/0!</v>
      </c>
      <c r="BG38" s="305"/>
      <c r="BH38" s="117"/>
    </row>
    <row r="39" spans="1:60" s="54" customFormat="1" x14ac:dyDescent="0.3">
      <c r="A39" s="50"/>
      <c r="B39" s="161" t="s">
        <v>93</v>
      </c>
      <c r="C39" s="174">
        <f>+SUM(C40:C42)</f>
        <v>0</v>
      </c>
      <c r="D39" s="174"/>
      <c r="E39" s="174"/>
      <c r="F39" s="174">
        <f>+SUM(F40:F42)</f>
        <v>0</v>
      </c>
      <c r="G39" s="174"/>
      <c r="H39" s="174"/>
      <c r="I39" s="301" t="e">
        <f t="shared" si="0"/>
        <v>#VALUE!</v>
      </c>
      <c r="J39" s="301" t="e">
        <f t="shared" si="0"/>
        <v>#DIV/0!</v>
      </c>
      <c r="K39" s="301"/>
      <c r="L39" s="164"/>
      <c r="M39" s="50"/>
      <c r="N39" s="161" t="s">
        <v>93</v>
      </c>
      <c r="O39" s="174">
        <f>+SUM(O40:O42)</f>
        <v>0</v>
      </c>
      <c r="P39" s="174"/>
      <c r="Q39" s="174"/>
      <c r="R39" s="174">
        <f>+SUM(R40:R42)</f>
        <v>0</v>
      </c>
      <c r="S39" s="174"/>
      <c r="T39" s="174"/>
      <c r="U39" s="301" t="e">
        <f t="shared" si="1"/>
        <v>#VALUE!</v>
      </c>
      <c r="V39" s="301" t="e">
        <f t="shared" si="1"/>
        <v>#DIV/0!</v>
      </c>
      <c r="W39" s="301"/>
      <c r="X39" s="164"/>
      <c r="Z39" s="161" t="s">
        <v>93</v>
      </c>
      <c r="AA39" s="174">
        <f>+SUM(AA40:AA42)</f>
        <v>0</v>
      </c>
      <c r="AB39" s="174"/>
      <c r="AC39" s="174"/>
      <c r="AD39" s="174">
        <f>+SUM(AD40:AD42)</f>
        <v>0</v>
      </c>
      <c r="AE39" s="174"/>
      <c r="AF39" s="174"/>
      <c r="AG39" s="301" t="e">
        <f t="shared" si="2"/>
        <v>#VALUE!</v>
      </c>
      <c r="AH39" s="301" t="e">
        <f t="shared" si="2"/>
        <v>#DIV/0!</v>
      </c>
      <c r="AI39" s="301"/>
      <c r="AJ39" s="164"/>
      <c r="AL39" s="161" t="s">
        <v>93</v>
      </c>
      <c r="AM39" s="174">
        <f>+SUM(AM40:AM42)</f>
        <v>0</v>
      </c>
      <c r="AN39" s="174"/>
      <c r="AO39" s="174"/>
      <c r="AP39" s="174">
        <f>+SUM(AP40:AP42)</f>
        <v>0</v>
      </c>
      <c r="AQ39" s="174"/>
      <c r="AR39" s="174"/>
      <c r="AS39" s="301" t="e">
        <f t="shared" si="3"/>
        <v>#VALUE!</v>
      </c>
      <c r="AT39" s="301" t="e">
        <f t="shared" si="3"/>
        <v>#DIV/0!</v>
      </c>
      <c r="AU39" s="301"/>
      <c r="AV39" s="164"/>
      <c r="AX39" s="161" t="s">
        <v>93</v>
      </c>
      <c r="AY39" s="174">
        <f>+SUM(AY40:AY42)</f>
        <v>0</v>
      </c>
      <c r="AZ39" s="174"/>
      <c r="BA39" s="174"/>
      <c r="BB39" s="174">
        <f>+SUM(BB40:BB42)</f>
        <v>0</v>
      </c>
      <c r="BC39" s="174"/>
      <c r="BD39" s="174"/>
      <c r="BE39" s="301" t="e">
        <f t="shared" si="4"/>
        <v>#VALUE!</v>
      </c>
      <c r="BF39" s="301" t="e">
        <f t="shared" si="4"/>
        <v>#DIV/0!</v>
      </c>
      <c r="BG39" s="301"/>
      <c r="BH39" s="164"/>
    </row>
    <row r="40" spans="1:60" x14ac:dyDescent="0.3">
      <c r="A40" s="1"/>
      <c r="B40" s="167" t="s">
        <v>61</v>
      </c>
      <c r="C40" s="42"/>
      <c r="D40" s="42"/>
      <c r="E40" s="42"/>
      <c r="F40" s="42"/>
      <c r="G40" s="42"/>
      <c r="H40" s="42"/>
      <c r="I40" s="305" t="e">
        <f t="shared" si="0"/>
        <v>#VALUE!</v>
      </c>
      <c r="J40" s="305" t="e">
        <f t="shared" si="0"/>
        <v>#DIV/0!</v>
      </c>
      <c r="K40" s="305"/>
      <c r="L40" s="117"/>
      <c r="M40" s="1"/>
      <c r="N40" s="167" t="s">
        <v>61</v>
      </c>
      <c r="O40" s="42"/>
      <c r="P40" s="42"/>
      <c r="Q40" s="42"/>
      <c r="R40" s="42"/>
      <c r="S40" s="42"/>
      <c r="T40" s="42"/>
      <c r="U40" s="305" t="e">
        <f t="shared" si="1"/>
        <v>#VALUE!</v>
      </c>
      <c r="V40" s="305" t="e">
        <f t="shared" si="1"/>
        <v>#DIV/0!</v>
      </c>
      <c r="W40" s="305"/>
      <c r="X40" s="117"/>
      <c r="Z40" s="167" t="s">
        <v>61</v>
      </c>
      <c r="AA40" s="42"/>
      <c r="AB40" s="42"/>
      <c r="AC40" s="42"/>
      <c r="AD40" s="42"/>
      <c r="AE40" s="42"/>
      <c r="AF40" s="42"/>
      <c r="AG40" s="305" t="e">
        <f t="shared" si="2"/>
        <v>#VALUE!</v>
      </c>
      <c r="AH40" s="305" t="e">
        <f t="shared" si="2"/>
        <v>#DIV/0!</v>
      </c>
      <c r="AI40" s="305"/>
      <c r="AJ40" s="117"/>
      <c r="AL40" s="167" t="s">
        <v>61</v>
      </c>
      <c r="AM40" s="42"/>
      <c r="AN40" s="42"/>
      <c r="AO40" s="42"/>
      <c r="AP40" s="42"/>
      <c r="AQ40" s="42"/>
      <c r="AR40" s="42"/>
      <c r="AS40" s="305" t="e">
        <f t="shared" si="3"/>
        <v>#VALUE!</v>
      </c>
      <c r="AT40" s="305" t="e">
        <f t="shared" si="3"/>
        <v>#DIV/0!</v>
      </c>
      <c r="AU40" s="305"/>
      <c r="AV40" s="117"/>
      <c r="AX40" s="167" t="s">
        <v>61</v>
      </c>
      <c r="AY40" s="42"/>
      <c r="AZ40" s="42"/>
      <c r="BA40" s="42"/>
      <c r="BB40" s="42"/>
      <c r="BC40" s="42"/>
      <c r="BD40" s="42"/>
      <c r="BE40" s="305" t="e">
        <f t="shared" si="4"/>
        <v>#VALUE!</v>
      </c>
      <c r="BF40" s="305" t="e">
        <f t="shared" si="4"/>
        <v>#DIV/0!</v>
      </c>
      <c r="BG40" s="305"/>
      <c r="BH40" s="117"/>
    </row>
    <row r="41" spans="1:60" x14ac:dyDescent="0.3">
      <c r="A41" s="1"/>
      <c r="B41" s="167" t="s">
        <v>62</v>
      </c>
      <c r="C41" s="42"/>
      <c r="D41" s="42"/>
      <c r="E41" s="42"/>
      <c r="F41" s="42"/>
      <c r="G41" s="42"/>
      <c r="H41" s="42"/>
      <c r="I41" s="305" t="e">
        <f t="shared" si="0"/>
        <v>#VALUE!</v>
      </c>
      <c r="J41" s="305" t="e">
        <f t="shared" si="0"/>
        <v>#DIV/0!</v>
      </c>
      <c r="K41" s="305"/>
      <c r="L41" s="117"/>
      <c r="M41" s="1"/>
      <c r="N41" s="167" t="s">
        <v>62</v>
      </c>
      <c r="O41" s="42"/>
      <c r="P41" s="42"/>
      <c r="Q41" s="42"/>
      <c r="R41" s="42"/>
      <c r="S41" s="42"/>
      <c r="T41" s="42"/>
      <c r="U41" s="305" t="e">
        <f t="shared" si="1"/>
        <v>#VALUE!</v>
      </c>
      <c r="V41" s="305" t="e">
        <f t="shared" si="1"/>
        <v>#DIV/0!</v>
      </c>
      <c r="W41" s="305"/>
      <c r="X41" s="117"/>
      <c r="Z41" s="167" t="s">
        <v>62</v>
      </c>
      <c r="AA41" s="42"/>
      <c r="AB41" s="42"/>
      <c r="AC41" s="42"/>
      <c r="AD41" s="42"/>
      <c r="AE41" s="42"/>
      <c r="AF41" s="42"/>
      <c r="AG41" s="305" t="e">
        <f t="shared" si="2"/>
        <v>#VALUE!</v>
      </c>
      <c r="AH41" s="305" t="e">
        <f t="shared" si="2"/>
        <v>#DIV/0!</v>
      </c>
      <c r="AI41" s="305"/>
      <c r="AJ41" s="117"/>
      <c r="AL41" s="167" t="s">
        <v>62</v>
      </c>
      <c r="AM41" s="42"/>
      <c r="AN41" s="42"/>
      <c r="AO41" s="42"/>
      <c r="AP41" s="42"/>
      <c r="AQ41" s="42"/>
      <c r="AR41" s="42"/>
      <c r="AS41" s="305" t="e">
        <f t="shared" si="3"/>
        <v>#VALUE!</v>
      </c>
      <c r="AT41" s="305" t="e">
        <f t="shared" si="3"/>
        <v>#DIV/0!</v>
      </c>
      <c r="AU41" s="305"/>
      <c r="AV41" s="117"/>
      <c r="AX41" s="167" t="s">
        <v>62</v>
      </c>
      <c r="AY41" s="42"/>
      <c r="AZ41" s="42"/>
      <c r="BA41" s="42"/>
      <c r="BB41" s="42"/>
      <c r="BC41" s="42"/>
      <c r="BD41" s="42"/>
      <c r="BE41" s="305" t="e">
        <f t="shared" si="4"/>
        <v>#VALUE!</v>
      </c>
      <c r="BF41" s="305" t="e">
        <f t="shared" si="4"/>
        <v>#DIV/0!</v>
      </c>
      <c r="BG41" s="305"/>
      <c r="BH41" s="117"/>
    </row>
    <row r="42" spans="1:60" x14ac:dyDescent="0.3">
      <c r="A42" s="1"/>
      <c r="B42" s="167" t="s">
        <v>63</v>
      </c>
      <c r="C42" s="42"/>
      <c r="D42" s="42"/>
      <c r="E42" s="42"/>
      <c r="F42" s="42"/>
      <c r="G42" s="42"/>
      <c r="H42" s="42"/>
      <c r="I42" s="305" t="e">
        <f t="shared" si="0"/>
        <v>#VALUE!</v>
      </c>
      <c r="J42" s="305" t="e">
        <f t="shared" si="0"/>
        <v>#DIV/0!</v>
      </c>
      <c r="K42" s="305"/>
      <c r="L42" s="117"/>
      <c r="M42" s="1"/>
      <c r="N42" s="167" t="s">
        <v>63</v>
      </c>
      <c r="O42" s="42"/>
      <c r="P42" s="42"/>
      <c r="Q42" s="42"/>
      <c r="R42" s="42"/>
      <c r="S42" s="42"/>
      <c r="T42" s="42"/>
      <c r="U42" s="305" t="e">
        <f t="shared" si="1"/>
        <v>#VALUE!</v>
      </c>
      <c r="V42" s="305" t="e">
        <f t="shared" si="1"/>
        <v>#DIV/0!</v>
      </c>
      <c r="W42" s="305"/>
      <c r="X42" s="117"/>
      <c r="Z42" s="167" t="s">
        <v>63</v>
      </c>
      <c r="AA42" s="42"/>
      <c r="AB42" s="42"/>
      <c r="AC42" s="42"/>
      <c r="AD42" s="42"/>
      <c r="AE42" s="42"/>
      <c r="AF42" s="42"/>
      <c r="AG42" s="305" t="e">
        <f t="shared" si="2"/>
        <v>#VALUE!</v>
      </c>
      <c r="AH42" s="305" t="e">
        <f t="shared" si="2"/>
        <v>#DIV/0!</v>
      </c>
      <c r="AI42" s="305"/>
      <c r="AJ42" s="117"/>
      <c r="AL42" s="167" t="s">
        <v>63</v>
      </c>
      <c r="AM42" s="42"/>
      <c r="AN42" s="42"/>
      <c r="AO42" s="42"/>
      <c r="AP42" s="42"/>
      <c r="AQ42" s="42"/>
      <c r="AR42" s="42"/>
      <c r="AS42" s="305" t="e">
        <f t="shared" si="3"/>
        <v>#VALUE!</v>
      </c>
      <c r="AT42" s="305" t="e">
        <f t="shared" si="3"/>
        <v>#DIV/0!</v>
      </c>
      <c r="AU42" s="305"/>
      <c r="AV42" s="117"/>
      <c r="AX42" s="167" t="s">
        <v>63</v>
      </c>
      <c r="AY42" s="42"/>
      <c r="AZ42" s="42"/>
      <c r="BA42" s="42"/>
      <c r="BB42" s="42"/>
      <c r="BC42" s="42"/>
      <c r="BD42" s="42"/>
      <c r="BE42" s="305" t="e">
        <f t="shared" si="4"/>
        <v>#VALUE!</v>
      </c>
      <c r="BF42" s="305" t="e">
        <f t="shared" si="4"/>
        <v>#DIV/0!</v>
      </c>
      <c r="BG42" s="305"/>
      <c r="BH42" s="117"/>
    </row>
    <row r="43" spans="1:60" s="54" customFormat="1" x14ac:dyDescent="0.3">
      <c r="A43" s="50"/>
      <c r="B43" s="161" t="s">
        <v>94</v>
      </c>
      <c r="C43" s="174">
        <f>+SUM(C44:C46)</f>
        <v>0</v>
      </c>
      <c r="D43" s="174"/>
      <c r="E43" s="174"/>
      <c r="F43" s="174">
        <f>+SUM(F44:F46)</f>
        <v>0</v>
      </c>
      <c r="G43" s="174"/>
      <c r="H43" s="174"/>
      <c r="I43" s="301" t="e">
        <f t="shared" si="0"/>
        <v>#VALUE!</v>
      </c>
      <c r="J43" s="301" t="e">
        <f t="shared" si="0"/>
        <v>#DIV/0!</v>
      </c>
      <c r="K43" s="301"/>
      <c r="L43" s="164"/>
      <c r="M43" s="50"/>
      <c r="N43" s="161" t="s">
        <v>94</v>
      </c>
      <c r="O43" s="174">
        <f>+SUM(O44:O46)</f>
        <v>0</v>
      </c>
      <c r="P43" s="174"/>
      <c r="Q43" s="174"/>
      <c r="R43" s="174">
        <f>+SUM(R44:R46)</f>
        <v>0</v>
      </c>
      <c r="S43" s="174"/>
      <c r="T43" s="174"/>
      <c r="U43" s="301" t="e">
        <f t="shared" si="1"/>
        <v>#VALUE!</v>
      </c>
      <c r="V43" s="301" t="e">
        <f t="shared" si="1"/>
        <v>#DIV/0!</v>
      </c>
      <c r="W43" s="301"/>
      <c r="X43" s="164"/>
      <c r="Z43" s="161" t="s">
        <v>94</v>
      </c>
      <c r="AA43" s="174">
        <f>+SUM(AA44:AA46)</f>
        <v>0</v>
      </c>
      <c r="AB43" s="174"/>
      <c r="AC43" s="174"/>
      <c r="AD43" s="174">
        <f>+SUM(AD44:AD46)</f>
        <v>0</v>
      </c>
      <c r="AE43" s="174"/>
      <c r="AF43" s="174"/>
      <c r="AG43" s="301" t="e">
        <f t="shared" si="2"/>
        <v>#VALUE!</v>
      </c>
      <c r="AH43" s="301" t="e">
        <f t="shared" si="2"/>
        <v>#DIV/0!</v>
      </c>
      <c r="AI43" s="301"/>
      <c r="AJ43" s="164"/>
      <c r="AL43" s="161" t="s">
        <v>94</v>
      </c>
      <c r="AM43" s="174">
        <f>+SUM(AM44:AM46)</f>
        <v>0</v>
      </c>
      <c r="AN43" s="174"/>
      <c r="AO43" s="174"/>
      <c r="AP43" s="174">
        <f>+SUM(AP44:AP46)</f>
        <v>0</v>
      </c>
      <c r="AQ43" s="174"/>
      <c r="AR43" s="174"/>
      <c r="AS43" s="301" t="e">
        <f t="shared" si="3"/>
        <v>#VALUE!</v>
      </c>
      <c r="AT43" s="301" t="e">
        <f t="shared" si="3"/>
        <v>#DIV/0!</v>
      </c>
      <c r="AU43" s="301"/>
      <c r="AV43" s="164"/>
      <c r="AX43" s="161" t="s">
        <v>94</v>
      </c>
      <c r="AY43" s="174">
        <f>+SUM(AY44:AY46)</f>
        <v>0</v>
      </c>
      <c r="AZ43" s="174"/>
      <c r="BA43" s="174"/>
      <c r="BB43" s="174">
        <f>+SUM(BB44:BB46)</f>
        <v>0</v>
      </c>
      <c r="BC43" s="174"/>
      <c r="BD43" s="174"/>
      <c r="BE43" s="301" t="e">
        <f t="shared" si="4"/>
        <v>#VALUE!</v>
      </c>
      <c r="BF43" s="301" t="e">
        <f t="shared" si="4"/>
        <v>#DIV/0!</v>
      </c>
      <c r="BG43" s="301"/>
      <c r="BH43" s="164"/>
    </row>
    <row r="44" spans="1:60" x14ac:dyDescent="0.3">
      <c r="A44" s="1"/>
      <c r="B44" s="167" t="s">
        <v>61</v>
      </c>
      <c r="C44" s="42"/>
      <c r="D44" s="42"/>
      <c r="E44" s="42"/>
      <c r="F44" s="42"/>
      <c r="G44" s="42"/>
      <c r="H44" s="42"/>
      <c r="I44" s="305" t="e">
        <f t="shared" si="0"/>
        <v>#VALUE!</v>
      </c>
      <c r="J44" s="305" t="e">
        <f t="shared" si="0"/>
        <v>#DIV/0!</v>
      </c>
      <c r="K44" s="305"/>
      <c r="L44" s="117"/>
      <c r="M44" s="1"/>
      <c r="N44" s="167" t="s">
        <v>61</v>
      </c>
      <c r="O44" s="42"/>
      <c r="P44" s="42"/>
      <c r="Q44" s="42"/>
      <c r="R44" s="42"/>
      <c r="S44" s="42"/>
      <c r="T44" s="42"/>
      <c r="U44" s="305" t="e">
        <f t="shared" si="1"/>
        <v>#VALUE!</v>
      </c>
      <c r="V44" s="305" t="e">
        <f t="shared" si="1"/>
        <v>#DIV/0!</v>
      </c>
      <c r="W44" s="305"/>
      <c r="X44" s="117"/>
      <c r="Z44" s="167" t="s">
        <v>61</v>
      </c>
      <c r="AA44" s="42"/>
      <c r="AB44" s="42"/>
      <c r="AC44" s="42"/>
      <c r="AD44" s="42"/>
      <c r="AE44" s="42"/>
      <c r="AF44" s="42"/>
      <c r="AG44" s="305" t="e">
        <f t="shared" si="2"/>
        <v>#VALUE!</v>
      </c>
      <c r="AH44" s="305" t="e">
        <f t="shared" si="2"/>
        <v>#DIV/0!</v>
      </c>
      <c r="AI44" s="305"/>
      <c r="AJ44" s="117"/>
      <c r="AL44" s="167" t="s">
        <v>61</v>
      </c>
      <c r="AM44" s="42"/>
      <c r="AN44" s="42"/>
      <c r="AO44" s="42"/>
      <c r="AP44" s="42"/>
      <c r="AQ44" s="42"/>
      <c r="AR44" s="42"/>
      <c r="AS44" s="305" t="e">
        <f t="shared" si="3"/>
        <v>#VALUE!</v>
      </c>
      <c r="AT44" s="305" t="e">
        <f t="shared" si="3"/>
        <v>#DIV/0!</v>
      </c>
      <c r="AU44" s="305"/>
      <c r="AV44" s="117"/>
      <c r="AX44" s="167" t="s">
        <v>61</v>
      </c>
      <c r="AY44" s="42"/>
      <c r="AZ44" s="42"/>
      <c r="BA44" s="42"/>
      <c r="BB44" s="42"/>
      <c r="BC44" s="42"/>
      <c r="BD44" s="42"/>
      <c r="BE44" s="305" t="e">
        <f t="shared" si="4"/>
        <v>#VALUE!</v>
      </c>
      <c r="BF44" s="305" t="e">
        <f t="shared" si="4"/>
        <v>#DIV/0!</v>
      </c>
      <c r="BG44" s="305"/>
      <c r="BH44" s="117"/>
    </row>
    <row r="45" spans="1:60" x14ac:dyDescent="0.3">
      <c r="A45" s="1"/>
      <c r="B45" s="167" t="s">
        <v>62</v>
      </c>
      <c r="C45" s="42"/>
      <c r="D45" s="42"/>
      <c r="E45" s="42"/>
      <c r="F45" s="42"/>
      <c r="G45" s="42"/>
      <c r="H45" s="42"/>
      <c r="I45" s="305" t="e">
        <f t="shared" si="0"/>
        <v>#VALUE!</v>
      </c>
      <c r="J45" s="305" t="e">
        <f t="shared" si="0"/>
        <v>#DIV/0!</v>
      </c>
      <c r="K45" s="305"/>
      <c r="L45" s="117"/>
      <c r="M45" s="1"/>
      <c r="N45" s="167" t="s">
        <v>62</v>
      </c>
      <c r="O45" s="42"/>
      <c r="P45" s="42"/>
      <c r="Q45" s="42"/>
      <c r="R45" s="42"/>
      <c r="S45" s="42"/>
      <c r="T45" s="42"/>
      <c r="U45" s="305" t="e">
        <f t="shared" si="1"/>
        <v>#VALUE!</v>
      </c>
      <c r="V45" s="305" t="e">
        <f t="shared" si="1"/>
        <v>#DIV/0!</v>
      </c>
      <c r="W45" s="305"/>
      <c r="X45" s="117"/>
      <c r="Z45" s="167" t="s">
        <v>62</v>
      </c>
      <c r="AA45" s="42"/>
      <c r="AB45" s="42"/>
      <c r="AC45" s="42"/>
      <c r="AD45" s="42"/>
      <c r="AE45" s="42"/>
      <c r="AF45" s="42"/>
      <c r="AG45" s="305" t="e">
        <f t="shared" si="2"/>
        <v>#VALUE!</v>
      </c>
      <c r="AH45" s="305" t="e">
        <f t="shared" si="2"/>
        <v>#DIV/0!</v>
      </c>
      <c r="AI45" s="305"/>
      <c r="AJ45" s="117"/>
      <c r="AL45" s="167" t="s">
        <v>62</v>
      </c>
      <c r="AM45" s="42"/>
      <c r="AN45" s="42"/>
      <c r="AO45" s="42"/>
      <c r="AP45" s="42"/>
      <c r="AQ45" s="42"/>
      <c r="AR45" s="42"/>
      <c r="AS45" s="305" t="e">
        <f t="shared" si="3"/>
        <v>#VALUE!</v>
      </c>
      <c r="AT45" s="305" t="e">
        <f t="shared" si="3"/>
        <v>#DIV/0!</v>
      </c>
      <c r="AU45" s="305"/>
      <c r="AV45" s="117"/>
      <c r="AX45" s="167" t="s">
        <v>62</v>
      </c>
      <c r="AY45" s="42"/>
      <c r="AZ45" s="42"/>
      <c r="BA45" s="42"/>
      <c r="BB45" s="42"/>
      <c r="BC45" s="42"/>
      <c r="BD45" s="42"/>
      <c r="BE45" s="305" t="e">
        <f t="shared" si="4"/>
        <v>#VALUE!</v>
      </c>
      <c r="BF45" s="305" t="e">
        <f t="shared" si="4"/>
        <v>#DIV/0!</v>
      </c>
      <c r="BG45" s="305"/>
      <c r="BH45" s="117"/>
    </row>
    <row r="46" spans="1:60" x14ac:dyDescent="0.3">
      <c r="A46" s="1"/>
      <c r="B46" s="167" t="s">
        <v>63</v>
      </c>
      <c r="C46" s="42"/>
      <c r="D46" s="42"/>
      <c r="E46" s="42"/>
      <c r="F46" s="42"/>
      <c r="G46" s="42"/>
      <c r="H46" s="42"/>
      <c r="I46" s="305" t="e">
        <f t="shared" si="0"/>
        <v>#VALUE!</v>
      </c>
      <c r="J46" s="305" t="e">
        <f t="shared" si="0"/>
        <v>#DIV/0!</v>
      </c>
      <c r="K46" s="305"/>
      <c r="L46" s="117"/>
      <c r="M46" s="1"/>
      <c r="N46" s="167" t="s">
        <v>63</v>
      </c>
      <c r="O46" s="42"/>
      <c r="P46" s="42"/>
      <c r="Q46" s="42"/>
      <c r="R46" s="42"/>
      <c r="S46" s="42"/>
      <c r="T46" s="42"/>
      <c r="U46" s="305" t="e">
        <f t="shared" si="1"/>
        <v>#VALUE!</v>
      </c>
      <c r="V46" s="305" t="e">
        <f t="shared" si="1"/>
        <v>#DIV/0!</v>
      </c>
      <c r="W46" s="305"/>
      <c r="X46" s="117"/>
      <c r="Z46" s="167" t="s">
        <v>63</v>
      </c>
      <c r="AA46" s="42"/>
      <c r="AB46" s="42"/>
      <c r="AC46" s="42"/>
      <c r="AD46" s="42"/>
      <c r="AE46" s="42"/>
      <c r="AF46" s="42"/>
      <c r="AG46" s="305" t="e">
        <f t="shared" si="2"/>
        <v>#VALUE!</v>
      </c>
      <c r="AH46" s="305" t="e">
        <f t="shared" si="2"/>
        <v>#DIV/0!</v>
      </c>
      <c r="AI46" s="305"/>
      <c r="AJ46" s="117"/>
      <c r="AL46" s="167" t="s">
        <v>63</v>
      </c>
      <c r="AM46" s="42"/>
      <c r="AN46" s="42"/>
      <c r="AO46" s="42"/>
      <c r="AP46" s="42"/>
      <c r="AQ46" s="42"/>
      <c r="AR46" s="42"/>
      <c r="AS46" s="305" t="e">
        <f t="shared" si="3"/>
        <v>#VALUE!</v>
      </c>
      <c r="AT46" s="305" t="e">
        <f t="shared" si="3"/>
        <v>#DIV/0!</v>
      </c>
      <c r="AU46" s="305"/>
      <c r="AV46" s="117"/>
      <c r="AX46" s="167" t="s">
        <v>63</v>
      </c>
      <c r="AY46" s="42"/>
      <c r="AZ46" s="42"/>
      <c r="BA46" s="42"/>
      <c r="BB46" s="42"/>
      <c r="BC46" s="42"/>
      <c r="BD46" s="42"/>
      <c r="BE46" s="305" t="e">
        <f t="shared" si="4"/>
        <v>#VALUE!</v>
      </c>
      <c r="BF46" s="305" t="e">
        <f t="shared" si="4"/>
        <v>#DIV/0!</v>
      </c>
      <c r="BG46" s="305"/>
      <c r="BH46" s="117"/>
    </row>
    <row r="47" spans="1:60" s="54" customFormat="1" x14ac:dyDescent="0.3">
      <c r="A47" s="50"/>
      <c r="B47" s="161" t="s">
        <v>95</v>
      </c>
      <c r="C47" s="174">
        <f>+SUM(C48:C50)</f>
        <v>0</v>
      </c>
      <c r="D47" s="174"/>
      <c r="E47" s="174"/>
      <c r="F47" s="174">
        <f>+SUM(F48:F50)</f>
        <v>0</v>
      </c>
      <c r="G47" s="174"/>
      <c r="H47" s="174"/>
      <c r="I47" s="301" t="e">
        <f t="shared" si="0"/>
        <v>#VALUE!</v>
      </c>
      <c r="J47" s="301" t="e">
        <f t="shared" si="0"/>
        <v>#DIV/0!</v>
      </c>
      <c r="K47" s="301"/>
      <c r="L47" s="164"/>
      <c r="M47" s="50"/>
      <c r="N47" s="161" t="s">
        <v>95</v>
      </c>
      <c r="O47" s="174">
        <f>+SUM(O48:O50)</f>
        <v>0</v>
      </c>
      <c r="P47" s="174"/>
      <c r="Q47" s="174"/>
      <c r="R47" s="174">
        <f>+SUM(R48:R50)</f>
        <v>0</v>
      </c>
      <c r="S47" s="174"/>
      <c r="T47" s="174"/>
      <c r="U47" s="301" t="e">
        <f t="shared" si="1"/>
        <v>#VALUE!</v>
      </c>
      <c r="V47" s="301" t="e">
        <f t="shared" si="1"/>
        <v>#DIV/0!</v>
      </c>
      <c r="W47" s="301"/>
      <c r="X47" s="164"/>
      <c r="Z47" s="161" t="s">
        <v>95</v>
      </c>
      <c r="AA47" s="174">
        <f>+SUM(AA48:AA50)</f>
        <v>0</v>
      </c>
      <c r="AB47" s="174"/>
      <c r="AC47" s="174"/>
      <c r="AD47" s="174">
        <f>+SUM(AD48:AD50)</f>
        <v>0</v>
      </c>
      <c r="AE47" s="174"/>
      <c r="AF47" s="174"/>
      <c r="AG47" s="301" t="e">
        <f t="shared" si="2"/>
        <v>#VALUE!</v>
      </c>
      <c r="AH47" s="301" t="e">
        <f t="shared" si="2"/>
        <v>#DIV/0!</v>
      </c>
      <c r="AI47" s="301"/>
      <c r="AJ47" s="164"/>
      <c r="AL47" s="161" t="s">
        <v>95</v>
      </c>
      <c r="AM47" s="174">
        <f>+SUM(AM48:AM50)</f>
        <v>0</v>
      </c>
      <c r="AN47" s="174"/>
      <c r="AO47" s="174"/>
      <c r="AP47" s="174">
        <f>+SUM(AP48:AP50)</f>
        <v>0</v>
      </c>
      <c r="AQ47" s="174"/>
      <c r="AR47" s="174"/>
      <c r="AS47" s="301" t="e">
        <f t="shared" si="3"/>
        <v>#VALUE!</v>
      </c>
      <c r="AT47" s="301" t="e">
        <f t="shared" si="3"/>
        <v>#DIV/0!</v>
      </c>
      <c r="AU47" s="301"/>
      <c r="AV47" s="164"/>
      <c r="AX47" s="161" t="s">
        <v>95</v>
      </c>
      <c r="AY47" s="174">
        <f>+SUM(AY48:AY50)</f>
        <v>0</v>
      </c>
      <c r="AZ47" s="174"/>
      <c r="BA47" s="174"/>
      <c r="BB47" s="174">
        <f>+SUM(BB48:BB50)</f>
        <v>0</v>
      </c>
      <c r="BC47" s="174"/>
      <c r="BD47" s="174"/>
      <c r="BE47" s="301" t="e">
        <f t="shared" si="4"/>
        <v>#VALUE!</v>
      </c>
      <c r="BF47" s="301" t="e">
        <f t="shared" si="4"/>
        <v>#DIV/0!</v>
      </c>
      <c r="BG47" s="301"/>
      <c r="BH47" s="164"/>
    </row>
    <row r="48" spans="1:60" x14ac:dyDescent="0.3">
      <c r="A48" s="1"/>
      <c r="B48" s="167" t="s">
        <v>61</v>
      </c>
      <c r="C48" s="42"/>
      <c r="D48" s="42"/>
      <c r="E48" s="42"/>
      <c r="F48" s="42"/>
      <c r="G48" s="42"/>
      <c r="H48" s="42"/>
      <c r="I48" s="305" t="e">
        <f t="shared" si="0"/>
        <v>#VALUE!</v>
      </c>
      <c r="J48" s="305" t="e">
        <f t="shared" si="0"/>
        <v>#DIV/0!</v>
      </c>
      <c r="K48" s="305"/>
      <c r="L48" s="117"/>
      <c r="M48" s="1"/>
      <c r="N48" s="167" t="s">
        <v>61</v>
      </c>
      <c r="O48" s="42"/>
      <c r="P48" s="42"/>
      <c r="Q48" s="42"/>
      <c r="R48" s="42"/>
      <c r="S48" s="42"/>
      <c r="T48" s="42"/>
      <c r="U48" s="305" t="e">
        <f t="shared" si="1"/>
        <v>#VALUE!</v>
      </c>
      <c r="V48" s="305" t="e">
        <f t="shared" si="1"/>
        <v>#DIV/0!</v>
      </c>
      <c r="W48" s="305"/>
      <c r="X48" s="117"/>
      <c r="Z48" s="167" t="s">
        <v>61</v>
      </c>
      <c r="AA48" s="42"/>
      <c r="AB48" s="42"/>
      <c r="AC48" s="42"/>
      <c r="AD48" s="42"/>
      <c r="AE48" s="42"/>
      <c r="AF48" s="42"/>
      <c r="AG48" s="305" t="e">
        <f t="shared" si="2"/>
        <v>#VALUE!</v>
      </c>
      <c r="AH48" s="305" t="e">
        <f t="shared" si="2"/>
        <v>#DIV/0!</v>
      </c>
      <c r="AI48" s="305"/>
      <c r="AJ48" s="117"/>
      <c r="AL48" s="167" t="s">
        <v>61</v>
      </c>
      <c r="AM48" s="42"/>
      <c r="AN48" s="42"/>
      <c r="AO48" s="42"/>
      <c r="AP48" s="42"/>
      <c r="AQ48" s="42"/>
      <c r="AR48" s="42"/>
      <c r="AS48" s="305" t="e">
        <f t="shared" si="3"/>
        <v>#VALUE!</v>
      </c>
      <c r="AT48" s="305" t="e">
        <f t="shared" si="3"/>
        <v>#DIV/0!</v>
      </c>
      <c r="AU48" s="305"/>
      <c r="AV48" s="117"/>
      <c r="AX48" s="167" t="s">
        <v>61</v>
      </c>
      <c r="AY48" s="42"/>
      <c r="AZ48" s="42"/>
      <c r="BA48" s="42"/>
      <c r="BB48" s="42"/>
      <c r="BC48" s="42"/>
      <c r="BD48" s="42"/>
      <c r="BE48" s="305" t="e">
        <f t="shared" si="4"/>
        <v>#VALUE!</v>
      </c>
      <c r="BF48" s="305" t="e">
        <f t="shared" si="4"/>
        <v>#DIV/0!</v>
      </c>
      <c r="BG48" s="305"/>
      <c r="BH48" s="117"/>
    </row>
    <row r="49" spans="1:60" x14ac:dyDescent="0.3">
      <c r="A49" s="1"/>
      <c r="B49" s="167" t="s">
        <v>62</v>
      </c>
      <c r="C49" s="42"/>
      <c r="D49" s="42"/>
      <c r="E49" s="42"/>
      <c r="F49" s="42"/>
      <c r="G49" s="42"/>
      <c r="H49" s="42"/>
      <c r="I49" s="305" t="e">
        <f t="shared" si="0"/>
        <v>#VALUE!</v>
      </c>
      <c r="J49" s="305" t="e">
        <f t="shared" si="0"/>
        <v>#DIV/0!</v>
      </c>
      <c r="K49" s="305"/>
      <c r="L49" s="117"/>
      <c r="M49" s="1"/>
      <c r="N49" s="167" t="s">
        <v>62</v>
      </c>
      <c r="O49" s="42"/>
      <c r="P49" s="42"/>
      <c r="Q49" s="42"/>
      <c r="R49" s="42"/>
      <c r="S49" s="42"/>
      <c r="T49" s="42"/>
      <c r="U49" s="305" t="e">
        <f t="shared" si="1"/>
        <v>#VALUE!</v>
      </c>
      <c r="V49" s="305" t="e">
        <f t="shared" si="1"/>
        <v>#DIV/0!</v>
      </c>
      <c r="W49" s="305"/>
      <c r="X49" s="117"/>
      <c r="Z49" s="167" t="s">
        <v>62</v>
      </c>
      <c r="AA49" s="42"/>
      <c r="AB49" s="42"/>
      <c r="AC49" s="42"/>
      <c r="AD49" s="42"/>
      <c r="AE49" s="42"/>
      <c r="AF49" s="42"/>
      <c r="AG49" s="305" t="e">
        <f t="shared" si="2"/>
        <v>#VALUE!</v>
      </c>
      <c r="AH49" s="305" t="e">
        <f t="shared" si="2"/>
        <v>#DIV/0!</v>
      </c>
      <c r="AI49" s="305"/>
      <c r="AJ49" s="117"/>
      <c r="AL49" s="167" t="s">
        <v>62</v>
      </c>
      <c r="AM49" s="42"/>
      <c r="AN49" s="42"/>
      <c r="AO49" s="42"/>
      <c r="AP49" s="42"/>
      <c r="AQ49" s="42"/>
      <c r="AR49" s="42"/>
      <c r="AS49" s="305" t="e">
        <f t="shared" si="3"/>
        <v>#VALUE!</v>
      </c>
      <c r="AT49" s="305" t="e">
        <f t="shared" si="3"/>
        <v>#DIV/0!</v>
      </c>
      <c r="AU49" s="305"/>
      <c r="AV49" s="117"/>
      <c r="AX49" s="167" t="s">
        <v>62</v>
      </c>
      <c r="AY49" s="42"/>
      <c r="AZ49" s="42"/>
      <c r="BA49" s="42"/>
      <c r="BB49" s="42"/>
      <c r="BC49" s="42"/>
      <c r="BD49" s="42"/>
      <c r="BE49" s="305" t="e">
        <f t="shared" si="4"/>
        <v>#VALUE!</v>
      </c>
      <c r="BF49" s="305" t="e">
        <f t="shared" si="4"/>
        <v>#DIV/0!</v>
      </c>
      <c r="BG49" s="305"/>
      <c r="BH49" s="117"/>
    </row>
    <row r="50" spans="1:60" x14ac:dyDescent="0.3">
      <c r="A50" s="1"/>
      <c r="B50" s="167" t="s">
        <v>63</v>
      </c>
      <c r="C50" s="42"/>
      <c r="D50" s="42"/>
      <c r="E50" s="42"/>
      <c r="F50" s="42"/>
      <c r="G50" s="42"/>
      <c r="H50" s="42"/>
      <c r="I50" s="305" t="e">
        <f t="shared" si="0"/>
        <v>#VALUE!</v>
      </c>
      <c r="J50" s="305" t="e">
        <f t="shared" si="0"/>
        <v>#DIV/0!</v>
      </c>
      <c r="K50" s="305"/>
      <c r="L50" s="117"/>
      <c r="M50" s="1"/>
      <c r="N50" s="167" t="s">
        <v>63</v>
      </c>
      <c r="O50" s="42"/>
      <c r="P50" s="42"/>
      <c r="Q50" s="42"/>
      <c r="R50" s="42"/>
      <c r="S50" s="42"/>
      <c r="T50" s="42"/>
      <c r="U50" s="305" t="e">
        <f t="shared" si="1"/>
        <v>#VALUE!</v>
      </c>
      <c r="V50" s="305" t="e">
        <f t="shared" si="1"/>
        <v>#DIV/0!</v>
      </c>
      <c r="W50" s="305"/>
      <c r="X50" s="117"/>
      <c r="Z50" s="167" t="s">
        <v>63</v>
      </c>
      <c r="AA50" s="42"/>
      <c r="AB50" s="42"/>
      <c r="AC50" s="42"/>
      <c r="AD50" s="42"/>
      <c r="AE50" s="42"/>
      <c r="AF50" s="42"/>
      <c r="AG50" s="305" t="e">
        <f t="shared" si="2"/>
        <v>#VALUE!</v>
      </c>
      <c r="AH50" s="305" t="e">
        <f t="shared" si="2"/>
        <v>#DIV/0!</v>
      </c>
      <c r="AI50" s="305"/>
      <c r="AJ50" s="117"/>
      <c r="AL50" s="167" t="s">
        <v>63</v>
      </c>
      <c r="AM50" s="42"/>
      <c r="AN50" s="42"/>
      <c r="AO50" s="42"/>
      <c r="AP50" s="42"/>
      <c r="AQ50" s="42"/>
      <c r="AR50" s="42"/>
      <c r="AS50" s="305" t="e">
        <f t="shared" si="3"/>
        <v>#VALUE!</v>
      </c>
      <c r="AT50" s="305" t="e">
        <f t="shared" si="3"/>
        <v>#DIV/0!</v>
      </c>
      <c r="AU50" s="305"/>
      <c r="AV50" s="117"/>
      <c r="AX50" s="167" t="s">
        <v>63</v>
      </c>
      <c r="AY50" s="42"/>
      <c r="AZ50" s="42"/>
      <c r="BA50" s="42"/>
      <c r="BB50" s="42"/>
      <c r="BC50" s="42"/>
      <c r="BD50" s="42"/>
      <c r="BE50" s="305" t="e">
        <f t="shared" si="4"/>
        <v>#VALUE!</v>
      </c>
      <c r="BF50" s="305" t="e">
        <f t="shared" si="4"/>
        <v>#DIV/0!</v>
      </c>
      <c r="BG50" s="305"/>
      <c r="BH50" s="117"/>
    </row>
    <row r="51" spans="1:60" s="54" customFormat="1" x14ac:dyDescent="0.3">
      <c r="A51" s="50"/>
      <c r="B51" s="161" t="s">
        <v>97</v>
      </c>
      <c r="C51" s="174">
        <f>+SUM(C52:C54)</f>
        <v>0</v>
      </c>
      <c r="D51" s="174"/>
      <c r="E51" s="174"/>
      <c r="F51" s="174">
        <f>+SUM(F52:F54)</f>
        <v>0</v>
      </c>
      <c r="G51" s="174"/>
      <c r="H51" s="174"/>
      <c r="I51" s="301" t="e">
        <f t="shared" si="0"/>
        <v>#VALUE!</v>
      </c>
      <c r="J51" s="301" t="e">
        <f t="shared" si="0"/>
        <v>#DIV/0!</v>
      </c>
      <c r="K51" s="301"/>
      <c r="L51" s="164"/>
      <c r="M51" s="50"/>
      <c r="N51" s="161" t="s">
        <v>97</v>
      </c>
      <c r="O51" s="174">
        <f>+SUM(O52:O54)</f>
        <v>0</v>
      </c>
      <c r="P51" s="174"/>
      <c r="Q51" s="174"/>
      <c r="R51" s="174">
        <f>+SUM(R52:R54)</f>
        <v>0</v>
      </c>
      <c r="S51" s="174"/>
      <c r="T51" s="174"/>
      <c r="U51" s="301" t="e">
        <f t="shared" si="1"/>
        <v>#VALUE!</v>
      </c>
      <c r="V51" s="301" t="e">
        <f t="shared" si="1"/>
        <v>#DIV/0!</v>
      </c>
      <c r="W51" s="301"/>
      <c r="X51" s="164"/>
      <c r="Z51" s="161" t="s">
        <v>97</v>
      </c>
      <c r="AA51" s="174">
        <f>+SUM(AA52:AA54)</f>
        <v>0</v>
      </c>
      <c r="AB51" s="174"/>
      <c r="AC51" s="174"/>
      <c r="AD51" s="174">
        <f>+SUM(AD52:AD54)</f>
        <v>0</v>
      </c>
      <c r="AE51" s="174"/>
      <c r="AF51" s="174"/>
      <c r="AG51" s="301" t="e">
        <f t="shared" si="2"/>
        <v>#VALUE!</v>
      </c>
      <c r="AH51" s="301" t="e">
        <f t="shared" si="2"/>
        <v>#DIV/0!</v>
      </c>
      <c r="AI51" s="301"/>
      <c r="AJ51" s="164"/>
      <c r="AL51" s="161" t="s">
        <v>97</v>
      </c>
      <c r="AM51" s="174">
        <f>+SUM(AM52:AM54)</f>
        <v>0</v>
      </c>
      <c r="AN51" s="174"/>
      <c r="AO51" s="174"/>
      <c r="AP51" s="174">
        <f>+SUM(AP52:AP54)</f>
        <v>0</v>
      </c>
      <c r="AQ51" s="174"/>
      <c r="AR51" s="174"/>
      <c r="AS51" s="301" t="e">
        <f t="shared" si="3"/>
        <v>#VALUE!</v>
      </c>
      <c r="AT51" s="301" t="e">
        <f t="shared" si="3"/>
        <v>#DIV/0!</v>
      </c>
      <c r="AU51" s="301"/>
      <c r="AV51" s="164"/>
      <c r="AX51" s="161" t="s">
        <v>97</v>
      </c>
      <c r="AY51" s="174">
        <f>+SUM(AY52:AY54)</f>
        <v>0</v>
      </c>
      <c r="AZ51" s="174"/>
      <c r="BA51" s="174"/>
      <c r="BB51" s="174">
        <f>+SUM(BB52:BB54)</f>
        <v>0</v>
      </c>
      <c r="BC51" s="174"/>
      <c r="BD51" s="174"/>
      <c r="BE51" s="301" t="e">
        <f t="shared" si="4"/>
        <v>#VALUE!</v>
      </c>
      <c r="BF51" s="301" t="e">
        <f t="shared" si="4"/>
        <v>#DIV/0!</v>
      </c>
      <c r="BG51" s="301"/>
      <c r="BH51" s="164"/>
    </row>
    <row r="52" spans="1:60" x14ac:dyDescent="0.3">
      <c r="A52" s="1"/>
      <c r="B52" s="167" t="s">
        <v>61</v>
      </c>
      <c r="C52" s="42"/>
      <c r="D52" s="42"/>
      <c r="E52" s="42"/>
      <c r="F52" s="42"/>
      <c r="G52" s="42"/>
      <c r="H52" s="42"/>
      <c r="I52" s="305" t="e">
        <f t="shared" si="0"/>
        <v>#VALUE!</v>
      </c>
      <c r="J52" s="305" t="e">
        <f t="shared" si="0"/>
        <v>#DIV/0!</v>
      </c>
      <c r="K52" s="305"/>
      <c r="L52" s="117"/>
      <c r="M52" s="1"/>
      <c r="N52" s="167" t="s">
        <v>61</v>
      </c>
      <c r="O52" s="42"/>
      <c r="P52" s="42"/>
      <c r="Q52" s="42"/>
      <c r="R52" s="42"/>
      <c r="S52" s="42"/>
      <c r="T52" s="42"/>
      <c r="U52" s="305" t="e">
        <f t="shared" si="1"/>
        <v>#VALUE!</v>
      </c>
      <c r="V52" s="305" t="e">
        <f t="shared" si="1"/>
        <v>#DIV/0!</v>
      </c>
      <c r="W52" s="305"/>
      <c r="X52" s="117"/>
      <c r="Z52" s="167" t="s">
        <v>61</v>
      </c>
      <c r="AA52" s="42"/>
      <c r="AB52" s="42"/>
      <c r="AC52" s="42"/>
      <c r="AD52" s="42"/>
      <c r="AE52" s="42"/>
      <c r="AF52" s="42"/>
      <c r="AG52" s="305" t="e">
        <f t="shared" si="2"/>
        <v>#VALUE!</v>
      </c>
      <c r="AH52" s="305" t="e">
        <f t="shared" si="2"/>
        <v>#DIV/0!</v>
      </c>
      <c r="AI52" s="305"/>
      <c r="AJ52" s="117"/>
      <c r="AL52" s="167" t="s">
        <v>61</v>
      </c>
      <c r="AM52" s="42"/>
      <c r="AN52" s="42"/>
      <c r="AO52" s="42"/>
      <c r="AP52" s="42"/>
      <c r="AQ52" s="42"/>
      <c r="AR52" s="42"/>
      <c r="AS52" s="305" t="e">
        <f t="shared" si="3"/>
        <v>#VALUE!</v>
      </c>
      <c r="AT52" s="305" t="e">
        <f t="shared" si="3"/>
        <v>#DIV/0!</v>
      </c>
      <c r="AU52" s="305"/>
      <c r="AV52" s="117"/>
      <c r="AX52" s="167" t="s">
        <v>61</v>
      </c>
      <c r="AY52" s="42"/>
      <c r="AZ52" s="42"/>
      <c r="BA52" s="42"/>
      <c r="BB52" s="42"/>
      <c r="BC52" s="42"/>
      <c r="BD52" s="42"/>
      <c r="BE52" s="305" t="e">
        <f t="shared" si="4"/>
        <v>#VALUE!</v>
      </c>
      <c r="BF52" s="305" t="e">
        <f t="shared" si="4"/>
        <v>#DIV/0!</v>
      </c>
      <c r="BG52" s="305"/>
      <c r="BH52" s="117"/>
    </row>
    <row r="53" spans="1:60" x14ac:dyDescent="0.3">
      <c r="A53" s="1"/>
      <c r="B53" s="167" t="s">
        <v>62</v>
      </c>
      <c r="C53" s="42"/>
      <c r="D53" s="42"/>
      <c r="E53" s="42"/>
      <c r="F53" s="42"/>
      <c r="G53" s="42"/>
      <c r="H53" s="42"/>
      <c r="I53" s="305" t="e">
        <f t="shared" si="0"/>
        <v>#VALUE!</v>
      </c>
      <c r="J53" s="305" t="e">
        <f t="shared" si="0"/>
        <v>#DIV/0!</v>
      </c>
      <c r="K53" s="305"/>
      <c r="L53" s="117"/>
      <c r="M53" s="1"/>
      <c r="N53" s="167" t="s">
        <v>62</v>
      </c>
      <c r="O53" s="42"/>
      <c r="P53" s="42"/>
      <c r="Q53" s="42"/>
      <c r="R53" s="42"/>
      <c r="S53" s="42"/>
      <c r="T53" s="42"/>
      <c r="U53" s="305" t="e">
        <f t="shared" si="1"/>
        <v>#VALUE!</v>
      </c>
      <c r="V53" s="305" t="e">
        <f t="shared" si="1"/>
        <v>#DIV/0!</v>
      </c>
      <c r="W53" s="305"/>
      <c r="X53" s="117"/>
      <c r="Z53" s="167" t="s">
        <v>62</v>
      </c>
      <c r="AA53" s="42"/>
      <c r="AB53" s="42"/>
      <c r="AC53" s="42"/>
      <c r="AD53" s="42"/>
      <c r="AE53" s="42"/>
      <c r="AF53" s="42"/>
      <c r="AG53" s="305" t="e">
        <f t="shared" si="2"/>
        <v>#VALUE!</v>
      </c>
      <c r="AH53" s="305" t="e">
        <f t="shared" si="2"/>
        <v>#DIV/0!</v>
      </c>
      <c r="AI53" s="305"/>
      <c r="AJ53" s="117"/>
      <c r="AL53" s="167" t="s">
        <v>62</v>
      </c>
      <c r="AM53" s="42"/>
      <c r="AN53" s="42"/>
      <c r="AO53" s="42"/>
      <c r="AP53" s="42"/>
      <c r="AQ53" s="42"/>
      <c r="AR53" s="42"/>
      <c r="AS53" s="305" t="e">
        <f t="shared" si="3"/>
        <v>#VALUE!</v>
      </c>
      <c r="AT53" s="305" t="e">
        <f t="shared" si="3"/>
        <v>#DIV/0!</v>
      </c>
      <c r="AU53" s="305"/>
      <c r="AV53" s="117"/>
      <c r="AX53" s="167" t="s">
        <v>62</v>
      </c>
      <c r="AY53" s="42"/>
      <c r="AZ53" s="42"/>
      <c r="BA53" s="42"/>
      <c r="BB53" s="42"/>
      <c r="BC53" s="42"/>
      <c r="BD53" s="42"/>
      <c r="BE53" s="305" t="e">
        <f t="shared" si="4"/>
        <v>#VALUE!</v>
      </c>
      <c r="BF53" s="305" t="e">
        <f t="shared" si="4"/>
        <v>#DIV/0!</v>
      </c>
      <c r="BG53" s="305"/>
      <c r="BH53" s="117"/>
    </row>
    <row r="54" spans="1:60" x14ac:dyDescent="0.3">
      <c r="A54" s="1"/>
      <c r="B54" s="167" t="s">
        <v>63</v>
      </c>
      <c r="C54" s="42"/>
      <c r="D54" s="42"/>
      <c r="E54" s="42"/>
      <c r="F54" s="42"/>
      <c r="G54" s="42"/>
      <c r="H54" s="42"/>
      <c r="I54" s="305" t="e">
        <f t="shared" si="0"/>
        <v>#VALUE!</v>
      </c>
      <c r="J54" s="305" t="e">
        <f t="shared" si="0"/>
        <v>#DIV/0!</v>
      </c>
      <c r="K54" s="305"/>
      <c r="L54" s="117"/>
      <c r="M54" s="1"/>
      <c r="N54" s="167" t="s">
        <v>63</v>
      </c>
      <c r="O54" s="42"/>
      <c r="P54" s="42"/>
      <c r="Q54" s="42"/>
      <c r="R54" s="42"/>
      <c r="S54" s="42"/>
      <c r="T54" s="42"/>
      <c r="U54" s="305" t="e">
        <f t="shared" si="1"/>
        <v>#VALUE!</v>
      </c>
      <c r="V54" s="305" t="e">
        <f t="shared" si="1"/>
        <v>#DIV/0!</v>
      </c>
      <c r="W54" s="305"/>
      <c r="X54" s="117"/>
      <c r="Z54" s="167" t="s">
        <v>63</v>
      </c>
      <c r="AA54" s="42"/>
      <c r="AB54" s="42"/>
      <c r="AC54" s="42"/>
      <c r="AD54" s="42"/>
      <c r="AE54" s="42"/>
      <c r="AF54" s="42"/>
      <c r="AG54" s="305" t="e">
        <f t="shared" si="2"/>
        <v>#VALUE!</v>
      </c>
      <c r="AH54" s="305" t="e">
        <f t="shared" si="2"/>
        <v>#DIV/0!</v>
      </c>
      <c r="AI54" s="305"/>
      <c r="AJ54" s="117"/>
      <c r="AL54" s="167" t="s">
        <v>63</v>
      </c>
      <c r="AM54" s="42"/>
      <c r="AN54" s="42"/>
      <c r="AO54" s="42"/>
      <c r="AP54" s="42"/>
      <c r="AQ54" s="42"/>
      <c r="AR54" s="42"/>
      <c r="AS54" s="305" t="e">
        <f t="shared" si="3"/>
        <v>#VALUE!</v>
      </c>
      <c r="AT54" s="305" t="e">
        <f t="shared" si="3"/>
        <v>#DIV/0!</v>
      </c>
      <c r="AU54" s="305"/>
      <c r="AV54" s="117"/>
      <c r="AX54" s="167" t="s">
        <v>63</v>
      </c>
      <c r="AY54" s="42"/>
      <c r="AZ54" s="42"/>
      <c r="BA54" s="42"/>
      <c r="BB54" s="42"/>
      <c r="BC54" s="42"/>
      <c r="BD54" s="42"/>
      <c r="BE54" s="305" t="e">
        <f t="shared" si="4"/>
        <v>#VALUE!</v>
      </c>
      <c r="BF54" s="305" t="e">
        <f t="shared" si="4"/>
        <v>#DIV/0!</v>
      </c>
      <c r="BG54" s="305"/>
      <c r="BH54" s="117"/>
    </row>
    <row r="55" spans="1:60" s="54" customFormat="1" x14ac:dyDescent="0.3">
      <c r="A55" s="50"/>
      <c r="B55" s="161" t="s">
        <v>98</v>
      </c>
      <c r="C55" s="174">
        <f>+SUM(C56:C58)</f>
        <v>0</v>
      </c>
      <c r="D55" s="174"/>
      <c r="E55" s="174"/>
      <c r="F55" s="174">
        <f>+SUM(F56:F58)</f>
        <v>0</v>
      </c>
      <c r="G55" s="174"/>
      <c r="H55" s="174"/>
      <c r="I55" s="301" t="e">
        <f t="shared" si="0"/>
        <v>#VALUE!</v>
      </c>
      <c r="J55" s="301" t="e">
        <f t="shared" si="0"/>
        <v>#DIV/0!</v>
      </c>
      <c r="K55" s="301"/>
      <c r="L55" s="164"/>
      <c r="M55" s="50"/>
      <c r="N55" s="161" t="s">
        <v>98</v>
      </c>
      <c r="O55" s="174">
        <f>+SUM(O56:O58)</f>
        <v>0</v>
      </c>
      <c r="P55" s="174"/>
      <c r="Q55" s="174"/>
      <c r="R55" s="174">
        <f>+SUM(R56:R58)</f>
        <v>0</v>
      </c>
      <c r="S55" s="174"/>
      <c r="T55" s="174"/>
      <c r="U55" s="301" t="e">
        <f t="shared" si="1"/>
        <v>#VALUE!</v>
      </c>
      <c r="V55" s="301" t="e">
        <f t="shared" si="1"/>
        <v>#DIV/0!</v>
      </c>
      <c r="W55" s="301"/>
      <c r="X55" s="164"/>
      <c r="Z55" s="161" t="s">
        <v>98</v>
      </c>
      <c r="AA55" s="174">
        <f>+SUM(AA56:AA58)</f>
        <v>0</v>
      </c>
      <c r="AB55" s="174"/>
      <c r="AC55" s="174"/>
      <c r="AD55" s="174">
        <f>+SUM(AD56:AD58)</f>
        <v>0</v>
      </c>
      <c r="AE55" s="174"/>
      <c r="AF55" s="174"/>
      <c r="AG55" s="301" t="e">
        <f t="shared" si="2"/>
        <v>#VALUE!</v>
      </c>
      <c r="AH55" s="301" t="e">
        <f t="shared" si="2"/>
        <v>#DIV/0!</v>
      </c>
      <c r="AI55" s="301"/>
      <c r="AJ55" s="164"/>
      <c r="AL55" s="161" t="s">
        <v>98</v>
      </c>
      <c r="AM55" s="174">
        <f>+SUM(AM56:AM58)</f>
        <v>0</v>
      </c>
      <c r="AN55" s="174"/>
      <c r="AO55" s="174"/>
      <c r="AP55" s="174">
        <f>+SUM(AP56:AP58)</f>
        <v>0</v>
      </c>
      <c r="AQ55" s="174"/>
      <c r="AR55" s="174"/>
      <c r="AS55" s="301" t="e">
        <f t="shared" si="3"/>
        <v>#VALUE!</v>
      </c>
      <c r="AT55" s="301" t="e">
        <f t="shared" si="3"/>
        <v>#DIV/0!</v>
      </c>
      <c r="AU55" s="301"/>
      <c r="AV55" s="164"/>
      <c r="AX55" s="161" t="s">
        <v>98</v>
      </c>
      <c r="AY55" s="174">
        <f>+SUM(AY56:AY58)</f>
        <v>0</v>
      </c>
      <c r="AZ55" s="174"/>
      <c r="BA55" s="174"/>
      <c r="BB55" s="174">
        <f>+SUM(BB56:BB58)</f>
        <v>0</v>
      </c>
      <c r="BC55" s="174"/>
      <c r="BD55" s="174"/>
      <c r="BE55" s="301" t="e">
        <f t="shared" si="4"/>
        <v>#VALUE!</v>
      </c>
      <c r="BF55" s="301" t="e">
        <f t="shared" si="4"/>
        <v>#DIV/0!</v>
      </c>
      <c r="BG55" s="301"/>
      <c r="BH55" s="164"/>
    </row>
    <row r="56" spans="1:60" x14ac:dyDescent="0.3">
      <c r="A56" s="1"/>
      <c r="B56" s="167" t="s">
        <v>61</v>
      </c>
      <c r="C56" s="42"/>
      <c r="D56" s="42"/>
      <c r="E56" s="42"/>
      <c r="F56" s="42"/>
      <c r="G56" s="42"/>
      <c r="H56" s="42"/>
      <c r="I56" s="305" t="e">
        <f t="shared" si="0"/>
        <v>#VALUE!</v>
      </c>
      <c r="J56" s="305" t="e">
        <f t="shared" si="0"/>
        <v>#DIV/0!</v>
      </c>
      <c r="K56" s="305"/>
      <c r="L56" s="117"/>
      <c r="M56" s="1"/>
      <c r="N56" s="167" t="s">
        <v>61</v>
      </c>
      <c r="O56" s="42"/>
      <c r="P56" s="42"/>
      <c r="Q56" s="42"/>
      <c r="R56" s="42"/>
      <c r="S56" s="42"/>
      <c r="T56" s="42"/>
      <c r="U56" s="305" t="e">
        <f t="shared" si="1"/>
        <v>#VALUE!</v>
      </c>
      <c r="V56" s="305" t="e">
        <f t="shared" si="1"/>
        <v>#DIV/0!</v>
      </c>
      <c r="W56" s="305"/>
      <c r="X56" s="117"/>
      <c r="Z56" s="167" t="s">
        <v>61</v>
      </c>
      <c r="AA56" s="42"/>
      <c r="AB56" s="42"/>
      <c r="AC56" s="42"/>
      <c r="AD56" s="42"/>
      <c r="AE56" s="42"/>
      <c r="AF56" s="42"/>
      <c r="AG56" s="305" t="e">
        <f t="shared" si="2"/>
        <v>#VALUE!</v>
      </c>
      <c r="AH56" s="305" t="e">
        <f t="shared" si="2"/>
        <v>#DIV/0!</v>
      </c>
      <c r="AI56" s="305"/>
      <c r="AJ56" s="117"/>
      <c r="AL56" s="167" t="s">
        <v>61</v>
      </c>
      <c r="AM56" s="42"/>
      <c r="AN56" s="42"/>
      <c r="AO56" s="42"/>
      <c r="AP56" s="42"/>
      <c r="AQ56" s="42"/>
      <c r="AR56" s="42"/>
      <c r="AS56" s="305" t="e">
        <f t="shared" si="3"/>
        <v>#VALUE!</v>
      </c>
      <c r="AT56" s="305" t="e">
        <f t="shared" si="3"/>
        <v>#DIV/0!</v>
      </c>
      <c r="AU56" s="305"/>
      <c r="AV56" s="117"/>
      <c r="AX56" s="167" t="s">
        <v>61</v>
      </c>
      <c r="AY56" s="42"/>
      <c r="AZ56" s="42"/>
      <c r="BA56" s="42"/>
      <c r="BB56" s="42"/>
      <c r="BC56" s="42"/>
      <c r="BD56" s="42"/>
      <c r="BE56" s="305" t="e">
        <f t="shared" si="4"/>
        <v>#VALUE!</v>
      </c>
      <c r="BF56" s="305" t="e">
        <f t="shared" si="4"/>
        <v>#DIV/0!</v>
      </c>
      <c r="BG56" s="305"/>
      <c r="BH56" s="117"/>
    </row>
    <row r="57" spans="1:60" x14ac:dyDescent="0.3">
      <c r="A57" s="1"/>
      <c r="B57" s="167" t="s">
        <v>62</v>
      </c>
      <c r="C57" s="42"/>
      <c r="D57" s="42"/>
      <c r="E57" s="42"/>
      <c r="F57" s="42"/>
      <c r="G57" s="42"/>
      <c r="H57" s="42"/>
      <c r="I57" s="305" t="e">
        <f t="shared" si="0"/>
        <v>#VALUE!</v>
      </c>
      <c r="J57" s="305" t="e">
        <f t="shared" si="0"/>
        <v>#DIV/0!</v>
      </c>
      <c r="K57" s="305"/>
      <c r="L57" s="117"/>
      <c r="M57" s="1"/>
      <c r="N57" s="167" t="s">
        <v>62</v>
      </c>
      <c r="O57" s="42"/>
      <c r="P57" s="42"/>
      <c r="Q57" s="42"/>
      <c r="R57" s="42"/>
      <c r="S57" s="42"/>
      <c r="T57" s="42"/>
      <c r="U57" s="305" t="e">
        <f t="shared" si="1"/>
        <v>#VALUE!</v>
      </c>
      <c r="V57" s="305" t="e">
        <f t="shared" si="1"/>
        <v>#DIV/0!</v>
      </c>
      <c r="W57" s="305"/>
      <c r="X57" s="117"/>
      <c r="Z57" s="167" t="s">
        <v>62</v>
      </c>
      <c r="AA57" s="42"/>
      <c r="AB57" s="42"/>
      <c r="AC57" s="42"/>
      <c r="AD57" s="42"/>
      <c r="AE57" s="42"/>
      <c r="AF57" s="42"/>
      <c r="AG57" s="305" t="e">
        <f t="shared" si="2"/>
        <v>#VALUE!</v>
      </c>
      <c r="AH57" s="305" t="e">
        <f t="shared" si="2"/>
        <v>#DIV/0!</v>
      </c>
      <c r="AI57" s="305"/>
      <c r="AJ57" s="117"/>
      <c r="AL57" s="167" t="s">
        <v>62</v>
      </c>
      <c r="AM57" s="42"/>
      <c r="AN57" s="42"/>
      <c r="AO57" s="42"/>
      <c r="AP57" s="42"/>
      <c r="AQ57" s="42"/>
      <c r="AR57" s="42"/>
      <c r="AS57" s="305" t="e">
        <f t="shared" si="3"/>
        <v>#VALUE!</v>
      </c>
      <c r="AT57" s="305" t="e">
        <f t="shared" si="3"/>
        <v>#DIV/0!</v>
      </c>
      <c r="AU57" s="305"/>
      <c r="AV57" s="117"/>
      <c r="AX57" s="167" t="s">
        <v>62</v>
      </c>
      <c r="AY57" s="42"/>
      <c r="AZ57" s="42"/>
      <c r="BA57" s="42"/>
      <c r="BB57" s="42"/>
      <c r="BC57" s="42"/>
      <c r="BD57" s="42"/>
      <c r="BE57" s="305" t="e">
        <f t="shared" si="4"/>
        <v>#VALUE!</v>
      </c>
      <c r="BF57" s="305" t="e">
        <f t="shared" si="4"/>
        <v>#DIV/0!</v>
      </c>
      <c r="BG57" s="305"/>
      <c r="BH57" s="117"/>
    </row>
    <row r="58" spans="1:60" ht="15" thickBot="1" x14ac:dyDescent="0.35">
      <c r="A58" s="1"/>
      <c r="B58" s="167" t="s">
        <v>63</v>
      </c>
      <c r="C58" s="42"/>
      <c r="D58" s="42"/>
      <c r="E58" s="42"/>
      <c r="F58" s="42"/>
      <c r="G58" s="42"/>
      <c r="H58" s="42"/>
      <c r="I58" s="305" t="e">
        <f t="shared" si="0"/>
        <v>#VALUE!</v>
      </c>
      <c r="J58" s="305" t="e">
        <f t="shared" si="0"/>
        <v>#DIV/0!</v>
      </c>
      <c r="K58" s="305"/>
      <c r="L58" s="117"/>
      <c r="M58" s="1"/>
      <c r="N58" s="167" t="s">
        <v>63</v>
      </c>
      <c r="O58" s="42"/>
      <c r="P58" s="42"/>
      <c r="Q58" s="42"/>
      <c r="R58" s="42"/>
      <c r="S58" s="42"/>
      <c r="T58" s="42"/>
      <c r="U58" s="305" t="e">
        <f t="shared" si="1"/>
        <v>#VALUE!</v>
      </c>
      <c r="V58" s="305" t="e">
        <f t="shared" si="1"/>
        <v>#DIV/0!</v>
      </c>
      <c r="W58" s="305"/>
      <c r="X58" s="117"/>
      <c r="Z58" s="167" t="s">
        <v>63</v>
      </c>
      <c r="AA58" s="42"/>
      <c r="AB58" s="42"/>
      <c r="AC58" s="42"/>
      <c r="AD58" s="42"/>
      <c r="AE58" s="42"/>
      <c r="AF58" s="42"/>
      <c r="AG58" s="305" t="e">
        <f t="shared" si="2"/>
        <v>#VALUE!</v>
      </c>
      <c r="AH58" s="305" t="e">
        <f t="shared" si="2"/>
        <v>#DIV/0!</v>
      </c>
      <c r="AI58" s="305"/>
      <c r="AJ58" s="117"/>
      <c r="AL58" s="167" t="s">
        <v>63</v>
      </c>
      <c r="AM58" s="42"/>
      <c r="AN58" s="42"/>
      <c r="AO58" s="42"/>
      <c r="AP58" s="42"/>
      <c r="AQ58" s="42"/>
      <c r="AR58" s="42"/>
      <c r="AS58" s="305" t="e">
        <f t="shared" si="3"/>
        <v>#VALUE!</v>
      </c>
      <c r="AT58" s="305" t="e">
        <f t="shared" si="3"/>
        <v>#DIV/0!</v>
      </c>
      <c r="AU58" s="305"/>
      <c r="AV58" s="117"/>
      <c r="AX58" s="167" t="s">
        <v>63</v>
      </c>
      <c r="AY58" s="42"/>
      <c r="AZ58" s="42"/>
      <c r="BA58" s="42"/>
      <c r="BB58" s="42"/>
      <c r="BC58" s="42"/>
      <c r="BD58" s="42"/>
      <c r="BE58" s="305" t="e">
        <f t="shared" si="4"/>
        <v>#VALUE!</v>
      </c>
      <c r="BF58" s="305" t="e">
        <f t="shared" si="4"/>
        <v>#DIV/0!</v>
      </c>
      <c r="BG58" s="305"/>
      <c r="BH58" s="117"/>
    </row>
    <row r="59" spans="1:60" s="54" customFormat="1" ht="15" thickBot="1" x14ac:dyDescent="0.35">
      <c r="A59" s="50"/>
      <c r="B59" s="51" t="s">
        <v>64</v>
      </c>
      <c r="C59" s="52">
        <f>+C55+C51+C47+C43+C39+C35+C31+C27+C23+C19+C15+C11+C7</f>
        <v>0</v>
      </c>
      <c r="D59" s="52"/>
      <c r="E59" s="52"/>
      <c r="F59" s="52">
        <f>+F55+F51+F47+F43+F39+F35+F31+F27+F23+F19+F15+F11+F7</f>
        <v>0</v>
      </c>
      <c r="G59" s="236"/>
      <c r="H59" s="236"/>
      <c r="I59" s="112" t="e">
        <f t="shared" si="0"/>
        <v>#VALUE!</v>
      </c>
      <c r="J59" s="112" t="e">
        <f t="shared" si="0"/>
        <v>#DIV/0!</v>
      </c>
      <c r="K59" s="112"/>
      <c r="L59" s="112"/>
      <c r="M59" s="50"/>
      <c r="N59" s="51" t="s">
        <v>64</v>
      </c>
      <c r="O59" s="52">
        <f>+O55+O51+O47+O43+O39+O35+O31+O27+O23+O19+O15+O11+O7</f>
        <v>0</v>
      </c>
      <c r="P59" s="52"/>
      <c r="Q59" s="52"/>
      <c r="R59" s="52">
        <f>+R55+R51+R47+R43+R39+R35+R31+R27+R23+R19+R15+R11+R7</f>
        <v>0</v>
      </c>
      <c r="S59" s="236"/>
      <c r="T59" s="236"/>
      <c r="U59" s="112" t="e">
        <f t="shared" si="1"/>
        <v>#VALUE!</v>
      </c>
      <c r="V59" s="112" t="e">
        <f t="shared" si="1"/>
        <v>#DIV/0!</v>
      </c>
      <c r="W59" s="112"/>
      <c r="X59" s="112"/>
      <c r="Z59" s="51" t="s">
        <v>64</v>
      </c>
      <c r="AA59" s="52">
        <f>+AA55+AA51+AA47+AA43+AA39+AA35+AA31+AA27+AA23+AA19+AA15+AA11+AA7</f>
        <v>0</v>
      </c>
      <c r="AB59" s="52"/>
      <c r="AC59" s="52"/>
      <c r="AD59" s="52">
        <f>+AD55+AD51+AD47+AD43+AD39+AD35+AD31+AD27+AD23+AD19+AD15+AD11+AD7</f>
        <v>0</v>
      </c>
      <c r="AE59" s="236"/>
      <c r="AF59" s="236"/>
      <c r="AG59" s="112" t="e">
        <f t="shared" si="2"/>
        <v>#VALUE!</v>
      </c>
      <c r="AH59" s="112" t="e">
        <f t="shared" si="2"/>
        <v>#DIV/0!</v>
      </c>
      <c r="AI59" s="112"/>
      <c r="AJ59" s="112"/>
      <c r="AL59" s="51" t="s">
        <v>64</v>
      </c>
      <c r="AM59" s="52">
        <f>+AM55+AM51+AM47+AM43+AM39+AM35+AM31+AM27+AM23+AM19+AM15+AM11+AM7</f>
        <v>0</v>
      </c>
      <c r="AN59" s="52"/>
      <c r="AO59" s="52"/>
      <c r="AP59" s="52">
        <f>+AP55+AP51+AP47+AP43+AP39+AP35+AP31+AP27+AP23+AP19+AP15+AP11+AP7</f>
        <v>0</v>
      </c>
      <c r="AQ59" s="236"/>
      <c r="AR59" s="236"/>
      <c r="AS59" s="112" t="e">
        <f t="shared" si="3"/>
        <v>#VALUE!</v>
      </c>
      <c r="AT59" s="112" t="e">
        <f t="shared" si="3"/>
        <v>#DIV/0!</v>
      </c>
      <c r="AU59" s="112"/>
      <c r="AV59" s="112"/>
      <c r="AX59" s="51" t="s">
        <v>64</v>
      </c>
      <c r="AY59" s="52">
        <f>+AY55+AY51+AY47+AY43+AY39+AY35+AY31+AY27+AY23+AY19+AY15+AY11+AY7</f>
        <v>0</v>
      </c>
      <c r="AZ59" s="52"/>
      <c r="BA59" s="52"/>
      <c r="BB59" s="52">
        <f>+BB55+BB51+BB47+BB43+BB39+BB35+BB31+BB27+BB23+BB19+BB15+BB11+BB7</f>
        <v>0</v>
      </c>
      <c r="BC59" s="236"/>
      <c r="BD59" s="236"/>
      <c r="BE59" s="112" t="e">
        <f t="shared" si="4"/>
        <v>#VALUE!</v>
      </c>
      <c r="BF59" s="112" t="e">
        <f t="shared" si="4"/>
        <v>#DIV/0!</v>
      </c>
      <c r="BG59" s="112"/>
      <c r="BH59" s="112"/>
    </row>
    <row r="60" spans="1:60" x14ac:dyDescent="0.3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</row>
  </sheetData>
  <mergeCells count="45">
    <mergeCell ref="B3:L3"/>
    <mergeCell ref="N3:X3"/>
    <mergeCell ref="Z3:AJ3"/>
    <mergeCell ref="AL3:AV3"/>
    <mergeCell ref="AX3:BH3"/>
    <mergeCell ref="B2:L2"/>
    <mergeCell ref="N2:X2"/>
    <mergeCell ref="Z2:AJ2"/>
    <mergeCell ref="AL2:AV2"/>
    <mergeCell ref="AX2:BH2"/>
    <mergeCell ref="AX4:BH4"/>
    <mergeCell ref="B5:B6"/>
    <mergeCell ref="C5:E5"/>
    <mergeCell ref="F5:H5"/>
    <mergeCell ref="I5:I6"/>
    <mergeCell ref="J5:J6"/>
    <mergeCell ref="V5:V6"/>
    <mergeCell ref="B4:L4"/>
    <mergeCell ref="N4:X4"/>
    <mergeCell ref="Z4:AJ4"/>
    <mergeCell ref="AL4:AV4"/>
    <mergeCell ref="K5:L5"/>
    <mergeCell ref="N5:N6"/>
    <mergeCell ref="O5:Q5"/>
    <mergeCell ref="R5:T5"/>
    <mergeCell ref="U5:U6"/>
    <mergeCell ref="AT5:AT6"/>
    <mergeCell ref="W5:X5"/>
    <mergeCell ref="Z5:Z6"/>
    <mergeCell ref="AA5:AC5"/>
    <mergeCell ref="AD5:AF5"/>
    <mergeCell ref="AG5:AG6"/>
    <mergeCell ref="AH5:AH6"/>
    <mergeCell ref="AI5:AJ5"/>
    <mergeCell ref="AL5:AL6"/>
    <mergeCell ref="AM5:AO5"/>
    <mergeCell ref="AP5:AR5"/>
    <mergeCell ref="AS5:AS6"/>
    <mergeCell ref="BG5:BH5"/>
    <mergeCell ref="AU5:AV5"/>
    <mergeCell ref="AX5:AX6"/>
    <mergeCell ref="AY5:BA5"/>
    <mergeCell ref="BB5:BD5"/>
    <mergeCell ref="BE5:BE6"/>
    <mergeCell ref="BF5:BF6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4" manualBreakCount="4">
    <brk id="13" max="58" man="1"/>
    <brk id="25" max="58" man="1"/>
    <brk id="37" max="58" man="1"/>
    <brk id="49" max="58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4A2B-447F-4A66-A9F6-7B84AD0073A4}">
  <sheetPr codeName="Hoja33"/>
  <dimension ref="A1:BH35"/>
  <sheetViews>
    <sheetView showWhiteSpace="0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4" customFormat="1" x14ac:dyDescent="0.3">
      <c r="B2" s="487" t="s">
        <v>272</v>
      </c>
      <c r="C2" s="488"/>
      <c r="D2" s="488"/>
      <c r="E2" s="488"/>
      <c r="F2" s="488"/>
      <c r="G2" s="488"/>
      <c r="H2" s="488"/>
      <c r="I2" s="488"/>
      <c r="J2" s="488"/>
      <c r="K2" s="488"/>
      <c r="L2" s="488"/>
      <c r="N2" s="487" t="s">
        <v>272</v>
      </c>
      <c r="O2" s="488"/>
      <c r="P2" s="488"/>
      <c r="Q2" s="488"/>
      <c r="R2" s="488"/>
      <c r="S2" s="488"/>
      <c r="T2" s="488"/>
      <c r="U2" s="488"/>
      <c r="V2" s="488"/>
      <c r="W2" s="488"/>
      <c r="X2" s="488"/>
      <c r="Z2" s="487" t="s">
        <v>272</v>
      </c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L2" s="487" t="s">
        <v>272</v>
      </c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X2" s="487" t="s">
        <v>272</v>
      </c>
      <c r="AY2" s="488"/>
      <c r="AZ2" s="488"/>
      <c r="BA2" s="488"/>
      <c r="BB2" s="488"/>
      <c r="BC2" s="488"/>
      <c r="BD2" s="488"/>
      <c r="BE2" s="488"/>
      <c r="BF2" s="488"/>
      <c r="BG2" s="488"/>
      <c r="BH2" s="488"/>
    </row>
    <row r="3" spans="1:60" s="64" customFormat="1" ht="15" customHeight="1" x14ac:dyDescent="0.3">
      <c r="B3" s="485" t="s">
        <v>273</v>
      </c>
      <c r="C3" s="486"/>
      <c r="D3" s="486"/>
      <c r="E3" s="486"/>
      <c r="F3" s="486"/>
      <c r="G3" s="486"/>
      <c r="H3" s="486"/>
      <c r="I3" s="486"/>
      <c r="J3" s="486"/>
      <c r="K3" s="486"/>
      <c r="L3" s="486"/>
      <c r="N3" s="485" t="s">
        <v>273</v>
      </c>
      <c r="O3" s="486"/>
      <c r="P3" s="486"/>
      <c r="Q3" s="486"/>
      <c r="R3" s="486"/>
      <c r="S3" s="486"/>
      <c r="T3" s="486"/>
      <c r="U3" s="486"/>
      <c r="V3" s="486"/>
      <c r="W3" s="486"/>
      <c r="X3" s="486"/>
      <c r="Z3" s="485" t="s">
        <v>273</v>
      </c>
      <c r="AA3" s="486"/>
      <c r="AB3" s="486"/>
      <c r="AC3" s="486"/>
      <c r="AD3" s="486"/>
      <c r="AE3" s="486"/>
      <c r="AF3" s="486"/>
      <c r="AG3" s="486"/>
      <c r="AH3" s="486"/>
      <c r="AI3" s="486"/>
      <c r="AJ3" s="486"/>
      <c r="AL3" s="485" t="s">
        <v>273</v>
      </c>
      <c r="AM3" s="486"/>
      <c r="AN3" s="486"/>
      <c r="AO3" s="486"/>
      <c r="AP3" s="486"/>
      <c r="AQ3" s="486"/>
      <c r="AR3" s="486"/>
      <c r="AS3" s="486"/>
      <c r="AT3" s="486"/>
      <c r="AU3" s="486"/>
      <c r="AV3" s="486"/>
      <c r="AX3" s="485" t="s">
        <v>273</v>
      </c>
      <c r="AY3" s="486"/>
      <c r="AZ3" s="486"/>
      <c r="BA3" s="486"/>
      <c r="BB3" s="486"/>
      <c r="BC3" s="486"/>
      <c r="BD3" s="486"/>
      <c r="BE3" s="486"/>
      <c r="BF3" s="486"/>
      <c r="BG3" s="486"/>
      <c r="BH3" s="486"/>
    </row>
    <row r="4" spans="1:60" s="64" customFormat="1" ht="15.75" customHeight="1" thickBot="1" x14ac:dyDescent="0.35">
      <c r="A4" s="91"/>
      <c r="B4" s="493" t="s">
        <v>52</v>
      </c>
      <c r="C4" s="494"/>
      <c r="D4" s="494"/>
      <c r="E4" s="494"/>
      <c r="F4" s="494"/>
      <c r="G4" s="494"/>
      <c r="H4" s="494"/>
      <c r="I4" s="494"/>
      <c r="J4" s="494"/>
      <c r="K4" s="494"/>
      <c r="L4" s="494"/>
      <c r="N4" s="493" t="s">
        <v>53</v>
      </c>
      <c r="O4" s="494"/>
      <c r="P4" s="494"/>
      <c r="Q4" s="494"/>
      <c r="R4" s="494"/>
      <c r="S4" s="494"/>
      <c r="T4" s="494"/>
      <c r="U4" s="494"/>
      <c r="V4" s="494"/>
      <c r="W4" s="494"/>
      <c r="X4" s="494"/>
      <c r="Z4" s="493" t="s">
        <v>54</v>
      </c>
      <c r="AA4" s="494"/>
      <c r="AB4" s="494"/>
      <c r="AC4" s="494"/>
      <c r="AD4" s="494"/>
      <c r="AE4" s="494"/>
      <c r="AF4" s="494"/>
      <c r="AG4" s="494"/>
      <c r="AH4" s="494"/>
      <c r="AI4" s="494"/>
      <c r="AJ4" s="494"/>
      <c r="AL4" s="493" t="s">
        <v>55</v>
      </c>
      <c r="AM4" s="494"/>
      <c r="AN4" s="494"/>
      <c r="AO4" s="494"/>
      <c r="AP4" s="494"/>
      <c r="AQ4" s="494"/>
      <c r="AR4" s="494"/>
      <c r="AS4" s="494"/>
      <c r="AT4" s="494"/>
      <c r="AU4" s="494"/>
      <c r="AV4" s="494"/>
      <c r="AX4" s="493" t="s">
        <v>56</v>
      </c>
      <c r="AY4" s="494"/>
      <c r="AZ4" s="494"/>
      <c r="BA4" s="494"/>
      <c r="BB4" s="494"/>
      <c r="BC4" s="494"/>
      <c r="BD4" s="494"/>
      <c r="BE4" s="494"/>
      <c r="BF4" s="494"/>
      <c r="BG4" s="494"/>
      <c r="BH4" s="494"/>
    </row>
    <row r="5" spans="1:60" ht="15" thickBot="1" x14ac:dyDescent="0.35">
      <c r="A5" s="1"/>
      <c r="B5" s="536" t="s">
        <v>229</v>
      </c>
      <c r="C5" s="499">
        <v>2019</v>
      </c>
      <c r="D5" s="541"/>
      <c r="E5" s="500"/>
      <c r="F5" s="540">
        <v>2020</v>
      </c>
      <c r="G5" s="540"/>
      <c r="H5" s="502"/>
      <c r="I5" s="501" t="s">
        <v>123</v>
      </c>
      <c r="J5" s="540"/>
      <c r="K5" s="502"/>
      <c r="L5" s="588" t="s">
        <v>60</v>
      </c>
      <c r="N5" s="536" t="s">
        <v>229</v>
      </c>
      <c r="O5" s="499">
        <v>2019</v>
      </c>
      <c r="P5" s="541"/>
      <c r="Q5" s="500"/>
      <c r="R5" s="540">
        <v>2020</v>
      </c>
      <c r="S5" s="540"/>
      <c r="T5" s="502"/>
      <c r="U5" s="501" t="s">
        <v>123</v>
      </c>
      <c r="V5" s="540"/>
      <c r="W5" s="502"/>
      <c r="X5" s="588" t="s">
        <v>60</v>
      </c>
      <c r="Z5" s="536" t="s">
        <v>229</v>
      </c>
      <c r="AA5" s="499">
        <v>2019</v>
      </c>
      <c r="AB5" s="541"/>
      <c r="AC5" s="500"/>
      <c r="AD5" s="540">
        <v>2020</v>
      </c>
      <c r="AE5" s="540"/>
      <c r="AF5" s="502"/>
      <c r="AG5" s="501" t="s">
        <v>123</v>
      </c>
      <c r="AH5" s="540"/>
      <c r="AI5" s="502"/>
      <c r="AJ5" s="588" t="s">
        <v>60</v>
      </c>
      <c r="AL5" s="536" t="s">
        <v>229</v>
      </c>
      <c r="AM5" s="499">
        <v>2019</v>
      </c>
      <c r="AN5" s="541"/>
      <c r="AO5" s="500"/>
      <c r="AP5" s="540">
        <v>2020</v>
      </c>
      <c r="AQ5" s="540"/>
      <c r="AR5" s="502"/>
      <c r="AS5" s="501" t="s">
        <v>123</v>
      </c>
      <c r="AT5" s="540"/>
      <c r="AU5" s="502"/>
      <c r="AV5" s="588" t="s">
        <v>60</v>
      </c>
      <c r="AX5" s="536" t="s">
        <v>229</v>
      </c>
      <c r="AY5" s="499">
        <v>2019</v>
      </c>
      <c r="AZ5" s="541"/>
      <c r="BA5" s="500"/>
      <c r="BB5" s="540">
        <v>2020</v>
      </c>
      <c r="BC5" s="540"/>
      <c r="BD5" s="502"/>
      <c r="BE5" s="501" t="s">
        <v>123</v>
      </c>
      <c r="BF5" s="540"/>
      <c r="BG5" s="502"/>
      <c r="BH5" s="588" t="s">
        <v>60</v>
      </c>
    </row>
    <row r="6" spans="1:60" ht="15" customHeight="1" thickBot="1" x14ac:dyDescent="0.35">
      <c r="A6" s="1"/>
      <c r="B6" s="537"/>
      <c r="C6" s="129" t="s">
        <v>230</v>
      </c>
      <c r="D6" s="129" t="s">
        <v>231</v>
      </c>
      <c r="E6" s="129" t="s">
        <v>64</v>
      </c>
      <c r="F6" s="129" t="s">
        <v>230</v>
      </c>
      <c r="G6" s="129" t="s">
        <v>231</v>
      </c>
      <c r="H6" s="129" t="s">
        <v>64</v>
      </c>
      <c r="I6" s="273" t="s">
        <v>230</v>
      </c>
      <c r="J6" s="129" t="s">
        <v>231</v>
      </c>
      <c r="K6" s="129" t="s">
        <v>64</v>
      </c>
      <c r="L6" s="547"/>
      <c r="N6" s="537"/>
      <c r="O6" s="129" t="s">
        <v>230</v>
      </c>
      <c r="P6" s="129" t="s">
        <v>231</v>
      </c>
      <c r="Q6" s="129" t="s">
        <v>64</v>
      </c>
      <c r="R6" s="129" t="s">
        <v>230</v>
      </c>
      <c r="S6" s="129" t="s">
        <v>231</v>
      </c>
      <c r="T6" s="129" t="s">
        <v>64</v>
      </c>
      <c r="U6" s="273" t="s">
        <v>230</v>
      </c>
      <c r="V6" s="129" t="s">
        <v>231</v>
      </c>
      <c r="W6" s="129" t="s">
        <v>64</v>
      </c>
      <c r="X6" s="547"/>
      <c r="Z6" s="537"/>
      <c r="AA6" s="129" t="s">
        <v>230</v>
      </c>
      <c r="AB6" s="129" t="s">
        <v>231</v>
      </c>
      <c r="AC6" s="129" t="s">
        <v>64</v>
      </c>
      <c r="AD6" s="129" t="s">
        <v>230</v>
      </c>
      <c r="AE6" s="129" t="s">
        <v>231</v>
      </c>
      <c r="AF6" s="129" t="s">
        <v>64</v>
      </c>
      <c r="AG6" s="273" t="s">
        <v>230</v>
      </c>
      <c r="AH6" s="129" t="s">
        <v>231</v>
      </c>
      <c r="AI6" s="129" t="s">
        <v>64</v>
      </c>
      <c r="AJ6" s="547"/>
      <c r="AL6" s="537"/>
      <c r="AM6" s="129" t="s">
        <v>230</v>
      </c>
      <c r="AN6" s="129" t="s">
        <v>231</v>
      </c>
      <c r="AO6" s="129" t="s">
        <v>64</v>
      </c>
      <c r="AP6" s="129" t="s">
        <v>230</v>
      </c>
      <c r="AQ6" s="129" t="s">
        <v>231</v>
      </c>
      <c r="AR6" s="129" t="s">
        <v>64</v>
      </c>
      <c r="AS6" s="273" t="s">
        <v>230</v>
      </c>
      <c r="AT6" s="129" t="s">
        <v>231</v>
      </c>
      <c r="AU6" s="129" t="s">
        <v>64</v>
      </c>
      <c r="AV6" s="547"/>
      <c r="AX6" s="537"/>
      <c r="AY6" s="129" t="s">
        <v>230</v>
      </c>
      <c r="AZ6" s="129" t="s">
        <v>231</v>
      </c>
      <c r="BA6" s="129" t="s">
        <v>64</v>
      </c>
      <c r="BB6" s="129" t="s">
        <v>230</v>
      </c>
      <c r="BC6" s="129" t="s">
        <v>231</v>
      </c>
      <c r="BD6" s="129" t="s">
        <v>64</v>
      </c>
      <c r="BE6" s="273" t="s">
        <v>230</v>
      </c>
      <c r="BF6" s="129" t="s">
        <v>231</v>
      </c>
      <c r="BG6" s="129" t="s">
        <v>64</v>
      </c>
      <c r="BH6" s="547"/>
    </row>
    <row r="7" spans="1:60" s="178" customFormat="1" x14ac:dyDescent="0.3">
      <c r="A7" s="172"/>
      <c r="B7" s="274" t="s">
        <v>232</v>
      </c>
      <c r="C7" s="275">
        <f>+C8+C12</f>
        <v>0</v>
      </c>
      <c r="D7" s="275">
        <f>+D8+D12</f>
        <v>0</v>
      </c>
      <c r="E7" s="276">
        <f>+D7+C7</f>
        <v>0</v>
      </c>
      <c r="F7" s="275">
        <f>+F8+F12</f>
        <v>0</v>
      </c>
      <c r="G7" s="275">
        <f>+G8+G12</f>
        <v>0</v>
      </c>
      <c r="H7" s="276">
        <f>+G7+F7</f>
        <v>0</v>
      </c>
      <c r="I7" s="277" t="e">
        <f>+F7/H7</f>
        <v>#DIV/0!</v>
      </c>
      <c r="J7" s="277" t="e">
        <f>+G7/H7</f>
        <v>#DIV/0!</v>
      </c>
      <c r="K7" s="277" t="e">
        <f>+H7/H32</f>
        <v>#DIV/0!</v>
      </c>
      <c r="L7" s="277" t="e">
        <f>+(H7-E7)/E7</f>
        <v>#DIV/0!</v>
      </c>
      <c r="M7" s="278"/>
      <c r="N7" s="274" t="s">
        <v>232</v>
      </c>
      <c r="O7" s="275">
        <f>+O8+O12</f>
        <v>0</v>
      </c>
      <c r="P7" s="275">
        <f>+P8+P12</f>
        <v>0</v>
      </c>
      <c r="Q7" s="276">
        <f>+P7+O7</f>
        <v>0</v>
      </c>
      <c r="R7" s="275">
        <f>+R8+R12</f>
        <v>0</v>
      </c>
      <c r="S7" s="275">
        <f>+S8+S12</f>
        <v>0</v>
      </c>
      <c r="T7" s="276">
        <f>+S7+R7</f>
        <v>0</v>
      </c>
      <c r="U7" s="275">
        <f>+U8+U12</f>
        <v>0</v>
      </c>
      <c r="V7" s="275">
        <f>+V8+V12</f>
        <v>0</v>
      </c>
      <c r="W7" s="276">
        <f>+V7+U7</f>
        <v>0</v>
      </c>
      <c r="X7" s="277" t="e">
        <f>+(T7-Q7)/Q7</f>
        <v>#DIV/0!</v>
      </c>
      <c r="Z7" s="274" t="s">
        <v>232</v>
      </c>
      <c r="AA7" s="275">
        <f>+AA8+AA12</f>
        <v>0</v>
      </c>
      <c r="AB7" s="275">
        <f>+AB8+AB12</f>
        <v>0</v>
      </c>
      <c r="AC7" s="276">
        <f>+AB7+AA7</f>
        <v>0</v>
      </c>
      <c r="AD7" s="275">
        <f>+AD8+AD12</f>
        <v>0</v>
      </c>
      <c r="AE7" s="275">
        <f>+AE8+AE12</f>
        <v>0</v>
      </c>
      <c r="AF7" s="276">
        <f>+AE7+AD7</f>
        <v>0</v>
      </c>
      <c r="AG7" s="275">
        <f>+AG8+AG12</f>
        <v>0</v>
      </c>
      <c r="AH7" s="275">
        <f>+AH8+AH12</f>
        <v>0</v>
      </c>
      <c r="AI7" s="276">
        <f>+AH7+AG7</f>
        <v>0</v>
      </c>
      <c r="AJ7" s="277" t="e">
        <f>+(AF7-AC7)/AC7</f>
        <v>#DIV/0!</v>
      </c>
      <c r="AL7" s="274" t="s">
        <v>232</v>
      </c>
      <c r="AM7" s="275">
        <f>+AM8+AM12</f>
        <v>0</v>
      </c>
      <c r="AN7" s="275">
        <f>+AN8+AN12</f>
        <v>0</v>
      </c>
      <c r="AO7" s="276">
        <f>+AN7+AM7</f>
        <v>0</v>
      </c>
      <c r="AP7" s="275">
        <f>+AP8+AP12</f>
        <v>0</v>
      </c>
      <c r="AQ7" s="275">
        <f>+AQ8+AQ12</f>
        <v>0</v>
      </c>
      <c r="AR7" s="276">
        <f>+AQ7+AP7</f>
        <v>0</v>
      </c>
      <c r="AS7" s="275">
        <f>+AS8+AS12</f>
        <v>0</v>
      </c>
      <c r="AT7" s="275">
        <f>+AT8+AT12</f>
        <v>0</v>
      </c>
      <c r="AU7" s="276">
        <f>+AT7+AS7</f>
        <v>0</v>
      </c>
      <c r="AV7" s="277" t="e">
        <f>+(AR7-AO7)/AO7</f>
        <v>#DIV/0!</v>
      </c>
      <c r="AX7" s="274" t="s">
        <v>232</v>
      </c>
      <c r="AY7" s="275">
        <f>+AY8+AY12</f>
        <v>0</v>
      </c>
      <c r="AZ7" s="275">
        <f>+AZ8+AZ12</f>
        <v>0</v>
      </c>
      <c r="BA7" s="276">
        <f>+AZ7+AY7</f>
        <v>0</v>
      </c>
      <c r="BB7" s="275">
        <f>+BB8+BB12</f>
        <v>0</v>
      </c>
      <c r="BC7" s="275">
        <f>+BC8+BC12</f>
        <v>0</v>
      </c>
      <c r="BD7" s="276">
        <f>+BC7+BB7</f>
        <v>0</v>
      </c>
      <c r="BE7" s="275">
        <f>+BE8+BE12</f>
        <v>0</v>
      </c>
      <c r="BF7" s="275">
        <f>+BF8+BF12</f>
        <v>0</v>
      </c>
      <c r="BG7" s="276">
        <f>+BF7+BE7</f>
        <v>0</v>
      </c>
      <c r="BH7" s="277" t="e">
        <f>+(BD7-BA7)/BA7</f>
        <v>#DIV/0!</v>
      </c>
    </row>
    <row r="8" spans="1:60" s="115" customFormat="1" x14ac:dyDescent="0.3">
      <c r="A8" s="306"/>
      <c r="B8" s="307" t="s">
        <v>233</v>
      </c>
      <c r="C8" s="308">
        <f>+SUM(C9:C11)</f>
        <v>0</v>
      </c>
      <c r="D8" s="308">
        <f>+SUM(D9:D11)</f>
        <v>0</v>
      </c>
      <c r="E8" s="309">
        <f>+D8+C8</f>
        <v>0</v>
      </c>
      <c r="F8" s="308">
        <f>+SUM(F9:F11)</f>
        <v>0</v>
      </c>
      <c r="G8" s="308">
        <f>+SUM(G9:G11)</f>
        <v>0</v>
      </c>
      <c r="H8" s="309">
        <f>+G8+F8</f>
        <v>0</v>
      </c>
      <c r="I8" s="310" t="e">
        <f>+F8/H8</f>
        <v>#DIV/0!</v>
      </c>
      <c r="J8" s="310" t="e">
        <f>+G8/H8</f>
        <v>#DIV/0!</v>
      </c>
      <c r="K8" s="310" t="e">
        <f>+H8/H32</f>
        <v>#DIV/0!</v>
      </c>
      <c r="L8" s="310" t="e">
        <f t="shared" ref="L8:L32" si="0">+(H8-E8)/E8</f>
        <v>#DIV/0!</v>
      </c>
      <c r="M8" s="311"/>
      <c r="N8" s="307" t="s">
        <v>233</v>
      </c>
      <c r="O8" s="308">
        <f>+SUM(O9:O11)</f>
        <v>0</v>
      </c>
      <c r="P8" s="308">
        <f>+SUM(P9:P11)</f>
        <v>0</v>
      </c>
      <c r="Q8" s="309">
        <f>+P8+O8</f>
        <v>0</v>
      </c>
      <c r="R8" s="308">
        <f>+SUM(R9:R11)</f>
        <v>0</v>
      </c>
      <c r="S8" s="308">
        <f>+SUM(S9:S11)</f>
        <v>0</v>
      </c>
      <c r="T8" s="309">
        <f>+S8+R8</f>
        <v>0</v>
      </c>
      <c r="U8" s="308">
        <f>+SUM(U9:U11)</f>
        <v>0</v>
      </c>
      <c r="V8" s="308">
        <f>+SUM(V9:V11)</f>
        <v>0</v>
      </c>
      <c r="W8" s="309">
        <f>+V8+U8</f>
        <v>0</v>
      </c>
      <c r="X8" s="310" t="e">
        <f t="shared" ref="X8:X9" si="1">+(T8-Q8)/Q8</f>
        <v>#DIV/0!</v>
      </c>
      <c r="Z8" s="307" t="s">
        <v>233</v>
      </c>
      <c r="AA8" s="308">
        <f>+SUM(AA9:AA11)</f>
        <v>0</v>
      </c>
      <c r="AB8" s="308">
        <f>+SUM(AB9:AB11)</f>
        <v>0</v>
      </c>
      <c r="AC8" s="309">
        <f>+AB8+AA8</f>
        <v>0</v>
      </c>
      <c r="AD8" s="308">
        <f>+SUM(AD9:AD11)</f>
        <v>0</v>
      </c>
      <c r="AE8" s="308">
        <f>+SUM(AE9:AE11)</f>
        <v>0</v>
      </c>
      <c r="AF8" s="309">
        <f>+AE8+AD8</f>
        <v>0</v>
      </c>
      <c r="AG8" s="308">
        <f>+SUM(AG9:AG11)</f>
        <v>0</v>
      </c>
      <c r="AH8" s="308">
        <f>+SUM(AH9:AH11)</f>
        <v>0</v>
      </c>
      <c r="AI8" s="309">
        <f>+AH8+AG8</f>
        <v>0</v>
      </c>
      <c r="AJ8" s="310" t="e">
        <f t="shared" ref="AJ8:AJ9" si="2">+(AF8-AC8)/AC8</f>
        <v>#DIV/0!</v>
      </c>
      <c r="AL8" s="307" t="s">
        <v>233</v>
      </c>
      <c r="AM8" s="308">
        <f>+SUM(AM9:AM11)</f>
        <v>0</v>
      </c>
      <c r="AN8" s="308">
        <f>+SUM(AN9:AN11)</f>
        <v>0</v>
      </c>
      <c r="AO8" s="309">
        <f>+AN8+AM8</f>
        <v>0</v>
      </c>
      <c r="AP8" s="308">
        <f>+SUM(AP9:AP11)</f>
        <v>0</v>
      </c>
      <c r="AQ8" s="308">
        <f>+SUM(AQ9:AQ11)</f>
        <v>0</v>
      </c>
      <c r="AR8" s="309">
        <f>+AQ8+AP8</f>
        <v>0</v>
      </c>
      <c r="AS8" s="308">
        <f>+SUM(AS9:AS11)</f>
        <v>0</v>
      </c>
      <c r="AT8" s="308">
        <f>+SUM(AT9:AT11)</f>
        <v>0</v>
      </c>
      <c r="AU8" s="309">
        <f>+AT8+AS8</f>
        <v>0</v>
      </c>
      <c r="AV8" s="310" t="e">
        <f t="shared" ref="AV8:AV9" si="3">+(AR8-AO8)/AO8</f>
        <v>#DIV/0!</v>
      </c>
      <c r="AX8" s="307" t="s">
        <v>233</v>
      </c>
      <c r="AY8" s="308">
        <f>+SUM(AY9:AY11)</f>
        <v>0</v>
      </c>
      <c r="AZ8" s="308">
        <f>+SUM(AZ9:AZ11)</f>
        <v>0</v>
      </c>
      <c r="BA8" s="309">
        <f>+AZ8+AY8</f>
        <v>0</v>
      </c>
      <c r="BB8" s="308">
        <f>+SUM(BB9:BB11)</f>
        <v>0</v>
      </c>
      <c r="BC8" s="308">
        <f>+SUM(BC9:BC11)</f>
        <v>0</v>
      </c>
      <c r="BD8" s="309">
        <f>+BC8+BB8</f>
        <v>0</v>
      </c>
      <c r="BE8" s="308">
        <f>+SUM(BE9:BE11)</f>
        <v>0</v>
      </c>
      <c r="BF8" s="308">
        <f>+SUM(BF9:BF11)</f>
        <v>0</v>
      </c>
      <c r="BG8" s="309">
        <f>+BF8+BE8</f>
        <v>0</v>
      </c>
      <c r="BH8" s="310" t="e">
        <f t="shared" ref="BH8:BH9" si="4">+(BD8-BA8)/BA8</f>
        <v>#DIV/0!</v>
      </c>
    </row>
    <row r="9" spans="1:60" x14ac:dyDescent="0.3">
      <c r="A9" s="1"/>
      <c r="B9" s="121" t="s">
        <v>274</v>
      </c>
      <c r="C9" s="286"/>
      <c r="D9" s="286"/>
      <c r="E9" s="276">
        <f t="shared" ref="E9:E31" si="5">+D9+C9</f>
        <v>0</v>
      </c>
      <c r="F9" s="286"/>
      <c r="G9" s="286"/>
      <c r="H9" s="276">
        <f t="shared" ref="H9" si="6">+G9+F9</f>
        <v>0</v>
      </c>
      <c r="I9" s="287" t="e">
        <f>+F9/H9</f>
        <v>#DIV/0!</v>
      </c>
      <c r="J9" s="287" t="e">
        <f>+G9/H9</f>
        <v>#DIV/0!</v>
      </c>
      <c r="K9" s="287" t="e">
        <f>+H9/H32</f>
        <v>#DIV/0!</v>
      </c>
      <c r="L9" s="287" t="e">
        <f t="shared" si="0"/>
        <v>#DIV/0!</v>
      </c>
      <c r="M9" s="8"/>
      <c r="N9" s="121" t="s">
        <v>274</v>
      </c>
      <c r="O9" s="286"/>
      <c r="P9" s="286"/>
      <c r="Q9" s="276">
        <f t="shared" ref="Q9" si="7">+P9+O9</f>
        <v>0</v>
      </c>
      <c r="R9" s="286"/>
      <c r="S9" s="286"/>
      <c r="T9" s="276">
        <f t="shared" ref="T9" si="8">+S9+R9</f>
        <v>0</v>
      </c>
      <c r="U9" s="286"/>
      <c r="V9" s="286"/>
      <c r="W9" s="276">
        <f t="shared" ref="W9" si="9">+V9+U9</f>
        <v>0</v>
      </c>
      <c r="X9" s="287" t="e">
        <f t="shared" si="1"/>
        <v>#DIV/0!</v>
      </c>
      <c r="Z9" s="121" t="s">
        <v>274</v>
      </c>
      <c r="AA9" s="286"/>
      <c r="AB9" s="286"/>
      <c r="AC9" s="276">
        <f t="shared" ref="AC9" si="10">+AB9+AA9</f>
        <v>0</v>
      </c>
      <c r="AD9" s="286"/>
      <c r="AE9" s="286"/>
      <c r="AF9" s="276">
        <f t="shared" ref="AF9" si="11">+AE9+AD9</f>
        <v>0</v>
      </c>
      <c r="AG9" s="286"/>
      <c r="AH9" s="286"/>
      <c r="AI9" s="276">
        <f t="shared" ref="AI9" si="12">+AH9+AG9</f>
        <v>0</v>
      </c>
      <c r="AJ9" s="287" t="e">
        <f t="shared" si="2"/>
        <v>#DIV/0!</v>
      </c>
      <c r="AL9" s="121" t="s">
        <v>274</v>
      </c>
      <c r="AM9" s="286"/>
      <c r="AN9" s="286"/>
      <c r="AO9" s="276">
        <f t="shared" ref="AO9" si="13">+AN9+AM9</f>
        <v>0</v>
      </c>
      <c r="AP9" s="286"/>
      <c r="AQ9" s="286"/>
      <c r="AR9" s="276">
        <f t="shared" ref="AR9" si="14">+AQ9+AP9</f>
        <v>0</v>
      </c>
      <c r="AS9" s="286"/>
      <c r="AT9" s="286"/>
      <c r="AU9" s="276">
        <f t="shared" ref="AU9" si="15">+AT9+AS9</f>
        <v>0</v>
      </c>
      <c r="AV9" s="287" t="e">
        <f t="shared" si="3"/>
        <v>#DIV/0!</v>
      </c>
      <c r="AX9" s="121" t="s">
        <v>274</v>
      </c>
      <c r="AY9" s="286"/>
      <c r="AZ9" s="286"/>
      <c r="BA9" s="276">
        <f t="shared" ref="BA9" si="16">+AZ9+AY9</f>
        <v>0</v>
      </c>
      <c r="BB9" s="286"/>
      <c r="BC9" s="286"/>
      <c r="BD9" s="276">
        <f t="shared" ref="BD9" si="17">+BC9+BB9</f>
        <v>0</v>
      </c>
      <c r="BE9" s="286"/>
      <c r="BF9" s="286"/>
      <c r="BG9" s="276">
        <f t="shared" ref="BG9" si="18">+BF9+BE9</f>
        <v>0</v>
      </c>
      <c r="BH9" s="287" t="e">
        <f t="shared" si="4"/>
        <v>#DIV/0!</v>
      </c>
    </row>
    <row r="10" spans="1:60" x14ac:dyDescent="0.3">
      <c r="A10" s="1"/>
      <c r="B10" s="121" t="s">
        <v>275</v>
      </c>
      <c r="C10" s="286"/>
      <c r="D10" s="286"/>
      <c r="E10" s="276"/>
      <c r="F10" s="286"/>
      <c r="G10" s="286"/>
      <c r="H10" s="276"/>
      <c r="I10" s="287" t="e">
        <f t="shared" ref="I10:I32" si="19">+F10/H10</f>
        <v>#DIV/0!</v>
      </c>
      <c r="J10" s="287" t="e">
        <f t="shared" ref="J10:J32" si="20">+G10/H10</f>
        <v>#DIV/0!</v>
      </c>
      <c r="K10" s="287" t="e">
        <f>+H10/H32</f>
        <v>#DIV/0!</v>
      </c>
      <c r="L10" s="287"/>
      <c r="M10" s="8"/>
      <c r="N10" s="121" t="s">
        <v>275</v>
      </c>
      <c r="O10" s="286"/>
      <c r="P10" s="286"/>
      <c r="Q10" s="276"/>
      <c r="R10" s="286"/>
      <c r="S10" s="286"/>
      <c r="T10" s="276"/>
      <c r="U10" s="286"/>
      <c r="V10" s="286"/>
      <c r="W10" s="276"/>
      <c r="X10" s="287"/>
      <c r="Z10" s="121" t="s">
        <v>275</v>
      </c>
      <c r="AA10" s="286"/>
      <c r="AB10" s="286"/>
      <c r="AC10" s="276"/>
      <c r="AD10" s="286"/>
      <c r="AE10" s="286"/>
      <c r="AF10" s="276"/>
      <c r="AG10" s="286"/>
      <c r="AH10" s="286"/>
      <c r="AI10" s="276"/>
      <c r="AJ10" s="287"/>
      <c r="AL10" s="121" t="s">
        <v>275</v>
      </c>
      <c r="AM10" s="286"/>
      <c r="AN10" s="286"/>
      <c r="AO10" s="276"/>
      <c r="AP10" s="286"/>
      <c r="AQ10" s="286"/>
      <c r="AR10" s="276"/>
      <c r="AS10" s="286"/>
      <c r="AT10" s="286"/>
      <c r="AU10" s="276"/>
      <c r="AV10" s="287"/>
      <c r="AX10" s="121" t="s">
        <v>275</v>
      </c>
      <c r="AY10" s="286"/>
      <c r="AZ10" s="286"/>
      <c r="BA10" s="276"/>
      <c r="BB10" s="286"/>
      <c r="BC10" s="286"/>
      <c r="BD10" s="276"/>
      <c r="BE10" s="286"/>
      <c r="BF10" s="286"/>
      <c r="BG10" s="276"/>
      <c r="BH10" s="287"/>
    </row>
    <row r="11" spans="1:60" x14ac:dyDescent="0.3">
      <c r="A11" s="1"/>
      <c r="B11" s="121" t="s">
        <v>236</v>
      </c>
      <c r="C11" s="286"/>
      <c r="D11" s="286"/>
      <c r="E11" s="276">
        <f t="shared" si="5"/>
        <v>0</v>
      </c>
      <c r="F11" s="286"/>
      <c r="G11" s="286"/>
      <c r="H11" s="276">
        <f t="shared" ref="H11:H14" si="21">+G11+F11</f>
        <v>0</v>
      </c>
      <c r="I11" s="287" t="e">
        <f t="shared" si="19"/>
        <v>#DIV/0!</v>
      </c>
      <c r="J11" s="287" t="e">
        <f t="shared" si="20"/>
        <v>#DIV/0!</v>
      </c>
      <c r="K11" s="287" t="e">
        <f>+H11/H32</f>
        <v>#DIV/0!</v>
      </c>
      <c r="L11" s="287" t="e">
        <f t="shared" si="0"/>
        <v>#DIV/0!</v>
      </c>
      <c r="M11" s="8"/>
      <c r="N11" s="121" t="s">
        <v>236</v>
      </c>
      <c r="O11" s="286"/>
      <c r="P11" s="286"/>
      <c r="Q11" s="276">
        <f t="shared" ref="Q11:Q14" si="22">+P11+O11</f>
        <v>0</v>
      </c>
      <c r="R11" s="286"/>
      <c r="S11" s="286"/>
      <c r="T11" s="276">
        <f t="shared" ref="T11:T14" si="23">+S11+R11</f>
        <v>0</v>
      </c>
      <c r="U11" s="286"/>
      <c r="V11" s="286"/>
      <c r="W11" s="276">
        <f t="shared" ref="W11:W14" si="24">+V11+U11</f>
        <v>0</v>
      </c>
      <c r="X11" s="287" t="e">
        <f t="shared" ref="X11:X22" si="25">+(T11-Q11)/Q11</f>
        <v>#DIV/0!</v>
      </c>
      <c r="Z11" s="121" t="s">
        <v>236</v>
      </c>
      <c r="AA11" s="286"/>
      <c r="AB11" s="286"/>
      <c r="AC11" s="276">
        <f t="shared" ref="AC11:AC14" si="26">+AB11+AA11</f>
        <v>0</v>
      </c>
      <c r="AD11" s="286"/>
      <c r="AE11" s="286"/>
      <c r="AF11" s="276">
        <f t="shared" ref="AF11:AF14" si="27">+AE11+AD11</f>
        <v>0</v>
      </c>
      <c r="AG11" s="286"/>
      <c r="AH11" s="286"/>
      <c r="AI11" s="276">
        <f t="shared" ref="AI11:AI14" si="28">+AH11+AG11</f>
        <v>0</v>
      </c>
      <c r="AJ11" s="287" t="e">
        <f t="shared" ref="AJ11:AJ22" si="29">+(AF11-AC11)/AC11</f>
        <v>#DIV/0!</v>
      </c>
      <c r="AL11" s="121" t="s">
        <v>236</v>
      </c>
      <c r="AM11" s="286"/>
      <c r="AN11" s="286"/>
      <c r="AO11" s="276">
        <f t="shared" ref="AO11:AO14" si="30">+AN11+AM11</f>
        <v>0</v>
      </c>
      <c r="AP11" s="286"/>
      <c r="AQ11" s="286"/>
      <c r="AR11" s="276">
        <f t="shared" ref="AR11:AR14" si="31">+AQ11+AP11</f>
        <v>0</v>
      </c>
      <c r="AS11" s="286"/>
      <c r="AT11" s="286"/>
      <c r="AU11" s="276">
        <f t="shared" ref="AU11:AU14" si="32">+AT11+AS11</f>
        <v>0</v>
      </c>
      <c r="AV11" s="287" t="e">
        <f t="shared" ref="AV11:AV22" si="33">+(AR11-AO11)/AO11</f>
        <v>#DIV/0!</v>
      </c>
      <c r="AX11" s="121" t="s">
        <v>236</v>
      </c>
      <c r="AY11" s="286"/>
      <c r="AZ11" s="286"/>
      <c r="BA11" s="276">
        <f t="shared" ref="BA11:BA14" si="34">+AZ11+AY11</f>
        <v>0</v>
      </c>
      <c r="BB11" s="286"/>
      <c r="BC11" s="286"/>
      <c r="BD11" s="276">
        <f t="shared" ref="BD11:BD14" si="35">+BC11+BB11</f>
        <v>0</v>
      </c>
      <c r="BE11" s="286"/>
      <c r="BF11" s="286"/>
      <c r="BG11" s="276">
        <f t="shared" ref="BG11:BG14" si="36">+BF11+BE11</f>
        <v>0</v>
      </c>
      <c r="BH11" s="287" t="e">
        <f t="shared" ref="BH11:BH22" si="37">+(BD11-BA11)/BA11</f>
        <v>#DIV/0!</v>
      </c>
    </row>
    <row r="12" spans="1:60" s="115" customFormat="1" x14ac:dyDescent="0.3">
      <c r="A12" s="306"/>
      <c r="B12" s="307" t="s">
        <v>239</v>
      </c>
      <c r="C12" s="308">
        <f>+SUM(C13:C14)</f>
        <v>0</v>
      </c>
      <c r="D12" s="308">
        <f>+SUM(D13:D14)</f>
        <v>0</v>
      </c>
      <c r="E12" s="309">
        <f t="shared" si="5"/>
        <v>0</v>
      </c>
      <c r="F12" s="308">
        <f>+SUM(F13:F14)</f>
        <v>0</v>
      </c>
      <c r="G12" s="308">
        <f>+SUM(G13:G14)</f>
        <v>0</v>
      </c>
      <c r="H12" s="309">
        <f t="shared" si="21"/>
        <v>0</v>
      </c>
      <c r="I12" s="310" t="e">
        <f t="shared" si="19"/>
        <v>#DIV/0!</v>
      </c>
      <c r="J12" s="310" t="e">
        <f t="shared" si="20"/>
        <v>#DIV/0!</v>
      </c>
      <c r="K12" s="310" t="e">
        <f>+H12/H32</f>
        <v>#DIV/0!</v>
      </c>
      <c r="L12" s="310" t="e">
        <f t="shared" si="0"/>
        <v>#DIV/0!</v>
      </c>
      <c r="M12" s="311"/>
      <c r="N12" s="307" t="s">
        <v>239</v>
      </c>
      <c r="O12" s="308">
        <f>+SUM(O13:O14)</f>
        <v>0</v>
      </c>
      <c r="P12" s="308">
        <f>+SUM(P13:P14)</f>
        <v>0</v>
      </c>
      <c r="Q12" s="309">
        <f t="shared" si="22"/>
        <v>0</v>
      </c>
      <c r="R12" s="308">
        <f>+SUM(R13:R14)</f>
        <v>0</v>
      </c>
      <c r="S12" s="308">
        <f>+SUM(S13:S14)</f>
        <v>0</v>
      </c>
      <c r="T12" s="309">
        <f t="shared" si="23"/>
        <v>0</v>
      </c>
      <c r="U12" s="308">
        <f>+SUM(U13:U14)</f>
        <v>0</v>
      </c>
      <c r="V12" s="308">
        <f>+SUM(V13:V14)</f>
        <v>0</v>
      </c>
      <c r="W12" s="309">
        <f t="shared" si="24"/>
        <v>0</v>
      </c>
      <c r="X12" s="310" t="e">
        <f t="shared" si="25"/>
        <v>#DIV/0!</v>
      </c>
      <c r="Z12" s="307" t="s">
        <v>239</v>
      </c>
      <c r="AA12" s="308">
        <f>+SUM(AA13:AA14)</f>
        <v>0</v>
      </c>
      <c r="AB12" s="308">
        <f>+SUM(AB13:AB14)</f>
        <v>0</v>
      </c>
      <c r="AC12" s="309">
        <f t="shared" si="26"/>
        <v>0</v>
      </c>
      <c r="AD12" s="308">
        <f>+SUM(AD13:AD14)</f>
        <v>0</v>
      </c>
      <c r="AE12" s="308">
        <f>+SUM(AE13:AE14)</f>
        <v>0</v>
      </c>
      <c r="AF12" s="309">
        <f t="shared" si="27"/>
        <v>0</v>
      </c>
      <c r="AG12" s="308">
        <f>+SUM(AG13:AG14)</f>
        <v>0</v>
      </c>
      <c r="AH12" s="308">
        <f>+SUM(AH13:AH14)</f>
        <v>0</v>
      </c>
      <c r="AI12" s="309">
        <f t="shared" si="28"/>
        <v>0</v>
      </c>
      <c r="AJ12" s="310" t="e">
        <f t="shared" si="29"/>
        <v>#DIV/0!</v>
      </c>
      <c r="AL12" s="307" t="s">
        <v>239</v>
      </c>
      <c r="AM12" s="308">
        <f>+SUM(AM13:AM14)</f>
        <v>0</v>
      </c>
      <c r="AN12" s="308">
        <f>+SUM(AN13:AN14)</f>
        <v>0</v>
      </c>
      <c r="AO12" s="309">
        <f t="shared" si="30"/>
        <v>0</v>
      </c>
      <c r="AP12" s="308">
        <f>+SUM(AP13:AP14)</f>
        <v>0</v>
      </c>
      <c r="AQ12" s="308">
        <f>+SUM(AQ13:AQ14)</f>
        <v>0</v>
      </c>
      <c r="AR12" s="309">
        <f t="shared" si="31"/>
        <v>0</v>
      </c>
      <c r="AS12" s="308">
        <f>+SUM(AS13:AS14)</f>
        <v>0</v>
      </c>
      <c r="AT12" s="308">
        <f>+SUM(AT13:AT14)</f>
        <v>0</v>
      </c>
      <c r="AU12" s="309">
        <f t="shared" si="32"/>
        <v>0</v>
      </c>
      <c r="AV12" s="310" t="e">
        <f t="shared" si="33"/>
        <v>#DIV/0!</v>
      </c>
      <c r="AX12" s="307" t="s">
        <v>239</v>
      </c>
      <c r="AY12" s="308">
        <f>+SUM(AY13:AY14)</f>
        <v>0</v>
      </c>
      <c r="AZ12" s="308">
        <f>+SUM(AZ13:AZ14)</f>
        <v>0</v>
      </c>
      <c r="BA12" s="309">
        <f t="shared" si="34"/>
        <v>0</v>
      </c>
      <c r="BB12" s="308">
        <f>+SUM(BB13:BB14)</f>
        <v>0</v>
      </c>
      <c r="BC12" s="308">
        <f>+SUM(BC13:BC14)</f>
        <v>0</v>
      </c>
      <c r="BD12" s="309">
        <f t="shared" si="35"/>
        <v>0</v>
      </c>
      <c r="BE12" s="308">
        <f>+SUM(BE13:BE14)</f>
        <v>0</v>
      </c>
      <c r="BF12" s="308">
        <f>+SUM(BF13:BF14)</f>
        <v>0</v>
      </c>
      <c r="BG12" s="309">
        <f t="shared" si="36"/>
        <v>0</v>
      </c>
      <c r="BH12" s="310" t="e">
        <f t="shared" si="37"/>
        <v>#DIV/0!</v>
      </c>
    </row>
    <row r="13" spans="1:60" x14ac:dyDescent="0.3">
      <c r="A13" s="1"/>
      <c r="B13" s="289" t="s">
        <v>276</v>
      </c>
      <c r="C13" s="286"/>
      <c r="D13" s="286"/>
      <c r="E13" s="276">
        <f t="shared" si="5"/>
        <v>0</v>
      </c>
      <c r="F13" s="286"/>
      <c r="G13" s="286"/>
      <c r="H13" s="276">
        <f t="shared" si="21"/>
        <v>0</v>
      </c>
      <c r="I13" s="287" t="e">
        <f t="shared" si="19"/>
        <v>#DIV/0!</v>
      </c>
      <c r="J13" s="287" t="e">
        <f t="shared" si="20"/>
        <v>#DIV/0!</v>
      </c>
      <c r="K13" s="287" t="e">
        <f>+H13/H32</f>
        <v>#DIV/0!</v>
      </c>
      <c r="L13" s="287" t="e">
        <f t="shared" si="0"/>
        <v>#DIV/0!</v>
      </c>
      <c r="M13" s="8"/>
      <c r="N13" s="289" t="s">
        <v>276</v>
      </c>
      <c r="O13" s="286"/>
      <c r="P13" s="286"/>
      <c r="Q13" s="276">
        <f t="shared" si="22"/>
        <v>0</v>
      </c>
      <c r="R13" s="286"/>
      <c r="S13" s="286"/>
      <c r="T13" s="276">
        <f t="shared" si="23"/>
        <v>0</v>
      </c>
      <c r="U13" s="286"/>
      <c r="V13" s="286"/>
      <c r="W13" s="276">
        <f t="shared" si="24"/>
        <v>0</v>
      </c>
      <c r="X13" s="287" t="e">
        <f t="shared" si="25"/>
        <v>#DIV/0!</v>
      </c>
      <c r="Z13" s="289" t="s">
        <v>276</v>
      </c>
      <c r="AA13" s="286"/>
      <c r="AB13" s="286"/>
      <c r="AC13" s="276">
        <f t="shared" si="26"/>
        <v>0</v>
      </c>
      <c r="AD13" s="286"/>
      <c r="AE13" s="286"/>
      <c r="AF13" s="276">
        <f t="shared" si="27"/>
        <v>0</v>
      </c>
      <c r="AG13" s="286"/>
      <c r="AH13" s="286"/>
      <c r="AI13" s="276">
        <f t="shared" si="28"/>
        <v>0</v>
      </c>
      <c r="AJ13" s="287" t="e">
        <f t="shared" si="29"/>
        <v>#DIV/0!</v>
      </c>
      <c r="AL13" s="289" t="s">
        <v>276</v>
      </c>
      <c r="AM13" s="286"/>
      <c r="AN13" s="286"/>
      <c r="AO13" s="276">
        <f t="shared" si="30"/>
        <v>0</v>
      </c>
      <c r="AP13" s="286"/>
      <c r="AQ13" s="286"/>
      <c r="AR13" s="276">
        <f t="shared" si="31"/>
        <v>0</v>
      </c>
      <c r="AS13" s="286"/>
      <c r="AT13" s="286"/>
      <c r="AU13" s="276">
        <f t="shared" si="32"/>
        <v>0</v>
      </c>
      <c r="AV13" s="287" t="e">
        <f t="shared" si="33"/>
        <v>#DIV/0!</v>
      </c>
      <c r="AX13" s="289" t="s">
        <v>276</v>
      </c>
      <c r="AY13" s="286"/>
      <c r="AZ13" s="286"/>
      <c r="BA13" s="276">
        <f t="shared" si="34"/>
        <v>0</v>
      </c>
      <c r="BB13" s="286"/>
      <c r="BC13" s="286"/>
      <c r="BD13" s="276">
        <f t="shared" si="35"/>
        <v>0</v>
      </c>
      <c r="BE13" s="286"/>
      <c r="BF13" s="286"/>
      <c r="BG13" s="276">
        <f t="shared" si="36"/>
        <v>0</v>
      </c>
      <c r="BH13" s="287" t="e">
        <f t="shared" si="37"/>
        <v>#DIV/0!</v>
      </c>
    </row>
    <row r="14" spans="1:60" ht="33.75" customHeight="1" x14ac:dyDescent="0.3">
      <c r="A14" s="1"/>
      <c r="B14" s="256" t="s">
        <v>277</v>
      </c>
      <c r="C14" s="286"/>
      <c r="D14" s="286"/>
      <c r="E14" s="276">
        <f t="shared" si="5"/>
        <v>0</v>
      </c>
      <c r="F14" s="286"/>
      <c r="G14" s="286"/>
      <c r="H14" s="276">
        <f t="shared" si="21"/>
        <v>0</v>
      </c>
      <c r="I14" s="287" t="e">
        <f t="shared" si="19"/>
        <v>#DIV/0!</v>
      </c>
      <c r="J14" s="287" t="e">
        <f t="shared" si="20"/>
        <v>#DIV/0!</v>
      </c>
      <c r="K14" s="287" t="e">
        <f>+H14/H32</f>
        <v>#DIV/0!</v>
      </c>
      <c r="L14" s="287" t="e">
        <f t="shared" si="0"/>
        <v>#DIV/0!</v>
      </c>
      <c r="M14" s="8"/>
      <c r="N14" s="256" t="s">
        <v>277</v>
      </c>
      <c r="O14" s="286"/>
      <c r="P14" s="286"/>
      <c r="Q14" s="276">
        <f t="shared" si="22"/>
        <v>0</v>
      </c>
      <c r="R14" s="286"/>
      <c r="S14" s="286"/>
      <c r="T14" s="276">
        <f t="shared" si="23"/>
        <v>0</v>
      </c>
      <c r="U14" s="286"/>
      <c r="V14" s="286"/>
      <c r="W14" s="276">
        <f t="shared" si="24"/>
        <v>0</v>
      </c>
      <c r="X14" s="287" t="e">
        <f t="shared" si="25"/>
        <v>#DIV/0!</v>
      </c>
      <c r="Z14" s="256" t="s">
        <v>277</v>
      </c>
      <c r="AA14" s="286"/>
      <c r="AB14" s="286"/>
      <c r="AC14" s="276">
        <f t="shared" si="26"/>
        <v>0</v>
      </c>
      <c r="AD14" s="286"/>
      <c r="AE14" s="286"/>
      <c r="AF14" s="276">
        <f t="shared" si="27"/>
        <v>0</v>
      </c>
      <c r="AG14" s="286"/>
      <c r="AH14" s="286"/>
      <c r="AI14" s="276">
        <f t="shared" si="28"/>
        <v>0</v>
      </c>
      <c r="AJ14" s="287" t="e">
        <f t="shared" si="29"/>
        <v>#DIV/0!</v>
      </c>
      <c r="AL14" s="256" t="s">
        <v>277</v>
      </c>
      <c r="AM14" s="286"/>
      <c r="AN14" s="286"/>
      <c r="AO14" s="276">
        <f t="shared" si="30"/>
        <v>0</v>
      </c>
      <c r="AP14" s="286"/>
      <c r="AQ14" s="286"/>
      <c r="AR14" s="276">
        <f t="shared" si="31"/>
        <v>0</v>
      </c>
      <c r="AS14" s="286"/>
      <c r="AT14" s="286"/>
      <c r="AU14" s="276">
        <f t="shared" si="32"/>
        <v>0</v>
      </c>
      <c r="AV14" s="287" t="e">
        <f t="shared" si="33"/>
        <v>#DIV/0!</v>
      </c>
      <c r="AX14" s="256" t="s">
        <v>277</v>
      </c>
      <c r="AY14" s="286"/>
      <c r="AZ14" s="286"/>
      <c r="BA14" s="276">
        <f t="shared" si="34"/>
        <v>0</v>
      </c>
      <c r="BB14" s="286"/>
      <c r="BC14" s="286"/>
      <c r="BD14" s="276">
        <f t="shared" si="35"/>
        <v>0</v>
      </c>
      <c r="BE14" s="286"/>
      <c r="BF14" s="286"/>
      <c r="BG14" s="276">
        <f t="shared" si="36"/>
        <v>0</v>
      </c>
      <c r="BH14" s="287" t="e">
        <f t="shared" si="37"/>
        <v>#DIV/0!</v>
      </c>
    </row>
    <row r="15" spans="1:60" s="178" customFormat="1" x14ac:dyDescent="0.3">
      <c r="A15" s="172"/>
      <c r="B15" s="259" t="s">
        <v>244</v>
      </c>
      <c r="C15" s="275">
        <f>+C16+C22+C25+C28</f>
        <v>0</v>
      </c>
      <c r="D15" s="275">
        <f t="shared" ref="D15:E15" si="38">+D16+D22+D25+D28</f>
        <v>0</v>
      </c>
      <c r="E15" s="275">
        <f t="shared" si="38"/>
        <v>0</v>
      </c>
      <c r="F15" s="275">
        <f>+F16+F22+F25+F28</f>
        <v>0</v>
      </c>
      <c r="G15" s="275">
        <f t="shared" ref="G15:H15" si="39">+G16+G22+G25+G28</f>
        <v>0</v>
      </c>
      <c r="H15" s="275">
        <f t="shared" si="39"/>
        <v>0</v>
      </c>
      <c r="I15" s="312" t="e">
        <f t="shared" si="19"/>
        <v>#DIV/0!</v>
      </c>
      <c r="J15" s="312" t="e">
        <f t="shared" si="20"/>
        <v>#DIV/0!</v>
      </c>
      <c r="K15" s="312" t="e">
        <f>+H15/H32</f>
        <v>#DIV/0!</v>
      </c>
      <c r="L15" s="312" t="e">
        <f t="shared" si="0"/>
        <v>#DIV/0!</v>
      </c>
      <c r="M15" s="278"/>
      <c r="N15" s="259" t="s">
        <v>244</v>
      </c>
      <c r="O15" s="275">
        <f>+O16+O22+O25+O28</f>
        <v>0</v>
      </c>
      <c r="P15" s="275">
        <f t="shared" ref="P15:Q15" si="40">+P16+P22+P25+P28</f>
        <v>0</v>
      </c>
      <c r="Q15" s="275">
        <f t="shared" si="40"/>
        <v>0</v>
      </c>
      <c r="R15" s="275">
        <f>+R16+R22+R25+R28</f>
        <v>0</v>
      </c>
      <c r="S15" s="275">
        <f t="shared" ref="S15:T15" si="41">+S16+S22+S25+S28</f>
        <v>0</v>
      </c>
      <c r="T15" s="275">
        <f t="shared" si="41"/>
        <v>0</v>
      </c>
      <c r="U15" s="275">
        <f>+U16+U22+U25+U28</f>
        <v>0</v>
      </c>
      <c r="V15" s="275">
        <f t="shared" ref="V15:W15" si="42">+V16+V22+V25+V28</f>
        <v>0</v>
      </c>
      <c r="W15" s="275">
        <f t="shared" si="42"/>
        <v>0</v>
      </c>
      <c r="X15" s="312" t="e">
        <f t="shared" si="25"/>
        <v>#DIV/0!</v>
      </c>
      <c r="Z15" s="259" t="s">
        <v>244</v>
      </c>
      <c r="AA15" s="275">
        <f>+AA16+AA22+AA25+AA28</f>
        <v>0</v>
      </c>
      <c r="AB15" s="275">
        <f t="shared" ref="AB15:AC15" si="43">+AB16+AB22+AB25+AB28</f>
        <v>0</v>
      </c>
      <c r="AC15" s="275">
        <f t="shared" si="43"/>
        <v>0</v>
      </c>
      <c r="AD15" s="275">
        <f>+AD16+AD22+AD25+AD28</f>
        <v>0</v>
      </c>
      <c r="AE15" s="275">
        <f t="shared" ref="AE15:AF15" si="44">+AE16+AE22+AE25+AE28</f>
        <v>0</v>
      </c>
      <c r="AF15" s="275">
        <f t="shared" si="44"/>
        <v>0</v>
      </c>
      <c r="AG15" s="275">
        <f>+AG16+AG22+AG25+AG28</f>
        <v>0</v>
      </c>
      <c r="AH15" s="275">
        <f t="shared" ref="AH15:AI15" si="45">+AH16+AH22+AH25+AH28</f>
        <v>0</v>
      </c>
      <c r="AI15" s="275">
        <f t="shared" si="45"/>
        <v>0</v>
      </c>
      <c r="AJ15" s="312" t="e">
        <f t="shared" si="29"/>
        <v>#DIV/0!</v>
      </c>
      <c r="AL15" s="259" t="s">
        <v>244</v>
      </c>
      <c r="AM15" s="275">
        <f>+AM16+AM22+AM25+AM28</f>
        <v>0</v>
      </c>
      <c r="AN15" s="275">
        <f t="shared" ref="AN15:AO15" si="46">+AN16+AN22+AN25+AN28</f>
        <v>0</v>
      </c>
      <c r="AO15" s="275">
        <f t="shared" si="46"/>
        <v>0</v>
      </c>
      <c r="AP15" s="275">
        <f>+AP16+AP22+AP25+AP28</f>
        <v>0</v>
      </c>
      <c r="AQ15" s="275">
        <f t="shared" ref="AQ15:AR15" si="47">+AQ16+AQ22+AQ25+AQ28</f>
        <v>0</v>
      </c>
      <c r="AR15" s="275">
        <f t="shared" si="47"/>
        <v>0</v>
      </c>
      <c r="AS15" s="275">
        <f>+AS16+AS22+AS25+AS28</f>
        <v>0</v>
      </c>
      <c r="AT15" s="275">
        <f t="shared" ref="AT15:AU15" si="48">+AT16+AT22+AT25+AT28</f>
        <v>0</v>
      </c>
      <c r="AU15" s="275">
        <f t="shared" si="48"/>
        <v>0</v>
      </c>
      <c r="AV15" s="312" t="e">
        <f t="shared" si="33"/>
        <v>#DIV/0!</v>
      </c>
      <c r="AX15" s="259" t="s">
        <v>244</v>
      </c>
      <c r="AY15" s="275">
        <f>+AY16+AY22+AY25+AY28</f>
        <v>0</v>
      </c>
      <c r="AZ15" s="275">
        <f t="shared" ref="AZ15:BA15" si="49">+AZ16+AZ22+AZ25+AZ28</f>
        <v>0</v>
      </c>
      <c r="BA15" s="275">
        <f t="shared" si="49"/>
        <v>0</v>
      </c>
      <c r="BB15" s="275">
        <f>+BB16+BB22+BB25+BB28</f>
        <v>0</v>
      </c>
      <c r="BC15" s="275">
        <f t="shared" ref="BC15:BD15" si="50">+BC16+BC22+BC25+BC28</f>
        <v>0</v>
      </c>
      <c r="BD15" s="275">
        <f t="shared" si="50"/>
        <v>0</v>
      </c>
      <c r="BE15" s="275">
        <f>+BE16+BE22+BE25+BE28</f>
        <v>0</v>
      </c>
      <c r="BF15" s="275">
        <f t="shared" ref="BF15:BG15" si="51">+BF16+BF22+BF25+BF28</f>
        <v>0</v>
      </c>
      <c r="BG15" s="275">
        <f t="shared" si="51"/>
        <v>0</v>
      </c>
      <c r="BH15" s="312" t="e">
        <f t="shared" si="37"/>
        <v>#DIV/0!</v>
      </c>
    </row>
    <row r="16" spans="1:60" s="115" customFormat="1" x14ac:dyDescent="0.3">
      <c r="A16" s="306"/>
      <c r="B16" s="307" t="s">
        <v>233</v>
      </c>
      <c r="C16" s="308">
        <f>+SUM(C17:C21)</f>
        <v>0</v>
      </c>
      <c r="D16" s="308">
        <f>+SUM(D17:D19)</f>
        <v>0</v>
      </c>
      <c r="E16" s="309">
        <f t="shared" si="5"/>
        <v>0</v>
      </c>
      <c r="F16" s="308">
        <f>+SUM(F17:F21)</f>
        <v>0</v>
      </c>
      <c r="G16" s="308">
        <f>+SUM(G17:G19)</f>
        <v>0</v>
      </c>
      <c r="H16" s="309">
        <f t="shared" ref="H16:H31" si="52">+G16+F16</f>
        <v>0</v>
      </c>
      <c r="I16" s="310" t="e">
        <f t="shared" si="19"/>
        <v>#DIV/0!</v>
      </c>
      <c r="J16" s="310" t="e">
        <f t="shared" si="20"/>
        <v>#DIV/0!</v>
      </c>
      <c r="K16" s="310" t="e">
        <f>+H16/H32</f>
        <v>#DIV/0!</v>
      </c>
      <c r="L16" s="310" t="e">
        <f t="shared" si="0"/>
        <v>#DIV/0!</v>
      </c>
      <c r="M16" s="311"/>
      <c r="N16" s="307" t="s">
        <v>233</v>
      </c>
      <c r="O16" s="308">
        <f>+SUM(O17:O21)</f>
        <v>0</v>
      </c>
      <c r="P16" s="308">
        <f>+SUM(P17:P19)</f>
        <v>0</v>
      </c>
      <c r="Q16" s="309">
        <f t="shared" ref="Q16:Q31" si="53">+P16+O16</f>
        <v>0</v>
      </c>
      <c r="R16" s="308">
        <f>+SUM(R17:R21)</f>
        <v>0</v>
      </c>
      <c r="S16" s="308">
        <f>+SUM(S17:S19)</f>
        <v>0</v>
      </c>
      <c r="T16" s="309">
        <f t="shared" ref="T16:T31" si="54">+S16+R16</f>
        <v>0</v>
      </c>
      <c r="U16" s="308">
        <f>+SUM(U17:U21)</f>
        <v>0</v>
      </c>
      <c r="V16" s="308">
        <f>+SUM(V17:V19)</f>
        <v>0</v>
      </c>
      <c r="W16" s="309">
        <f t="shared" ref="W16:W31" si="55">+V16+U16</f>
        <v>0</v>
      </c>
      <c r="X16" s="310" t="e">
        <f t="shared" si="25"/>
        <v>#DIV/0!</v>
      </c>
      <c r="Z16" s="307" t="s">
        <v>233</v>
      </c>
      <c r="AA16" s="308">
        <f>+SUM(AA17:AA21)</f>
        <v>0</v>
      </c>
      <c r="AB16" s="308">
        <f>+SUM(AB17:AB19)</f>
        <v>0</v>
      </c>
      <c r="AC16" s="309">
        <f t="shared" ref="AC16:AC31" si="56">+AB16+AA16</f>
        <v>0</v>
      </c>
      <c r="AD16" s="308">
        <f>+SUM(AD17:AD21)</f>
        <v>0</v>
      </c>
      <c r="AE16" s="308">
        <f>+SUM(AE17:AE19)</f>
        <v>0</v>
      </c>
      <c r="AF16" s="309">
        <f t="shared" ref="AF16:AF31" si="57">+AE16+AD16</f>
        <v>0</v>
      </c>
      <c r="AG16" s="308">
        <f>+SUM(AG17:AG21)</f>
        <v>0</v>
      </c>
      <c r="AH16" s="308">
        <f>+SUM(AH17:AH19)</f>
        <v>0</v>
      </c>
      <c r="AI16" s="309">
        <f t="shared" ref="AI16:AI31" si="58">+AH16+AG16</f>
        <v>0</v>
      </c>
      <c r="AJ16" s="310" t="e">
        <f t="shared" si="29"/>
        <v>#DIV/0!</v>
      </c>
      <c r="AL16" s="307" t="s">
        <v>233</v>
      </c>
      <c r="AM16" s="308">
        <f>+SUM(AM17:AM21)</f>
        <v>0</v>
      </c>
      <c r="AN16" s="308">
        <f>+SUM(AN17:AN19)</f>
        <v>0</v>
      </c>
      <c r="AO16" s="309">
        <f t="shared" ref="AO16:AO31" si="59">+AN16+AM16</f>
        <v>0</v>
      </c>
      <c r="AP16" s="308">
        <f>+SUM(AP17:AP21)</f>
        <v>0</v>
      </c>
      <c r="AQ16" s="308">
        <f>+SUM(AQ17:AQ19)</f>
        <v>0</v>
      </c>
      <c r="AR16" s="309">
        <f t="shared" ref="AR16:AR31" si="60">+AQ16+AP16</f>
        <v>0</v>
      </c>
      <c r="AS16" s="308">
        <f>+SUM(AS17:AS21)</f>
        <v>0</v>
      </c>
      <c r="AT16" s="308">
        <f>+SUM(AT17:AT19)</f>
        <v>0</v>
      </c>
      <c r="AU16" s="309">
        <f t="shared" ref="AU16:AU31" si="61">+AT16+AS16</f>
        <v>0</v>
      </c>
      <c r="AV16" s="310" t="e">
        <f t="shared" si="33"/>
        <v>#DIV/0!</v>
      </c>
      <c r="AX16" s="307" t="s">
        <v>233</v>
      </c>
      <c r="AY16" s="308">
        <f>+SUM(AY17:AY21)</f>
        <v>0</v>
      </c>
      <c r="AZ16" s="308">
        <f>+SUM(AZ17:AZ19)</f>
        <v>0</v>
      </c>
      <c r="BA16" s="309">
        <f t="shared" ref="BA16:BA31" si="62">+AZ16+AY16</f>
        <v>0</v>
      </c>
      <c r="BB16" s="308">
        <f>+SUM(BB17:BB21)</f>
        <v>0</v>
      </c>
      <c r="BC16" s="308">
        <f>+SUM(BC17:BC19)</f>
        <v>0</v>
      </c>
      <c r="BD16" s="309">
        <f t="shared" ref="BD16:BD31" si="63">+BC16+BB16</f>
        <v>0</v>
      </c>
      <c r="BE16" s="308">
        <f>+SUM(BE17:BE21)</f>
        <v>0</v>
      </c>
      <c r="BF16" s="308">
        <f>+SUM(BF17:BF19)</f>
        <v>0</v>
      </c>
      <c r="BG16" s="309">
        <f t="shared" ref="BG16:BG31" si="64">+BF16+BE16</f>
        <v>0</v>
      </c>
      <c r="BH16" s="310" t="e">
        <f t="shared" si="37"/>
        <v>#DIV/0!</v>
      </c>
    </row>
    <row r="17" spans="1:60" x14ac:dyDescent="0.3">
      <c r="A17" s="1"/>
      <c r="B17" s="121" t="s">
        <v>278</v>
      </c>
      <c r="C17" s="286"/>
      <c r="D17" s="286"/>
      <c r="E17" s="276">
        <f t="shared" si="5"/>
        <v>0</v>
      </c>
      <c r="F17" s="286"/>
      <c r="G17" s="286"/>
      <c r="H17" s="276">
        <f t="shared" si="52"/>
        <v>0</v>
      </c>
      <c r="I17" s="287" t="e">
        <f t="shared" si="19"/>
        <v>#DIV/0!</v>
      </c>
      <c r="J17" s="287" t="e">
        <f t="shared" si="20"/>
        <v>#DIV/0!</v>
      </c>
      <c r="K17" s="287" t="e">
        <f>+H17/H32</f>
        <v>#DIV/0!</v>
      </c>
      <c r="L17" s="287" t="e">
        <f t="shared" si="0"/>
        <v>#DIV/0!</v>
      </c>
      <c r="M17" s="8"/>
      <c r="N17" s="121" t="s">
        <v>278</v>
      </c>
      <c r="O17" s="286"/>
      <c r="P17" s="286"/>
      <c r="Q17" s="276">
        <f t="shared" si="53"/>
        <v>0</v>
      </c>
      <c r="R17" s="286"/>
      <c r="S17" s="286"/>
      <c r="T17" s="276">
        <f t="shared" si="54"/>
        <v>0</v>
      </c>
      <c r="U17" s="286"/>
      <c r="V17" s="286"/>
      <c r="W17" s="276">
        <f t="shared" si="55"/>
        <v>0</v>
      </c>
      <c r="X17" s="287" t="e">
        <f t="shared" si="25"/>
        <v>#DIV/0!</v>
      </c>
      <c r="Z17" s="121" t="s">
        <v>278</v>
      </c>
      <c r="AA17" s="286"/>
      <c r="AB17" s="286"/>
      <c r="AC17" s="276">
        <f t="shared" si="56"/>
        <v>0</v>
      </c>
      <c r="AD17" s="286"/>
      <c r="AE17" s="286"/>
      <c r="AF17" s="276">
        <f t="shared" si="57"/>
        <v>0</v>
      </c>
      <c r="AG17" s="286"/>
      <c r="AH17" s="286"/>
      <c r="AI17" s="276">
        <f t="shared" si="58"/>
        <v>0</v>
      </c>
      <c r="AJ17" s="287" t="e">
        <f t="shared" si="29"/>
        <v>#DIV/0!</v>
      </c>
      <c r="AL17" s="121" t="s">
        <v>278</v>
      </c>
      <c r="AM17" s="286"/>
      <c r="AN17" s="286"/>
      <c r="AO17" s="276">
        <f t="shared" si="59"/>
        <v>0</v>
      </c>
      <c r="AP17" s="286"/>
      <c r="AQ17" s="286"/>
      <c r="AR17" s="276">
        <f t="shared" si="60"/>
        <v>0</v>
      </c>
      <c r="AS17" s="286"/>
      <c r="AT17" s="286"/>
      <c r="AU17" s="276">
        <f t="shared" si="61"/>
        <v>0</v>
      </c>
      <c r="AV17" s="287" t="e">
        <f t="shared" si="33"/>
        <v>#DIV/0!</v>
      </c>
      <c r="AX17" s="121" t="s">
        <v>278</v>
      </c>
      <c r="AY17" s="286"/>
      <c r="AZ17" s="286"/>
      <c r="BA17" s="276">
        <f t="shared" si="62"/>
        <v>0</v>
      </c>
      <c r="BB17" s="286"/>
      <c r="BC17" s="286"/>
      <c r="BD17" s="276">
        <f t="shared" si="63"/>
        <v>0</v>
      </c>
      <c r="BE17" s="286"/>
      <c r="BF17" s="286"/>
      <c r="BG17" s="276">
        <f t="shared" si="64"/>
        <v>0</v>
      </c>
      <c r="BH17" s="287" t="e">
        <f t="shared" si="37"/>
        <v>#DIV/0!</v>
      </c>
    </row>
    <row r="18" spans="1:60" ht="18.75" customHeight="1" x14ac:dyDescent="0.3">
      <c r="A18" s="1"/>
      <c r="B18" s="121" t="s">
        <v>279</v>
      </c>
      <c r="C18" s="286"/>
      <c r="D18" s="286"/>
      <c r="E18" s="276">
        <f t="shared" si="5"/>
        <v>0</v>
      </c>
      <c r="F18" s="286"/>
      <c r="G18" s="286"/>
      <c r="H18" s="276">
        <f t="shared" si="52"/>
        <v>0</v>
      </c>
      <c r="I18" s="287" t="e">
        <f t="shared" si="19"/>
        <v>#DIV/0!</v>
      </c>
      <c r="J18" s="287" t="e">
        <f t="shared" si="20"/>
        <v>#DIV/0!</v>
      </c>
      <c r="K18" s="287" t="e">
        <f>+H18/H32</f>
        <v>#DIV/0!</v>
      </c>
      <c r="L18" s="287" t="e">
        <f t="shared" si="0"/>
        <v>#DIV/0!</v>
      </c>
      <c r="M18" s="8"/>
      <c r="N18" s="121" t="s">
        <v>279</v>
      </c>
      <c r="O18" s="286"/>
      <c r="P18" s="286"/>
      <c r="Q18" s="276">
        <f t="shared" si="53"/>
        <v>0</v>
      </c>
      <c r="R18" s="286"/>
      <c r="S18" s="286"/>
      <c r="T18" s="276">
        <f t="shared" si="54"/>
        <v>0</v>
      </c>
      <c r="U18" s="286"/>
      <c r="V18" s="286"/>
      <c r="W18" s="276">
        <f t="shared" si="55"/>
        <v>0</v>
      </c>
      <c r="X18" s="287" t="e">
        <f t="shared" si="25"/>
        <v>#DIV/0!</v>
      </c>
      <c r="Z18" s="121" t="s">
        <v>279</v>
      </c>
      <c r="AA18" s="286"/>
      <c r="AB18" s="286"/>
      <c r="AC18" s="276">
        <f t="shared" si="56"/>
        <v>0</v>
      </c>
      <c r="AD18" s="286"/>
      <c r="AE18" s="286"/>
      <c r="AF18" s="276">
        <f t="shared" si="57"/>
        <v>0</v>
      </c>
      <c r="AG18" s="286"/>
      <c r="AH18" s="286"/>
      <c r="AI18" s="276">
        <f t="shared" si="58"/>
        <v>0</v>
      </c>
      <c r="AJ18" s="287" t="e">
        <f t="shared" si="29"/>
        <v>#DIV/0!</v>
      </c>
      <c r="AL18" s="121" t="s">
        <v>279</v>
      </c>
      <c r="AM18" s="286"/>
      <c r="AN18" s="286"/>
      <c r="AO18" s="276">
        <f t="shared" si="59"/>
        <v>0</v>
      </c>
      <c r="AP18" s="286"/>
      <c r="AQ18" s="286"/>
      <c r="AR18" s="276">
        <f t="shared" si="60"/>
        <v>0</v>
      </c>
      <c r="AS18" s="286"/>
      <c r="AT18" s="286"/>
      <c r="AU18" s="276">
        <f t="shared" si="61"/>
        <v>0</v>
      </c>
      <c r="AV18" s="287" t="e">
        <f t="shared" si="33"/>
        <v>#DIV/0!</v>
      </c>
      <c r="AX18" s="121" t="s">
        <v>279</v>
      </c>
      <c r="AY18" s="286"/>
      <c r="AZ18" s="286"/>
      <c r="BA18" s="276">
        <f t="shared" si="62"/>
        <v>0</v>
      </c>
      <c r="BB18" s="286"/>
      <c r="BC18" s="286"/>
      <c r="BD18" s="276">
        <f t="shared" si="63"/>
        <v>0</v>
      </c>
      <c r="BE18" s="286"/>
      <c r="BF18" s="286"/>
      <c r="BG18" s="276">
        <f t="shared" si="64"/>
        <v>0</v>
      </c>
      <c r="BH18" s="287" t="e">
        <f t="shared" si="37"/>
        <v>#DIV/0!</v>
      </c>
    </row>
    <row r="19" spans="1:60" ht="39" customHeight="1" x14ac:dyDescent="0.3">
      <c r="A19" s="1"/>
      <c r="B19" s="288" t="s">
        <v>280</v>
      </c>
      <c r="C19" s="286"/>
      <c r="D19" s="286"/>
      <c r="E19" s="276">
        <f t="shared" si="5"/>
        <v>0</v>
      </c>
      <c r="F19" s="286"/>
      <c r="G19" s="286"/>
      <c r="H19" s="276">
        <f t="shared" si="52"/>
        <v>0</v>
      </c>
      <c r="I19" s="287" t="e">
        <f t="shared" si="19"/>
        <v>#DIV/0!</v>
      </c>
      <c r="J19" s="287" t="e">
        <f t="shared" si="20"/>
        <v>#DIV/0!</v>
      </c>
      <c r="K19" s="287" t="e">
        <f>+H19/H32</f>
        <v>#DIV/0!</v>
      </c>
      <c r="L19" s="287" t="e">
        <f t="shared" si="0"/>
        <v>#DIV/0!</v>
      </c>
      <c r="M19" s="8"/>
      <c r="N19" s="288" t="s">
        <v>280</v>
      </c>
      <c r="O19" s="286"/>
      <c r="P19" s="286"/>
      <c r="Q19" s="276">
        <f t="shared" si="53"/>
        <v>0</v>
      </c>
      <c r="R19" s="286"/>
      <c r="S19" s="286"/>
      <c r="T19" s="276">
        <f t="shared" si="54"/>
        <v>0</v>
      </c>
      <c r="U19" s="286"/>
      <c r="V19" s="286"/>
      <c r="W19" s="276">
        <f t="shared" si="55"/>
        <v>0</v>
      </c>
      <c r="X19" s="287" t="e">
        <f t="shared" si="25"/>
        <v>#DIV/0!</v>
      </c>
      <c r="Z19" s="288" t="s">
        <v>280</v>
      </c>
      <c r="AA19" s="286"/>
      <c r="AB19" s="286"/>
      <c r="AC19" s="276">
        <f t="shared" si="56"/>
        <v>0</v>
      </c>
      <c r="AD19" s="286"/>
      <c r="AE19" s="286"/>
      <c r="AF19" s="276">
        <f t="shared" si="57"/>
        <v>0</v>
      </c>
      <c r="AG19" s="286"/>
      <c r="AH19" s="286"/>
      <c r="AI19" s="276">
        <f t="shared" si="58"/>
        <v>0</v>
      </c>
      <c r="AJ19" s="287" t="e">
        <f t="shared" si="29"/>
        <v>#DIV/0!</v>
      </c>
      <c r="AL19" s="288" t="s">
        <v>280</v>
      </c>
      <c r="AM19" s="286"/>
      <c r="AN19" s="286"/>
      <c r="AO19" s="276">
        <f t="shared" si="59"/>
        <v>0</v>
      </c>
      <c r="AP19" s="286"/>
      <c r="AQ19" s="286"/>
      <c r="AR19" s="276">
        <f t="shared" si="60"/>
        <v>0</v>
      </c>
      <c r="AS19" s="286"/>
      <c r="AT19" s="286"/>
      <c r="AU19" s="276">
        <f t="shared" si="61"/>
        <v>0</v>
      </c>
      <c r="AV19" s="287" t="e">
        <f t="shared" si="33"/>
        <v>#DIV/0!</v>
      </c>
      <c r="AX19" s="288" t="s">
        <v>280</v>
      </c>
      <c r="AY19" s="286"/>
      <c r="AZ19" s="286"/>
      <c r="BA19" s="276">
        <f t="shared" si="62"/>
        <v>0</v>
      </c>
      <c r="BB19" s="286"/>
      <c r="BC19" s="286"/>
      <c r="BD19" s="276">
        <f t="shared" si="63"/>
        <v>0</v>
      </c>
      <c r="BE19" s="286"/>
      <c r="BF19" s="286"/>
      <c r="BG19" s="276">
        <f t="shared" si="64"/>
        <v>0</v>
      </c>
      <c r="BH19" s="287" t="e">
        <f t="shared" si="37"/>
        <v>#DIV/0!</v>
      </c>
    </row>
    <row r="20" spans="1:60" ht="18.75" customHeight="1" x14ac:dyDescent="0.3">
      <c r="A20" s="1"/>
      <c r="B20" s="288" t="s">
        <v>281</v>
      </c>
      <c r="C20" s="286"/>
      <c r="D20" s="286"/>
      <c r="E20" s="276">
        <f t="shared" si="5"/>
        <v>0</v>
      </c>
      <c r="F20" s="286"/>
      <c r="G20" s="286"/>
      <c r="H20" s="276">
        <f t="shared" si="52"/>
        <v>0</v>
      </c>
      <c r="I20" s="287" t="e">
        <f t="shared" si="19"/>
        <v>#DIV/0!</v>
      </c>
      <c r="J20" s="287" t="e">
        <f t="shared" si="20"/>
        <v>#DIV/0!</v>
      </c>
      <c r="K20" s="287" t="e">
        <f>+H20/H32</f>
        <v>#DIV/0!</v>
      </c>
      <c r="L20" s="287" t="e">
        <f t="shared" si="0"/>
        <v>#DIV/0!</v>
      </c>
      <c r="M20" s="8"/>
      <c r="N20" s="288" t="s">
        <v>281</v>
      </c>
      <c r="O20" s="286"/>
      <c r="P20" s="286"/>
      <c r="Q20" s="276">
        <f t="shared" si="53"/>
        <v>0</v>
      </c>
      <c r="R20" s="286"/>
      <c r="S20" s="286"/>
      <c r="T20" s="276">
        <f t="shared" si="54"/>
        <v>0</v>
      </c>
      <c r="U20" s="286"/>
      <c r="V20" s="286"/>
      <c r="W20" s="276">
        <f t="shared" si="55"/>
        <v>0</v>
      </c>
      <c r="X20" s="287" t="e">
        <f t="shared" si="25"/>
        <v>#DIV/0!</v>
      </c>
      <c r="Z20" s="288" t="s">
        <v>281</v>
      </c>
      <c r="AA20" s="286"/>
      <c r="AB20" s="286"/>
      <c r="AC20" s="276">
        <f t="shared" si="56"/>
        <v>0</v>
      </c>
      <c r="AD20" s="286"/>
      <c r="AE20" s="286"/>
      <c r="AF20" s="276">
        <f t="shared" si="57"/>
        <v>0</v>
      </c>
      <c r="AG20" s="286"/>
      <c r="AH20" s="286"/>
      <c r="AI20" s="276">
        <f t="shared" si="58"/>
        <v>0</v>
      </c>
      <c r="AJ20" s="287" t="e">
        <f t="shared" si="29"/>
        <v>#DIV/0!</v>
      </c>
      <c r="AL20" s="288" t="s">
        <v>281</v>
      </c>
      <c r="AM20" s="286"/>
      <c r="AN20" s="286"/>
      <c r="AO20" s="276">
        <f t="shared" si="59"/>
        <v>0</v>
      </c>
      <c r="AP20" s="286"/>
      <c r="AQ20" s="286"/>
      <c r="AR20" s="276">
        <f t="shared" si="60"/>
        <v>0</v>
      </c>
      <c r="AS20" s="286"/>
      <c r="AT20" s="286"/>
      <c r="AU20" s="276">
        <f t="shared" si="61"/>
        <v>0</v>
      </c>
      <c r="AV20" s="287" t="e">
        <f t="shared" si="33"/>
        <v>#DIV/0!</v>
      </c>
      <c r="AX20" s="288" t="s">
        <v>281</v>
      </c>
      <c r="AY20" s="286"/>
      <c r="AZ20" s="286"/>
      <c r="BA20" s="276">
        <f t="shared" si="62"/>
        <v>0</v>
      </c>
      <c r="BB20" s="286"/>
      <c r="BC20" s="286"/>
      <c r="BD20" s="276">
        <f t="shared" si="63"/>
        <v>0</v>
      </c>
      <c r="BE20" s="286"/>
      <c r="BF20" s="286"/>
      <c r="BG20" s="276">
        <f t="shared" si="64"/>
        <v>0</v>
      </c>
      <c r="BH20" s="287" t="e">
        <f t="shared" si="37"/>
        <v>#DIV/0!</v>
      </c>
    </row>
    <row r="21" spans="1:60" ht="18.75" customHeight="1" x14ac:dyDescent="0.3">
      <c r="A21" s="1"/>
      <c r="B21" s="288" t="s">
        <v>282</v>
      </c>
      <c r="C21" s="286"/>
      <c r="D21" s="286"/>
      <c r="E21" s="276">
        <f t="shared" si="5"/>
        <v>0</v>
      </c>
      <c r="F21" s="286"/>
      <c r="G21" s="286"/>
      <c r="H21" s="276">
        <f t="shared" si="52"/>
        <v>0</v>
      </c>
      <c r="I21" s="287" t="e">
        <f t="shared" si="19"/>
        <v>#DIV/0!</v>
      </c>
      <c r="J21" s="287" t="e">
        <f t="shared" si="20"/>
        <v>#DIV/0!</v>
      </c>
      <c r="K21" s="287" t="e">
        <f>+H21/H32</f>
        <v>#DIV/0!</v>
      </c>
      <c r="L21" s="287" t="e">
        <f t="shared" si="0"/>
        <v>#DIV/0!</v>
      </c>
      <c r="M21" s="8"/>
      <c r="N21" s="288" t="s">
        <v>282</v>
      </c>
      <c r="O21" s="286"/>
      <c r="P21" s="286"/>
      <c r="Q21" s="276">
        <f t="shared" si="53"/>
        <v>0</v>
      </c>
      <c r="R21" s="286"/>
      <c r="S21" s="286"/>
      <c r="T21" s="276">
        <f t="shared" si="54"/>
        <v>0</v>
      </c>
      <c r="U21" s="286"/>
      <c r="V21" s="286"/>
      <c r="W21" s="276">
        <f t="shared" si="55"/>
        <v>0</v>
      </c>
      <c r="X21" s="287" t="e">
        <f t="shared" si="25"/>
        <v>#DIV/0!</v>
      </c>
      <c r="Z21" s="288" t="s">
        <v>282</v>
      </c>
      <c r="AA21" s="286"/>
      <c r="AB21" s="286"/>
      <c r="AC21" s="276">
        <f t="shared" si="56"/>
        <v>0</v>
      </c>
      <c r="AD21" s="286"/>
      <c r="AE21" s="286"/>
      <c r="AF21" s="276">
        <f t="shared" si="57"/>
        <v>0</v>
      </c>
      <c r="AG21" s="286"/>
      <c r="AH21" s="286"/>
      <c r="AI21" s="276">
        <f t="shared" si="58"/>
        <v>0</v>
      </c>
      <c r="AJ21" s="287" t="e">
        <f t="shared" si="29"/>
        <v>#DIV/0!</v>
      </c>
      <c r="AL21" s="288" t="s">
        <v>282</v>
      </c>
      <c r="AM21" s="286"/>
      <c r="AN21" s="286"/>
      <c r="AO21" s="276">
        <f t="shared" si="59"/>
        <v>0</v>
      </c>
      <c r="AP21" s="286"/>
      <c r="AQ21" s="286"/>
      <c r="AR21" s="276">
        <f t="shared" si="60"/>
        <v>0</v>
      </c>
      <c r="AS21" s="286"/>
      <c r="AT21" s="286"/>
      <c r="AU21" s="276">
        <f t="shared" si="61"/>
        <v>0</v>
      </c>
      <c r="AV21" s="287" t="e">
        <f t="shared" si="33"/>
        <v>#DIV/0!</v>
      </c>
      <c r="AX21" s="288" t="s">
        <v>282</v>
      </c>
      <c r="AY21" s="286"/>
      <c r="AZ21" s="286"/>
      <c r="BA21" s="276">
        <f t="shared" si="62"/>
        <v>0</v>
      </c>
      <c r="BB21" s="286"/>
      <c r="BC21" s="286"/>
      <c r="BD21" s="276">
        <f t="shared" si="63"/>
        <v>0</v>
      </c>
      <c r="BE21" s="286"/>
      <c r="BF21" s="286"/>
      <c r="BG21" s="276">
        <f t="shared" si="64"/>
        <v>0</v>
      </c>
      <c r="BH21" s="287" t="e">
        <f t="shared" si="37"/>
        <v>#DIV/0!</v>
      </c>
    </row>
    <row r="22" spans="1:60" s="115" customFormat="1" x14ac:dyDescent="0.3">
      <c r="A22" s="306"/>
      <c r="B22" s="307" t="s">
        <v>239</v>
      </c>
      <c r="C22" s="308">
        <f>+SUM(C23:C24)</f>
        <v>0</v>
      </c>
      <c r="D22" s="308">
        <f>+SUM(D23:D24)</f>
        <v>0</v>
      </c>
      <c r="E22" s="309">
        <f t="shared" si="5"/>
        <v>0</v>
      </c>
      <c r="F22" s="308">
        <f>+SUM(F23:F24)</f>
        <v>0</v>
      </c>
      <c r="G22" s="308">
        <f>+SUM(G23:G24)</f>
        <v>0</v>
      </c>
      <c r="H22" s="309">
        <f t="shared" si="52"/>
        <v>0</v>
      </c>
      <c r="I22" s="310" t="e">
        <f t="shared" si="19"/>
        <v>#DIV/0!</v>
      </c>
      <c r="J22" s="310" t="e">
        <f t="shared" si="20"/>
        <v>#DIV/0!</v>
      </c>
      <c r="K22" s="310" t="e">
        <f>+H22/H32</f>
        <v>#DIV/0!</v>
      </c>
      <c r="L22" s="310" t="e">
        <f t="shared" si="0"/>
        <v>#DIV/0!</v>
      </c>
      <c r="M22" s="311"/>
      <c r="N22" s="307" t="s">
        <v>239</v>
      </c>
      <c r="O22" s="308">
        <f>+SUM(O23:O24)</f>
        <v>0</v>
      </c>
      <c r="P22" s="308">
        <f>+SUM(P23:P24)</f>
        <v>0</v>
      </c>
      <c r="Q22" s="309">
        <f t="shared" si="53"/>
        <v>0</v>
      </c>
      <c r="R22" s="308">
        <f>+SUM(R23:R24)</f>
        <v>0</v>
      </c>
      <c r="S22" s="308">
        <f>+SUM(S23:S24)</f>
        <v>0</v>
      </c>
      <c r="T22" s="309">
        <f t="shared" si="54"/>
        <v>0</v>
      </c>
      <c r="U22" s="308">
        <f>+SUM(U23:U24)</f>
        <v>0</v>
      </c>
      <c r="V22" s="308">
        <f>+SUM(V23:V24)</f>
        <v>0</v>
      </c>
      <c r="W22" s="309">
        <f t="shared" si="55"/>
        <v>0</v>
      </c>
      <c r="X22" s="310" t="e">
        <f t="shared" si="25"/>
        <v>#DIV/0!</v>
      </c>
      <c r="Z22" s="307" t="s">
        <v>239</v>
      </c>
      <c r="AA22" s="308">
        <f>+SUM(AA23:AA24)</f>
        <v>0</v>
      </c>
      <c r="AB22" s="308">
        <f>+SUM(AB23:AB24)</f>
        <v>0</v>
      </c>
      <c r="AC22" s="309">
        <f t="shared" si="56"/>
        <v>0</v>
      </c>
      <c r="AD22" s="308">
        <f>+SUM(AD23:AD24)</f>
        <v>0</v>
      </c>
      <c r="AE22" s="308">
        <f>+SUM(AE23:AE24)</f>
        <v>0</v>
      </c>
      <c r="AF22" s="309">
        <f t="shared" si="57"/>
        <v>0</v>
      </c>
      <c r="AG22" s="308">
        <f>+SUM(AG23:AG24)</f>
        <v>0</v>
      </c>
      <c r="AH22" s="308">
        <f>+SUM(AH23:AH24)</f>
        <v>0</v>
      </c>
      <c r="AI22" s="309">
        <f t="shared" si="58"/>
        <v>0</v>
      </c>
      <c r="AJ22" s="310" t="e">
        <f t="shared" si="29"/>
        <v>#DIV/0!</v>
      </c>
      <c r="AL22" s="307" t="s">
        <v>239</v>
      </c>
      <c r="AM22" s="308">
        <f>+SUM(AM23:AM24)</f>
        <v>0</v>
      </c>
      <c r="AN22" s="308">
        <f>+SUM(AN23:AN24)</f>
        <v>0</v>
      </c>
      <c r="AO22" s="309">
        <f t="shared" si="59"/>
        <v>0</v>
      </c>
      <c r="AP22" s="308">
        <f>+SUM(AP23:AP24)</f>
        <v>0</v>
      </c>
      <c r="AQ22" s="308">
        <f>+SUM(AQ23:AQ24)</f>
        <v>0</v>
      </c>
      <c r="AR22" s="309">
        <f t="shared" si="60"/>
        <v>0</v>
      </c>
      <c r="AS22" s="308">
        <f>+SUM(AS23:AS24)</f>
        <v>0</v>
      </c>
      <c r="AT22" s="308">
        <f>+SUM(AT23:AT24)</f>
        <v>0</v>
      </c>
      <c r="AU22" s="309">
        <f t="shared" si="61"/>
        <v>0</v>
      </c>
      <c r="AV22" s="310" t="e">
        <f t="shared" si="33"/>
        <v>#DIV/0!</v>
      </c>
      <c r="AX22" s="307" t="s">
        <v>239</v>
      </c>
      <c r="AY22" s="308">
        <f>+SUM(AY23:AY24)</f>
        <v>0</v>
      </c>
      <c r="AZ22" s="308">
        <f>+SUM(AZ23:AZ24)</f>
        <v>0</v>
      </c>
      <c r="BA22" s="309">
        <f t="shared" si="62"/>
        <v>0</v>
      </c>
      <c r="BB22" s="308">
        <f>+SUM(BB23:BB24)</f>
        <v>0</v>
      </c>
      <c r="BC22" s="308">
        <f>+SUM(BC23:BC24)</f>
        <v>0</v>
      </c>
      <c r="BD22" s="309">
        <f t="shared" si="63"/>
        <v>0</v>
      </c>
      <c r="BE22" s="308">
        <f>+SUM(BE23:BE24)</f>
        <v>0</v>
      </c>
      <c r="BF22" s="308">
        <f>+SUM(BF23:BF24)</f>
        <v>0</v>
      </c>
      <c r="BG22" s="309">
        <f t="shared" si="64"/>
        <v>0</v>
      </c>
      <c r="BH22" s="310" t="e">
        <f t="shared" si="37"/>
        <v>#DIV/0!</v>
      </c>
    </row>
    <row r="23" spans="1:60" ht="20.25" customHeight="1" x14ac:dyDescent="0.3">
      <c r="A23" s="1"/>
      <c r="B23" s="288" t="s">
        <v>283</v>
      </c>
      <c r="C23" s="286"/>
      <c r="D23" s="286"/>
      <c r="E23" s="276">
        <f t="shared" si="5"/>
        <v>0</v>
      </c>
      <c r="F23" s="286"/>
      <c r="G23" s="286"/>
      <c r="H23" s="276">
        <f t="shared" si="52"/>
        <v>0</v>
      </c>
      <c r="I23" s="287" t="e">
        <f t="shared" si="19"/>
        <v>#DIV/0!</v>
      </c>
      <c r="J23" s="287" t="e">
        <f t="shared" si="20"/>
        <v>#DIV/0!</v>
      </c>
      <c r="K23" s="287" t="e">
        <f>+H23/H32</f>
        <v>#DIV/0!</v>
      </c>
      <c r="L23" s="287" t="e">
        <f>+(H23-E23)/E23</f>
        <v>#DIV/0!</v>
      </c>
      <c r="M23" s="8"/>
      <c r="N23" s="288" t="s">
        <v>283</v>
      </c>
      <c r="O23" s="286"/>
      <c r="P23" s="286"/>
      <c r="Q23" s="276">
        <f t="shared" si="53"/>
        <v>0</v>
      </c>
      <c r="R23" s="286"/>
      <c r="S23" s="286"/>
      <c r="T23" s="276">
        <f t="shared" si="54"/>
        <v>0</v>
      </c>
      <c r="U23" s="286"/>
      <c r="V23" s="286"/>
      <c r="W23" s="276">
        <f t="shared" si="55"/>
        <v>0</v>
      </c>
      <c r="X23" s="287" t="e">
        <f>+(T23-Q23)/Q23</f>
        <v>#DIV/0!</v>
      </c>
      <c r="Z23" s="288" t="s">
        <v>283</v>
      </c>
      <c r="AA23" s="286"/>
      <c r="AB23" s="286"/>
      <c r="AC23" s="276">
        <f t="shared" si="56"/>
        <v>0</v>
      </c>
      <c r="AD23" s="286"/>
      <c r="AE23" s="286"/>
      <c r="AF23" s="276">
        <f t="shared" si="57"/>
        <v>0</v>
      </c>
      <c r="AG23" s="286"/>
      <c r="AH23" s="286"/>
      <c r="AI23" s="276">
        <f t="shared" si="58"/>
        <v>0</v>
      </c>
      <c r="AJ23" s="287" t="e">
        <f>+(AF23-AC23)/AC23</f>
        <v>#DIV/0!</v>
      </c>
      <c r="AL23" s="288" t="s">
        <v>283</v>
      </c>
      <c r="AM23" s="286"/>
      <c r="AN23" s="286"/>
      <c r="AO23" s="276">
        <f t="shared" si="59"/>
        <v>0</v>
      </c>
      <c r="AP23" s="286"/>
      <c r="AQ23" s="286"/>
      <c r="AR23" s="276">
        <f t="shared" si="60"/>
        <v>0</v>
      </c>
      <c r="AS23" s="286"/>
      <c r="AT23" s="286"/>
      <c r="AU23" s="276">
        <f t="shared" si="61"/>
        <v>0</v>
      </c>
      <c r="AV23" s="287" t="e">
        <f>+(AR23-AO23)/AO23</f>
        <v>#DIV/0!</v>
      </c>
      <c r="AX23" s="288" t="s">
        <v>283</v>
      </c>
      <c r="AY23" s="286"/>
      <c r="AZ23" s="286"/>
      <c r="BA23" s="276">
        <f t="shared" si="62"/>
        <v>0</v>
      </c>
      <c r="BB23" s="286"/>
      <c r="BC23" s="286"/>
      <c r="BD23" s="276">
        <f t="shared" si="63"/>
        <v>0</v>
      </c>
      <c r="BE23" s="286"/>
      <c r="BF23" s="286"/>
      <c r="BG23" s="276">
        <f t="shared" si="64"/>
        <v>0</v>
      </c>
      <c r="BH23" s="287" t="e">
        <f>+(BD23-BA23)/BA23</f>
        <v>#DIV/0!</v>
      </c>
    </row>
    <row r="24" spans="1:60" ht="30" customHeight="1" x14ac:dyDescent="0.3">
      <c r="A24" s="1"/>
      <c r="B24" s="288" t="s">
        <v>284</v>
      </c>
      <c r="C24" s="286"/>
      <c r="D24" s="286"/>
      <c r="E24" s="276">
        <f t="shared" si="5"/>
        <v>0</v>
      </c>
      <c r="F24" s="286"/>
      <c r="G24" s="286"/>
      <c r="H24" s="276">
        <f t="shared" si="52"/>
        <v>0</v>
      </c>
      <c r="I24" s="287" t="e">
        <f t="shared" si="19"/>
        <v>#DIV/0!</v>
      </c>
      <c r="J24" s="287" t="e">
        <f t="shared" si="20"/>
        <v>#DIV/0!</v>
      </c>
      <c r="K24" s="287" t="e">
        <f>+H24/H32</f>
        <v>#DIV/0!</v>
      </c>
      <c r="L24" s="287" t="e">
        <f>+(H24-E24)/E24</f>
        <v>#DIV/0!</v>
      </c>
      <c r="M24" s="8"/>
      <c r="N24" s="288" t="s">
        <v>284</v>
      </c>
      <c r="O24" s="286"/>
      <c r="P24" s="286"/>
      <c r="Q24" s="276">
        <f t="shared" si="53"/>
        <v>0</v>
      </c>
      <c r="R24" s="286"/>
      <c r="S24" s="286"/>
      <c r="T24" s="276">
        <f t="shared" si="54"/>
        <v>0</v>
      </c>
      <c r="U24" s="286"/>
      <c r="V24" s="286"/>
      <c r="W24" s="276">
        <f t="shared" si="55"/>
        <v>0</v>
      </c>
      <c r="X24" s="287" t="e">
        <f>+(T24-Q24)/Q24</f>
        <v>#DIV/0!</v>
      </c>
      <c r="Z24" s="288" t="s">
        <v>284</v>
      </c>
      <c r="AA24" s="286"/>
      <c r="AB24" s="286"/>
      <c r="AC24" s="276">
        <f t="shared" si="56"/>
        <v>0</v>
      </c>
      <c r="AD24" s="286"/>
      <c r="AE24" s="286"/>
      <c r="AF24" s="276">
        <f t="shared" si="57"/>
        <v>0</v>
      </c>
      <c r="AG24" s="286"/>
      <c r="AH24" s="286"/>
      <c r="AI24" s="276">
        <f t="shared" si="58"/>
        <v>0</v>
      </c>
      <c r="AJ24" s="287" t="e">
        <f>+(AF24-AC24)/AC24</f>
        <v>#DIV/0!</v>
      </c>
      <c r="AL24" s="288" t="s">
        <v>284</v>
      </c>
      <c r="AM24" s="286"/>
      <c r="AN24" s="286"/>
      <c r="AO24" s="276">
        <f t="shared" si="59"/>
        <v>0</v>
      </c>
      <c r="AP24" s="286"/>
      <c r="AQ24" s="286"/>
      <c r="AR24" s="276">
        <f t="shared" si="60"/>
        <v>0</v>
      </c>
      <c r="AS24" s="286"/>
      <c r="AT24" s="286"/>
      <c r="AU24" s="276">
        <f t="shared" si="61"/>
        <v>0</v>
      </c>
      <c r="AV24" s="287" t="e">
        <f>+(AR24-AO24)/AO24</f>
        <v>#DIV/0!</v>
      </c>
      <c r="AX24" s="288" t="s">
        <v>284</v>
      </c>
      <c r="AY24" s="286"/>
      <c r="AZ24" s="286"/>
      <c r="BA24" s="276">
        <f t="shared" si="62"/>
        <v>0</v>
      </c>
      <c r="BB24" s="286"/>
      <c r="BC24" s="286"/>
      <c r="BD24" s="276">
        <f t="shared" si="63"/>
        <v>0</v>
      </c>
      <c r="BE24" s="286"/>
      <c r="BF24" s="286"/>
      <c r="BG24" s="276">
        <f t="shared" si="64"/>
        <v>0</v>
      </c>
      <c r="BH24" s="287" t="e">
        <f>+(BD24-BA24)/BA24</f>
        <v>#DIV/0!</v>
      </c>
    </row>
    <row r="25" spans="1:60" s="115" customFormat="1" x14ac:dyDescent="0.3">
      <c r="A25" s="306"/>
      <c r="B25" s="307" t="s">
        <v>285</v>
      </c>
      <c r="C25" s="308">
        <f>+SUM(C26:C27)</f>
        <v>0</v>
      </c>
      <c r="D25" s="308">
        <f>+SUM(D26:D27)</f>
        <v>0</v>
      </c>
      <c r="E25" s="309">
        <f t="shared" si="5"/>
        <v>0</v>
      </c>
      <c r="F25" s="308">
        <f>+SUM(F26:F27)</f>
        <v>0</v>
      </c>
      <c r="G25" s="308">
        <f>+SUM(G26:G27)</f>
        <v>0</v>
      </c>
      <c r="H25" s="309">
        <f t="shared" si="52"/>
        <v>0</v>
      </c>
      <c r="I25" s="310" t="e">
        <f t="shared" si="19"/>
        <v>#DIV/0!</v>
      </c>
      <c r="J25" s="310" t="e">
        <f t="shared" si="20"/>
        <v>#DIV/0!</v>
      </c>
      <c r="K25" s="310" t="e">
        <f>+H25/H32</f>
        <v>#DIV/0!</v>
      </c>
      <c r="L25" s="310" t="e">
        <f t="shared" ref="L25" si="65">+(H25-E25)/E25</f>
        <v>#DIV/0!</v>
      </c>
      <c r="M25" s="311"/>
      <c r="N25" s="307" t="s">
        <v>285</v>
      </c>
      <c r="O25" s="308">
        <f>+SUM(O26:O27)</f>
        <v>0</v>
      </c>
      <c r="P25" s="308">
        <f>+SUM(P26:P27)</f>
        <v>0</v>
      </c>
      <c r="Q25" s="309">
        <f t="shared" si="53"/>
        <v>0</v>
      </c>
      <c r="R25" s="308">
        <f>+SUM(R26:R27)</f>
        <v>0</v>
      </c>
      <c r="S25" s="308">
        <f>+SUM(S26:S27)</f>
        <v>0</v>
      </c>
      <c r="T25" s="309">
        <f t="shared" si="54"/>
        <v>0</v>
      </c>
      <c r="U25" s="308">
        <f>+SUM(U26:U27)</f>
        <v>0</v>
      </c>
      <c r="V25" s="308">
        <f>+SUM(V26:V27)</f>
        <v>0</v>
      </c>
      <c r="W25" s="309">
        <f t="shared" si="55"/>
        <v>0</v>
      </c>
      <c r="X25" s="310" t="e">
        <f t="shared" ref="X25" si="66">+(T25-Q25)/Q25</f>
        <v>#DIV/0!</v>
      </c>
      <c r="Z25" s="307" t="s">
        <v>285</v>
      </c>
      <c r="AA25" s="308">
        <f>+SUM(AA26:AA27)</f>
        <v>0</v>
      </c>
      <c r="AB25" s="308">
        <f>+SUM(AB26:AB27)</f>
        <v>0</v>
      </c>
      <c r="AC25" s="309">
        <f t="shared" si="56"/>
        <v>0</v>
      </c>
      <c r="AD25" s="308">
        <f>+SUM(AD26:AD27)</f>
        <v>0</v>
      </c>
      <c r="AE25" s="308">
        <f>+SUM(AE26:AE27)</f>
        <v>0</v>
      </c>
      <c r="AF25" s="309">
        <f t="shared" si="57"/>
        <v>0</v>
      </c>
      <c r="AG25" s="308">
        <f>+SUM(AG26:AG27)</f>
        <v>0</v>
      </c>
      <c r="AH25" s="308">
        <f>+SUM(AH26:AH27)</f>
        <v>0</v>
      </c>
      <c r="AI25" s="309">
        <f t="shared" si="58"/>
        <v>0</v>
      </c>
      <c r="AJ25" s="310" t="e">
        <f t="shared" ref="AJ25" si="67">+(AF25-AC25)/AC25</f>
        <v>#DIV/0!</v>
      </c>
      <c r="AL25" s="307" t="s">
        <v>285</v>
      </c>
      <c r="AM25" s="308">
        <f>+SUM(AM26:AM27)</f>
        <v>0</v>
      </c>
      <c r="AN25" s="308">
        <f>+SUM(AN26:AN27)</f>
        <v>0</v>
      </c>
      <c r="AO25" s="309">
        <f t="shared" si="59"/>
        <v>0</v>
      </c>
      <c r="AP25" s="308">
        <f>+SUM(AP26:AP27)</f>
        <v>0</v>
      </c>
      <c r="AQ25" s="308">
        <f>+SUM(AQ26:AQ27)</f>
        <v>0</v>
      </c>
      <c r="AR25" s="309">
        <f t="shared" si="60"/>
        <v>0</v>
      </c>
      <c r="AS25" s="308">
        <f>+SUM(AS26:AS27)</f>
        <v>0</v>
      </c>
      <c r="AT25" s="308">
        <f>+SUM(AT26:AT27)</f>
        <v>0</v>
      </c>
      <c r="AU25" s="309">
        <f t="shared" si="61"/>
        <v>0</v>
      </c>
      <c r="AV25" s="310" t="e">
        <f t="shared" ref="AV25" si="68">+(AR25-AO25)/AO25</f>
        <v>#DIV/0!</v>
      </c>
      <c r="AX25" s="307" t="s">
        <v>285</v>
      </c>
      <c r="AY25" s="308">
        <f>+SUM(AY26:AY27)</f>
        <v>0</v>
      </c>
      <c r="AZ25" s="308">
        <f>+SUM(AZ26:AZ27)</f>
        <v>0</v>
      </c>
      <c r="BA25" s="309">
        <f t="shared" si="62"/>
        <v>0</v>
      </c>
      <c r="BB25" s="308">
        <f>+SUM(BB26:BB27)</f>
        <v>0</v>
      </c>
      <c r="BC25" s="308">
        <f>+SUM(BC26:BC27)</f>
        <v>0</v>
      </c>
      <c r="BD25" s="309">
        <f t="shared" si="63"/>
        <v>0</v>
      </c>
      <c r="BE25" s="308">
        <f>+SUM(BE26:BE27)</f>
        <v>0</v>
      </c>
      <c r="BF25" s="308">
        <f>+SUM(BF26:BF27)</f>
        <v>0</v>
      </c>
      <c r="BG25" s="309">
        <f t="shared" si="64"/>
        <v>0</v>
      </c>
      <c r="BH25" s="310" t="e">
        <f t="shared" ref="BH25" si="69">+(BD25-BA25)/BA25</f>
        <v>#DIV/0!</v>
      </c>
    </row>
    <row r="26" spans="1:60" ht="20.25" customHeight="1" x14ac:dyDescent="0.3">
      <c r="A26" s="1"/>
      <c r="B26" s="288" t="s">
        <v>286</v>
      </c>
      <c r="C26" s="286"/>
      <c r="D26" s="286"/>
      <c r="E26" s="276">
        <f t="shared" si="5"/>
        <v>0</v>
      </c>
      <c r="F26" s="286"/>
      <c r="G26" s="286"/>
      <c r="H26" s="276">
        <f t="shared" si="52"/>
        <v>0</v>
      </c>
      <c r="I26" s="287" t="e">
        <f t="shared" si="19"/>
        <v>#DIV/0!</v>
      </c>
      <c r="J26" s="287" t="e">
        <f t="shared" si="20"/>
        <v>#DIV/0!</v>
      </c>
      <c r="K26" s="287" t="e">
        <f>+H26/H32</f>
        <v>#DIV/0!</v>
      </c>
      <c r="L26" s="287" t="e">
        <f>+(H26-E26)/E26</f>
        <v>#DIV/0!</v>
      </c>
      <c r="M26" s="8"/>
      <c r="N26" s="288" t="s">
        <v>286</v>
      </c>
      <c r="O26" s="286"/>
      <c r="P26" s="286"/>
      <c r="Q26" s="276">
        <f t="shared" si="53"/>
        <v>0</v>
      </c>
      <c r="R26" s="286"/>
      <c r="S26" s="286"/>
      <c r="T26" s="276">
        <f t="shared" si="54"/>
        <v>0</v>
      </c>
      <c r="U26" s="286"/>
      <c r="V26" s="286"/>
      <c r="W26" s="276">
        <f t="shared" si="55"/>
        <v>0</v>
      </c>
      <c r="X26" s="287" t="e">
        <f>+(T26-Q26)/Q26</f>
        <v>#DIV/0!</v>
      </c>
      <c r="Z26" s="288" t="s">
        <v>286</v>
      </c>
      <c r="AA26" s="286"/>
      <c r="AB26" s="286"/>
      <c r="AC26" s="276">
        <f t="shared" si="56"/>
        <v>0</v>
      </c>
      <c r="AD26" s="286"/>
      <c r="AE26" s="286"/>
      <c r="AF26" s="276">
        <f t="shared" si="57"/>
        <v>0</v>
      </c>
      <c r="AG26" s="286"/>
      <c r="AH26" s="286"/>
      <c r="AI26" s="276">
        <f t="shared" si="58"/>
        <v>0</v>
      </c>
      <c r="AJ26" s="287" t="e">
        <f>+(AF26-AC26)/AC26</f>
        <v>#DIV/0!</v>
      </c>
      <c r="AL26" s="288" t="s">
        <v>286</v>
      </c>
      <c r="AM26" s="286"/>
      <c r="AN26" s="286"/>
      <c r="AO26" s="276">
        <f t="shared" si="59"/>
        <v>0</v>
      </c>
      <c r="AP26" s="286"/>
      <c r="AQ26" s="286"/>
      <c r="AR26" s="276">
        <f t="shared" si="60"/>
        <v>0</v>
      </c>
      <c r="AS26" s="286"/>
      <c r="AT26" s="286"/>
      <c r="AU26" s="276">
        <f t="shared" si="61"/>
        <v>0</v>
      </c>
      <c r="AV26" s="287" t="e">
        <f>+(AR26-AO26)/AO26</f>
        <v>#DIV/0!</v>
      </c>
      <c r="AX26" s="288" t="s">
        <v>286</v>
      </c>
      <c r="AY26" s="286"/>
      <c r="AZ26" s="286"/>
      <c r="BA26" s="276">
        <f t="shared" si="62"/>
        <v>0</v>
      </c>
      <c r="BB26" s="286"/>
      <c r="BC26" s="286"/>
      <c r="BD26" s="276">
        <f t="shared" si="63"/>
        <v>0</v>
      </c>
      <c r="BE26" s="286"/>
      <c r="BF26" s="286"/>
      <c r="BG26" s="276">
        <f t="shared" si="64"/>
        <v>0</v>
      </c>
      <c r="BH26" s="287" t="e">
        <f>+(BD26-BA26)/BA26</f>
        <v>#DIV/0!</v>
      </c>
    </row>
    <row r="27" spans="1:60" ht="30" customHeight="1" x14ac:dyDescent="0.3">
      <c r="A27" s="1"/>
      <c r="B27" s="288" t="s">
        <v>287</v>
      </c>
      <c r="C27" s="286"/>
      <c r="D27" s="286"/>
      <c r="E27" s="276">
        <f t="shared" si="5"/>
        <v>0</v>
      </c>
      <c r="F27" s="286"/>
      <c r="G27" s="286"/>
      <c r="H27" s="276">
        <f t="shared" si="52"/>
        <v>0</v>
      </c>
      <c r="I27" s="287" t="e">
        <f t="shared" si="19"/>
        <v>#DIV/0!</v>
      </c>
      <c r="J27" s="287" t="e">
        <f t="shared" si="20"/>
        <v>#DIV/0!</v>
      </c>
      <c r="K27" s="287" t="e">
        <f>+H27/H32</f>
        <v>#DIV/0!</v>
      </c>
      <c r="L27" s="287" t="e">
        <f>+(H27-E27)/E27</f>
        <v>#DIV/0!</v>
      </c>
      <c r="M27" s="8"/>
      <c r="N27" s="288" t="s">
        <v>287</v>
      </c>
      <c r="O27" s="286"/>
      <c r="P27" s="286"/>
      <c r="Q27" s="276">
        <f t="shared" si="53"/>
        <v>0</v>
      </c>
      <c r="R27" s="286"/>
      <c r="S27" s="286"/>
      <c r="T27" s="276">
        <f t="shared" si="54"/>
        <v>0</v>
      </c>
      <c r="U27" s="286"/>
      <c r="V27" s="286"/>
      <c r="W27" s="276">
        <f t="shared" si="55"/>
        <v>0</v>
      </c>
      <c r="X27" s="287" t="e">
        <f>+(T27-Q27)/Q27</f>
        <v>#DIV/0!</v>
      </c>
      <c r="Z27" s="288" t="s">
        <v>287</v>
      </c>
      <c r="AA27" s="286"/>
      <c r="AB27" s="286"/>
      <c r="AC27" s="276">
        <f t="shared" si="56"/>
        <v>0</v>
      </c>
      <c r="AD27" s="286"/>
      <c r="AE27" s="286"/>
      <c r="AF27" s="276">
        <f t="shared" si="57"/>
        <v>0</v>
      </c>
      <c r="AG27" s="286"/>
      <c r="AH27" s="286"/>
      <c r="AI27" s="276">
        <f t="shared" si="58"/>
        <v>0</v>
      </c>
      <c r="AJ27" s="287" t="e">
        <f>+(AF27-AC27)/AC27</f>
        <v>#DIV/0!</v>
      </c>
      <c r="AL27" s="288" t="s">
        <v>287</v>
      </c>
      <c r="AM27" s="286"/>
      <c r="AN27" s="286"/>
      <c r="AO27" s="276">
        <f t="shared" si="59"/>
        <v>0</v>
      </c>
      <c r="AP27" s="286"/>
      <c r="AQ27" s="286"/>
      <c r="AR27" s="276">
        <f t="shared" si="60"/>
        <v>0</v>
      </c>
      <c r="AS27" s="286"/>
      <c r="AT27" s="286"/>
      <c r="AU27" s="276">
        <f t="shared" si="61"/>
        <v>0</v>
      </c>
      <c r="AV27" s="287" t="e">
        <f>+(AR27-AO27)/AO27</f>
        <v>#DIV/0!</v>
      </c>
      <c r="AX27" s="288" t="s">
        <v>287</v>
      </c>
      <c r="AY27" s="286"/>
      <c r="AZ27" s="286"/>
      <c r="BA27" s="276">
        <f t="shared" si="62"/>
        <v>0</v>
      </c>
      <c r="BB27" s="286"/>
      <c r="BC27" s="286"/>
      <c r="BD27" s="276">
        <f t="shared" si="63"/>
        <v>0</v>
      </c>
      <c r="BE27" s="286"/>
      <c r="BF27" s="286"/>
      <c r="BG27" s="276">
        <f t="shared" si="64"/>
        <v>0</v>
      </c>
      <c r="BH27" s="287" t="e">
        <f>+(BD27-BA27)/BA27</f>
        <v>#DIV/0!</v>
      </c>
    </row>
    <row r="28" spans="1:60" s="115" customFormat="1" x14ac:dyDescent="0.3">
      <c r="A28" s="306"/>
      <c r="B28" s="307" t="s">
        <v>288</v>
      </c>
      <c r="C28" s="308">
        <f>+SUM(C29:C30)</f>
        <v>0</v>
      </c>
      <c r="D28" s="308">
        <f>+SUM(D29:D30)</f>
        <v>0</v>
      </c>
      <c r="E28" s="309">
        <f t="shared" si="5"/>
        <v>0</v>
      </c>
      <c r="F28" s="308">
        <f>+SUM(F29:F30)</f>
        <v>0</v>
      </c>
      <c r="G28" s="308">
        <f>+SUM(G29:G30)</f>
        <v>0</v>
      </c>
      <c r="H28" s="309">
        <f t="shared" si="52"/>
        <v>0</v>
      </c>
      <c r="I28" s="310" t="e">
        <f t="shared" si="19"/>
        <v>#DIV/0!</v>
      </c>
      <c r="J28" s="310" t="e">
        <f t="shared" si="20"/>
        <v>#DIV/0!</v>
      </c>
      <c r="K28" s="310" t="e">
        <f>+H28/H211</f>
        <v>#DIV/0!</v>
      </c>
      <c r="L28" s="310" t="e">
        <f t="shared" ref="L28" si="70">+(H28-E28)/E28</f>
        <v>#DIV/0!</v>
      </c>
      <c r="M28" s="311"/>
      <c r="N28" s="307" t="s">
        <v>288</v>
      </c>
      <c r="O28" s="308">
        <f>+SUM(O29:O30)</f>
        <v>0</v>
      </c>
      <c r="P28" s="308">
        <f>+SUM(P29:P30)</f>
        <v>0</v>
      </c>
      <c r="Q28" s="309">
        <f t="shared" si="53"/>
        <v>0</v>
      </c>
      <c r="R28" s="308">
        <f>+SUM(R29:R30)</f>
        <v>0</v>
      </c>
      <c r="S28" s="308">
        <f>+SUM(S29:S30)</f>
        <v>0</v>
      </c>
      <c r="T28" s="309">
        <f t="shared" si="54"/>
        <v>0</v>
      </c>
      <c r="U28" s="308">
        <f>+SUM(U29:U30)</f>
        <v>0</v>
      </c>
      <c r="V28" s="308">
        <f>+SUM(V29:V30)</f>
        <v>0</v>
      </c>
      <c r="W28" s="309">
        <f t="shared" si="55"/>
        <v>0</v>
      </c>
      <c r="X28" s="310" t="e">
        <f t="shared" ref="X28" si="71">+(T28-Q28)/Q28</f>
        <v>#DIV/0!</v>
      </c>
      <c r="Z28" s="307" t="s">
        <v>288</v>
      </c>
      <c r="AA28" s="308">
        <f>+SUM(AA29:AA30)</f>
        <v>0</v>
      </c>
      <c r="AB28" s="308">
        <f>+SUM(AB29:AB30)</f>
        <v>0</v>
      </c>
      <c r="AC28" s="309">
        <f t="shared" si="56"/>
        <v>0</v>
      </c>
      <c r="AD28" s="308">
        <f>+SUM(AD29:AD30)</f>
        <v>0</v>
      </c>
      <c r="AE28" s="308">
        <f>+SUM(AE29:AE30)</f>
        <v>0</v>
      </c>
      <c r="AF28" s="309">
        <f t="shared" si="57"/>
        <v>0</v>
      </c>
      <c r="AG28" s="308">
        <f>+SUM(AG29:AG30)</f>
        <v>0</v>
      </c>
      <c r="AH28" s="308">
        <f>+SUM(AH29:AH30)</f>
        <v>0</v>
      </c>
      <c r="AI28" s="309">
        <f t="shared" si="58"/>
        <v>0</v>
      </c>
      <c r="AJ28" s="310" t="e">
        <f t="shared" ref="AJ28" si="72">+(AF28-AC28)/AC28</f>
        <v>#DIV/0!</v>
      </c>
      <c r="AL28" s="307" t="s">
        <v>288</v>
      </c>
      <c r="AM28" s="308">
        <f>+SUM(AM29:AM30)</f>
        <v>0</v>
      </c>
      <c r="AN28" s="308">
        <f>+SUM(AN29:AN30)</f>
        <v>0</v>
      </c>
      <c r="AO28" s="309">
        <f t="shared" si="59"/>
        <v>0</v>
      </c>
      <c r="AP28" s="308">
        <f>+SUM(AP29:AP30)</f>
        <v>0</v>
      </c>
      <c r="AQ28" s="308">
        <f>+SUM(AQ29:AQ30)</f>
        <v>0</v>
      </c>
      <c r="AR28" s="309">
        <f t="shared" si="60"/>
        <v>0</v>
      </c>
      <c r="AS28" s="308">
        <f>+SUM(AS29:AS30)</f>
        <v>0</v>
      </c>
      <c r="AT28" s="308">
        <f>+SUM(AT29:AT30)</f>
        <v>0</v>
      </c>
      <c r="AU28" s="309">
        <f t="shared" si="61"/>
        <v>0</v>
      </c>
      <c r="AV28" s="310" t="e">
        <f t="shared" ref="AV28" si="73">+(AR28-AO28)/AO28</f>
        <v>#DIV/0!</v>
      </c>
      <c r="AX28" s="307" t="s">
        <v>288</v>
      </c>
      <c r="AY28" s="308">
        <f>+SUM(AY29:AY30)</f>
        <v>0</v>
      </c>
      <c r="AZ28" s="308">
        <f>+SUM(AZ29:AZ30)</f>
        <v>0</v>
      </c>
      <c r="BA28" s="309">
        <f t="shared" si="62"/>
        <v>0</v>
      </c>
      <c r="BB28" s="308">
        <f>+SUM(BB29:BB30)</f>
        <v>0</v>
      </c>
      <c r="BC28" s="308">
        <f>+SUM(BC29:BC30)</f>
        <v>0</v>
      </c>
      <c r="BD28" s="309">
        <f t="shared" si="63"/>
        <v>0</v>
      </c>
      <c r="BE28" s="308">
        <f>+SUM(BE29:BE30)</f>
        <v>0</v>
      </c>
      <c r="BF28" s="308">
        <f>+SUM(BF29:BF30)</f>
        <v>0</v>
      </c>
      <c r="BG28" s="309">
        <f t="shared" si="64"/>
        <v>0</v>
      </c>
      <c r="BH28" s="310" t="e">
        <f t="shared" ref="BH28" si="74">+(BD28-BA28)/BA28</f>
        <v>#DIV/0!</v>
      </c>
    </row>
    <row r="29" spans="1:60" ht="20.25" customHeight="1" x14ac:dyDescent="0.3">
      <c r="A29" s="1"/>
      <c r="B29" s="288" t="s">
        <v>286</v>
      </c>
      <c r="C29" s="286"/>
      <c r="D29" s="286"/>
      <c r="E29" s="276">
        <f t="shared" si="5"/>
        <v>0</v>
      </c>
      <c r="F29" s="286"/>
      <c r="G29" s="286"/>
      <c r="H29" s="276">
        <f t="shared" si="52"/>
        <v>0</v>
      </c>
      <c r="I29" s="287" t="e">
        <f t="shared" si="19"/>
        <v>#DIV/0!</v>
      </c>
      <c r="J29" s="287" t="e">
        <f t="shared" si="20"/>
        <v>#DIV/0!</v>
      </c>
      <c r="K29" s="287" t="e">
        <f>+H29/H32</f>
        <v>#DIV/0!</v>
      </c>
      <c r="L29" s="287" t="e">
        <f>+(H29-E29)/E29</f>
        <v>#DIV/0!</v>
      </c>
      <c r="M29" s="8"/>
      <c r="N29" s="288" t="s">
        <v>286</v>
      </c>
      <c r="O29" s="286"/>
      <c r="P29" s="286"/>
      <c r="Q29" s="276">
        <f t="shared" si="53"/>
        <v>0</v>
      </c>
      <c r="R29" s="286"/>
      <c r="S29" s="286"/>
      <c r="T29" s="276">
        <f t="shared" si="54"/>
        <v>0</v>
      </c>
      <c r="U29" s="286"/>
      <c r="V29" s="286"/>
      <c r="W29" s="276">
        <f t="shared" si="55"/>
        <v>0</v>
      </c>
      <c r="X29" s="287" t="e">
        <f>+(T29-Q29)/Q29</f>
        <v>#DIV/0!</v>
      </c>
      <c r="Z29" s="288" t="s">
        <v>286</v>
      </c>
      <c r="AA29" s="286"/>
      <c r="AB29" s="286"/>
      <c r="AC29" s="276">
        <f t="shared" si="56"/>
        <v>0</v>
      </c>
      <c r="AD29" s="286"/>
      <c r="AE29" s="286"/>
      <c r="AF29" s="276">
        <f t="shared" si="57"/>
        <v>0</v>
      </c>
      <c r="AG29" s="286"/>
      <c r="AH29" s="286"/>
      <c r="AI29" s="276">
        <f t="shared" si="58"/>
        <v>0</v>
      </c>
      <c r="AJ29" s="287" t="e">
        <f>+(AF29-AC29)/AC29</f>
        <v>#DIV/0!</v>
      </c>
      <c r="AL29" s="288" t="s">
        <v>286</v>
      </c>
      <c r="AM29" s="286"/>
      <c r="AN29" s="286"/>
      <c r="AO29" s="276">
        <f t="shared" si="59"/>
        <v>0</v>
      </c>
      <c r="AP29" s="286"/>
      <c r="AQ29" s="286"/>
      <c r="AR29" s="276">
        <f t="shared" si="60"/>
        <v>0</v>
      </c>
      <c r="AS29" s="286"/>
      <c r="AT29" s="286"/>
      <c r="AU29" s="276">
        <f t="shared" si="61"/>
        <v>0</v>
      </c>
      <c r="AV29" s="287" t="e">
        <f>+(AR29-AO29)/AO29</f>
        <v>#DIV/0!</v>
      </c>
      <c r="AX29" s="288" t="s">
        <v>286</v>
      </c>
      <c r="AY29" s="286"/>
      <c r="AZ29" s="286"/>
      <c r="BA29" s="276">
        <f t="shared" si="62"/>
        <v>0</v>
      </c>
      <c r="BB29" s="286"/>
      <c r="BC29" s="286"/>
      <c r="BD29" s="276">
        <f t="shared" si="63"/>
        <v>0</v>
      </c>
      <c r="BE29" s="286"/>
      <c r="BF29" s="286"/>
      <c r="BG29" s="276">
        <f t="shared" si="64"/>
        <v>0</v>
      </c>
      <c r="BH29" s="287" t="e">
        <f>+(BD29-BA29)/BA29</f>
        <v>#DIV/0!</v>
      </c>
    </row>
    <row r="30" spans="1:60" ht="30" customHeight="1" x14ac:dyDescent="0.3">
      <c r="A30" s="1"/>
      <c r="B30" s="288" t="s">
        <v>289</v>
      </c>
      <c r="C30" s="286"/>
      <c r="D30" s="286"/>
      <c r="E30" s="276">
        <f t="shared" si="5"/>
        <v>0</v>
      </c>
      <c r="F30" s="286"/>
      <c r="G30" s="286"/>
      <c r="H30" s="276">
        <f t="shared" si="52"/>
        <v>0</v>
      </c>
      <c r="I30" s="287" t="e">
        <f t="shared" si="19"/>
        <v>#DIV/0!</v>
      </c>
      <c r="J30" s="287" t="e">
        <f t="shared" si="20"/>
        <v>#DIV/0!</v>
      </c>
      <c r="K30" s="287" t="e">
        <f>+H30/H32</f>
        <v>#DIV/0!</v>
      </c>
      <c r="L30" s="287" t="e">
        <f>+(H30-E30)/E30</f>
        <v>#DIV/0!</v>
      </c>
      <c r="M30" s="8"/>
      <c r="N30" s="288" t="s">
        <v>289</v>
      </c>
      <c r="O30" s="286"/>
      <c r="P30" s="286"/>
      <c r="Q30" s="276">
        <f t="shared" si="53"/>
        <v>0</v>
      </c>
      <c r="R30" s="286"/>
      <c r="S30" s="286"/>
      <c r="T30" s="276">
        <f t="shared" si="54"/>
        <v>0</v>
      </c>
      <c r="U30" s="286"/>
      <c r="V30" s="286"/>
      <c r="W30" s="276">
        <f t="shared" si="55"/>
        <v>0</v>
      </c>
      <c r="X30" s="287" t="e">
        <f>+(T30-Q30)/Q30</f>
        <v>#DIV/0!</v>
      </c>
      <c r="Z30" s="288" t="s">
        <v>289</v>
      </c>
      <c r="AA30" s="286"/>
      <c r="AB30" s="286"/>
      <c r="AC30" s="276">
        <f t="shared" si="56"/>
        <v>0</v>
      </c>
      <c r="AD30" s="286"/>
      <c r="AE30" s="286"/>
      <c r="AF30" s="276">
        <f t="shared" si="57"/>
        <v>0</v>
      </c>
      <c r="AG30" s="286"/>
      <c r="AH30" s="286"/>
      <c r="AI30" s="276">
        <f t="shared" si="58"/>
        <v>0</v>
      </c>
      <c r="AJ30" s="287" t="e">
        <f>+(AF30-AC30)/AC30</f>
        <v>#DIV/0!</v>
      </c>
      <c r="AL30" s="288" t="s">
        <v>289</v>
      </c>
      <c r="AM30" s="286"/>
      <c r="AN30" s="286"/>
      <c r="AO30" s="276">
        <f t="shared" si="59"/>
        <v>0</v>
      </c>
      <c r="AP30" s="286"/>
      <c r="AQ30" s="286"/>
      <c r="AR30" s="276">
        <f t="shared" si="60"/>
        <v>0</v>
      </c>
      <c r="AS30" s="286"/>
      <c r="AT30" s="286"/>
      <c r="AU30" s="276">
        <f t="shared" si="61"/>
        <v>0</v>
      </c>
      <c r="AV30" s="287" t="e">
        <f>+(AR30-AO30)/AO30</f>
        <v>#DIV/0!</v>
      </c>
      <c r="AX30" s="288" t="s">
        <v>289</v>
      </c>
      <c r="AY30" s="286"/>
      <c r="AZ30" s="286"/>
      <c r="BA30" s="276">
        <f t="shared" si="62"/>
        <v>0</v>
      </c>
      <c r="BB30" s="286"/>
      <c r="BC30" s="286"/>
      <c r="BD30" s="276">
        <f t="shared" si="63"/>
        <v>0</v>
      </c>
      <c r="BE30" s="286"/>
      <c r="BF30" s="286"/>
      <c r="BG30" s="276">
        <f t="shared" si="64"/>
        <v>0</v>
      </c>
      <c r="BH30" s="287" t="e">
        <f>+(BD30-BA30)/BA30</f>
        <v>#DIV/0!</v>
      </c>
    </row>
    <row r="31" spans="1:60" s="178" customFormat="1" ht="32.25" customHeight="1" thickBot="1" x14ac:dyDescent="0.35">
      <c r="A31" s="172"/>
      <c r="B31" s="290" t="s">
        <v>250</v>
      </c>
      <c r="C31" s="275"/>
      <c r="D31" s="275"/>
      <c r="E31" s="275">
        <f t="shared" si="5"/>
        <v>0</v>
      </c>
      <c r="F31" s="275"/>
      <c r="G31" s="275"/>
      <c r="H31" s="275">
        <f t="shared" si="52"/>
        <v>0</v>
      </c>
      <c r="I31" s="313" t="e">
        <f t="shared" si="19"/>
        <v>#DIV/0!</v>
      </c>
      <c r="J31" s="313" t="e">
        <f t="shared" si="20"/>
        <v>#DIV/0!</v>
      </c>
      <c r="K31" s="313" t="e">
        <f>+H31/H32</f>
        <v>#DIV/0!</v>
      </c>
      <c r="L31" s="313" t="e">
        <f t="shared" si="0"/>
        <v>#DIV/0!</v>
      </c>
      <c r="M31" s="278"/>
      <c r="N31" s="290" t="s">
        <v>250</v>
      </c>
      <c r="O31" s="275"/>
      <c r="P31" s="275"/>
      <c r="Q31" s="275">
        <f t="shared" si="53"/>
        <v>0</v>
      </c>
      <c r="R31" s="275"/>
      <c r="S31" s="275"/>
      <c r="T31" s="275">
        <f t="shared" si="54"/>
        <v>0</v>
      </c>
      <c r="U31" s="275"/>
      <c r="V31" s="275"/>
      <c r="W31" s="275">
        <f t="shared" si="55"/>
        <v>0</v>
      </c>
      <c r="X31" s="313" t="e">
        <f t="shared" ref="X31:X32" si="75">+(T31-Q31)/Q31</f>
        <v>#DIV/0!</v>
      </c>
      <c r="Z31" s="290" t="s">
        <v>250</v>
      </c>
      <c r="AA31" s="275"/>
      <c r="AB31" s="275"/>
      <c r="AC31" s="275">
        <f t="shared" si="56"/>
        <v>0</v>
      </c>
      <c r="AD31" s="275"/>
      <c r="AE31" s="275"/>
      <c r="AF31" s="275">
        <f t="shared" si="57"/>
        <v>0</v>
      </c>
      <c r="AG31" s="275"/>
      <c r="AH31" s="275"/>
      <c r="AI31" s="275">
        <f t="shared" si="58"/>
        <v>0</v>
      </c>
      <c r="AJ31" s="313" t="e">
        <f t="shared" ref="AJ31:AJ32" si="76">+(AF31-AC31)/AC31</f>
        <v>#DIV/0!</v>
      </c>
      <c r="AL31" s="290" t="s">
        <v>250</v>
      </c>
      <c r="AM31" s="275"/>
      <c r="AN31" s="275"/>
      <c r="AO31" s="275">
        <f t="shared" si="59"/>
        <v>0</v>
      </c>
      <c r="AP31" s="275"/>
      <c r="AQ31" s="275"/>
      <c r="AR31" s="275">
        <f t="shared" si="60"/>
        <v>0</v>
      </c>
      <c r="AS31" s="275"/>
      <c r="AT31" s="275"/>
      <c r="AU31" s="275">
        <f t="shared" si="61"/>
        <v>0</v>
      </c>
      <c r="AV31" s="313" t="e">
        <f t="shared" ref="AV31:AV32" si="77">+(AR31-AO31)/AO31</f>
        <v>#DIV/0!</v>
      </c>
      <c r="AX31" s="290" t="s">
        <v>250</v>
      </c>
      <c r="AY31" s="275"/>
      <c r="AZ31" s="275"/>
      <c r="BA31" s="275">
        <f t="shared" si="62"/>
        <v>0</v>
      </c>
      <c r="BB31" s="275"/>
      <c r="BC31" s="275"/>
      <c r="BD31" s="275">
        <f t="shared" si="63"/>
        <v>0</v>
      </c>
      <c r="BE31" s="275"/>
      <c r="BF31" s="275"/>
      <c r="BG31" s="275">
        <f t="shared" si="64"/>
        <v>0</v>
      </c>
      <c r="BH31" s="313" t="e">
        <f t="shared" ref="BH31:BH32" si="78">+(BD31-BA31)/BA31</f>
        <v>#DIV/0!</v>
      </c>
    </row>
    <row r="32" spans="1:60" s="54" customFormat="1" ht="15" thickBot="1" x14ac:dyDescent="0.35">
      <c r="B32" s="314" t="s">
        <v>64</v>
      </c>
      <c r="C32" s="315">
        <f>+C31+C15+C7</f>
        <v>0</v>
      </c>
      <c r="D32" s="315">
        <f>+D31+D15+D7</f>
        <v>0</v>
      </c>
      <c r="E32" s="315">
        <f>+D32+C32</f>
        <v>0</v>
      </c>
      <c r="F32" s="315">
        <f>+F31+F15+F7</f>
        <v>0</v>
      </c>
      <c r="G32" s="315">
        <f>+G31+G15+G7</f>
        <v>0</v>
      </c>
      <c r="H32" s="315">
        <f>+G32+F32</f>
        <v>0</v>
      </c>
      <c r="I32" s="316" t="e">
        <f t="shared" si="19"/>
        <v>#DIV/0!</v>
      </c>
      <c r="J32" s="316" t="e">
        <f t="shared" si="20"/>
        <v>#DIV/0!</v>
      </c>
      <c r="K32" s="316" t="e">
        <f>+K31+K15+K7</f>
        <v>#DIV/0!</v>
      </c>
      <c r="L32" s="316" t="e">
        <f t="shared" si="0"/>
        <v>#DIV/0!</v>
      </c>
      <c r="M32" s="88"/>
      <c r="N32" s="314" t="s">
        <v>64</v>
      </c>
      <c r="O32" s="315">
        <f>+O31+O15+O7</f>
        <v>0</v>
      </c>
      <c r="P32" s="315">
        <f>+P31+P15+P7</f>
        <v>0</v>
      </c>
      <c r="Q32" s="315">
        <f>+P32+O32</f>
        <v>0</v>
      </c>
      <c r="R32" s="315">
        <f>+R31+R15+R7</f>
        <v>0</v>
      </c>
      <c r="S32" s="315">
        <f>+S31+S15+S7</f>
        <v>0</v>
      </c>
      <c r="T32" s="315">
        <f>+S32+R32</f>
        <v>0</v>
      </c>
      <c r="U32" s="315">
        <f>+U31+U15+U7</f>
        <v>0</v>
      </c>
      <c r="V32" s="315">
        <f>+V31+V15+V7</f>
        <v>0</v>
      </c>
      <c r="W32" s="315">
        <f>+V32+U32</f>
        <v>0</v>
      </c>
      <c r="X32" s="316" t="e">
        <f t="shared" si="75"/>
        <v>#DIV/0!</v>
      </c>
      <c r="Z32" s="314" t="s">
        <v>64</v>
      </c>
      <c r="AA32" s="315">
        <f>+AA31+AA15+AA7</f>
        <v>0</v>
      </c>
      <c r="AB32" s="315">
        <f>+AB31+AB15+AB7</f>
        <v>0</v>
      </c>
      <c r="AC32" s="315">
        <f>+AB32+AA32</f>
        <v>0</v>
      </c>
      <c r="AD32" s="315">
        <f>+AD31+AD15+AD7</f>
        <v>0</v>
      </c>
      <c r="AE32" s="315">
        <f>+AE31+AE15+AE7</f>
        <v>0</v>
      </c>
      <c r="AF32" s="315">
        <f>+AE32+AD32</f>
        <v>0</v>
      </c>
      <c r="AG32" s="315">
        <f>+AG31+AG15+AG7</f>
        <v>0</v>
      </c>
      <c r="AH32" s="315">
        <f>+AH31+AH15+AH7</f>
        <v>0</v>
      </c>
      <c r="AI32" s="315">
        <f>+AH32+AG32</f>
        <v>0</v>
      </c>
      <c r="AJ32" s="316" t="e">
        <f t="shared" si="76"/>
        <v>#DIV/0!</v>
      </c>
      <c r="AL32" s="314" t="s">
        <v>64</v>
      </c>
      <c r="AM32" s="315">
        <f>+AM31+AM15+AM7</f>
        <v>0</v>
      </c>
      <c r="AN32" s="315">
        <f>+AN31+AN15+AN7</f>
        <v>0</v>
      </c>
      <c r="AO32" s="315">
        <f>+AN32+AM32</f>
        <v>0</v>
      </c>
      <c r="AP32" s="315">
        <f>+AP31+AP15+AP7</f>
        <v>0</v>
      </c>
      <c r="AQ32" s="315">
        <f>+AQ31+AQ15+AQ7</f>
        <v>0</v>
      </c>
      <c r="AR32" s="315">
        <f>+AQ32+AP32</f>
        <v>0</v>
      </c>
      <c r="AS32" s="315">
        <f>+AS31+AS15+AS7</f>
        <v>0</v>
      </c>
      <c r="AT32" s="315">
        <f>+AT31+AT15+AT7</f>
        <v>0</v>
      </c>
      <c r="AU32" s="315">
        <f>+AT32+AS32</f>
        <v>0</v>
      </c>
      <c r="AV32" s="316" t="e">
        <f t="shared" si="77"/>
        <v>#DIV/0!</v>
      </c>
      <c r="AX32" s="314" t="s">
        <v>64</v>
      </c>
      <c r="AY32" s="315">
        <f>+AY31+AY15+AY7</f>
        <v>0</v>
      </c>
      <c r="AZ32" s="315">
        <f>+AZ31+AZ15+AZ7</f>
        <v>0</v>
      </c>
      <c r="BA32" s="315">
        <f>+AZ32+AY32</f>
        <v>0</v>
      </c>
      <c r="BB32" s="315">
        <f>+BB31+BB15+BB7</f>
        <v>0</v>
      </c>
      <c r="BC32" s="315">
        <f>+BC31+BC15+BC7</f>
        <v>0</v>
      </c>
      <c r="BD32" s="315">
        <f>+BC32+BB32</f>
        <v>0</v>
      </c>
      <c r="BE32" s="315">
        <f>+BE31+BE15+BE7</f>
        <v>0</v>
      </c>
      <c r="BF32" s="315">
        <f>+BF31+BF15+BF7</f>
        <v>0</v>
      </c>
      <c r="BG32" s="315">
        <f>+BF32+BE32</f>
        <v>0</v>
      </c>
      <c r="BH32" s="316" t="e">
        <f t="shared" si="78"/>
        <v>#DIV/0!</v>
      </c>
    </row>
    <row r="33" spans="2:60" x14ac:dyDescent="0.3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</row>
    <row r="34" spans="2:60" x14ac:dyDescent="0.3">
      <c r="B34" s="27"/>
      <c r="C34" s="7"/>
      <c r="D34" s="7"/>
      <c r="E34" s="7"/>
      <c r="F34" s="7"/>
      <c r="G34" s="7"/>
      <c r="H34" s="7"/>
      <c r="I34" s="7"/>
      <c r="J34" s="7"/>
      <c r="K34" s="7"/>
      <c r="L34" s="7"/>
      <c r="N34" s="27"/>
      <c r="O34" s="7"/>
      <c r="P34" s="7"/>
      <c r="Q34" s="7"/>
      <c r="R34" s="7"/>
      <c r="S34" s="7"/>
      <c r="T34" s="7"/>
      <c r="U34" s="7"/>
      <c r="V34" s="7"/>
      <c r="W34" s="7"/>
      <c r="X34" s="7"/>
      <c r="Z34" s="27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7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2:60" x14ac:dyDescent="0.3"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N35" s="27"/>
      <c r="O35" s="7"/>
      <c r="P35" s="7"/>
      <c r="Q35" s="7"/>
      <c r="R35" s="7"/>
      <c r="S35" s="7"/>
      <c r="T35" s="7"/>
      <c r="U35" s="7"/>
      <c r="V35" s="7"/>
      <c r="W35" s="7"/>
      <c r="X35" s="7"/>
      <c r="Z35" s="27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7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7"/>
      <c r="AY35" s="7"/>
      <c r="AZ35" s="7"/>
      <c r="BA35" s="7"/>
      <c r="BB35" s="7"/>
      <c r="BC35" s="7"/>
      <c r="BD35" s="7"/>
      <c r="BE35" s="7"/>
      <c r="BF35" s="7"/>
      <c r="BG35" s="7"/>
      <c r="BH35" s="7"/>
    </row>
  </sheetData>
  <mergeCells count="40">
    <mergeCell ref="B3:L3"/>
    <mergeCell ref="N3:X3"/>
    <mergeCell ref="Z3:AJ3"/>
    <mergeCell ref="AL3:AV3"/>
    <mergeCell ref="AX3:BH3"/>
    <mergeCell ref="B2:L2"/>
    <mergeCell ref="N2:X2"/>
    <mergeCell ref="Z2:AJ2"/>
    <mergeCell ref="AL2:AV2"/>
    <mergeCell ref="AX2:BH2"/>
    <mergeCell ref="B5:B6"/>
    <mergeCell ref="C5:E5"/>
    <mergeCell ref="F5:H5"/>
    <mergeCell ref="I5:K5"/>
    <mergeCell ref="L5:L6"/>
    <mergeCell ref="B4:L4"/>
    <mergeCell ref="N4:X4"/>
    <mergeCell ref="Z4:AJ4"/>
    <mergeCell ref="AL4:AV4"/>
    <mergeCell ref="AX4:BH4"/>
    <mergeCell ref="AM5:AO5"/>
    <mergeCell ref="N5:N6"/>
    <mergeCell ref="O5:Q5"/>
    <mergeCell ref="R5:T5"/>
    <mergeCell ref="U5:W5"/>
    <mergeCell ref="X5:X6"/>
    <mergeCell ref="Z5:Z6"/>
    <mergeCell ref="AA5:AC5"/>
    <mergeCell ref="AD5:AF5"/>
    <mergeCell ref="AG5:AI5"/>
    <mergeCell ref="AJ5:AJ6"/>
    <mergeCell ref="AL5:AL6"/>
    <mergeCell ref="BE5:BG5"/>
    <mergeCell ref="BH5:BH6"/>
    <mergeCell ref="AP5:AR5"/>
    <mergeCell ref="AS5:AU5"/>
    <mergeCell ref="AV5:AV6"/>
    <mergeCell ref="AX5:AX6"/>
    <mergeCell ref="AY5:BA5"/>
    <mergeCell ref="BB5:BD5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C051-BA1B-4FE5-9682-70A3586BB1F2}">
  <sheetPr codeName="Hoja34"/>
  <dimension ref="A1:BF98"/>
  <sheetViews>
    <sheetView showWhiteSpace="0" zoomScaleNormal="100" zoomScaleSheetLayoutView="1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9" width="9.109375" style="5" customWidth="1"/>
    <col min="10" max="11" width="11" style="5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5.44140625" style="5" customWidth="1"/>
    <col min="23" max="23" width="18.5546875" style="5" customWidth="1"/>
    <col min="24" max="29" width="9.109375" style="5" customWidth="1"/>
    <col min="30" max="31" width="11" style="5" customWidth="1"/>
    <col min="32" max="37" width="9.5546875" style="5" customWidth="1"/>
    <col min="38" max="38" width="14.6640625" style="5" customWidth="1"/>
    <col min="39" max="39" width="11" style="5" customWidth="1"/>
    <col min="40" max="40" width="4.33203125" style="5" customWidth="1"/>
    <col min="41" max="41" width="5.44140625" style="5" customWidth="1"/>
    <col min="42" max="42" width="18.5546875" style="5" customWidth="1"/>
    <col min="43" max="48" width="9.109375" style="5" customWidth="1"/>
    <col min="49" max="50" width="11" style="5" customWidth="1"/>
    <col min="51" max="56" width="9.5546875" style="5" customWidth="1"/>
    <col min="57" max="57" width="14.6640625" style="5" customWidth="1"/>
    <col min="58" max="58" width="11" style="5" customWidth="1"/>
    <col min="59" max="16384" width="11.44140625" style="5"/>
  </cols>
  <sheetData>
    <row r="1" spans="1:58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M1" s="2"/>
      <c r="AO1" s="2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F1" s="2"/>
    </row>
    <row r="2" spans="1:58" x14ac:dyDescent="0.3">
      <c r="B2" s="468" t="s">
        <v>290</v>
      </c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553"/>
      <c r="V2" s="468" t="s">
        <v>290</v>
      </c>
      <c r="W2" s="469"/>
      <c r="X2" s="469"/>
      <c r="Y2" s="469"/>
      <c r="Z2" s="469"/>
      <c r="AA2" s="469"/>
      <c r="AB2" s="469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553"/>
      <c r="AO2" s="468" t="s">
        <v>290</v>
      </c>
      <c r="AP2" s="469"/>
      <c r="AQ2" s="469"/>
      <c r="AR2" s="469"/>
      <c r="AS2" s="469"/>
      <c r="AT2" s="469"/>
      <c r="AU2" s="469"/>
      <c r="AV2" s="469"/>
      <c r="AW2" s="469"/>
      <c r="AX2" s="469"/>
      <c r="AY2" s="469"/>
      <c r="AZ2" s="469"/>
      <c r="BA2" s="469"/>
      <c r="BB2" s="469"/>
      <c r="BC2" s="469"/>
      <c r="BD2" s="469"/>
      <c r="BE2" s="469"/>
      <c r="BF2" s="553"/>
    </row>
    <row r="3" spans="1:58" s="6" customFormat="1" ht="30" customHeight="1" x14ac:dyDescent="0.3">
      <c r="B3" s="544" t="s">
        <v>291</v>
      </c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9"/>
      <c r="V3" s="544" t="s">
        <v>291</v>
      </c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51"/>
      <c r="AI3" s="551"/>
      <c r="AJ3" s="551"/>
      <c r="AK3" s="551"/>
      <c r="AL3" s="551"/>
      <c r="AM3" s="559"/>
      <c r="AO3" s="544" t="s">
        <v>291</v>
      </c>
      <c r="AP3" s="551"/>
      <c r="AQ3" s="551"/>
      <c r="AR3" s="551"/>
      <c r="AS3" s="551"/>
      <c r="AT3" s="551"/>
      <c r="AU3" s="551"/>
      <c r="AV3" s="551"/>
      <c r="AW3" s="551"/>
      <c r="AX3" s="551"/>
      <c r="AY3" s="551"/>
      <c r="AZ3" s="551"/>
      <c r="BA3" s="551"/>
      <c r="BB3" s="551"/>
      <c r="BC3" s="551"/>
      <c r="BD3" s="551"/>
      <c r="BE3" s="551"/>
      <c r="BF3" s="559"/>
    </row>
    <row r="4" spans="1:58" s="7" customFormat="1" ht="15.75" customHeight="1" thickBot="1" x14ac:dyDescent="0.35">
      <c r="B4" s="451" t="s">
        <v>174</v>
      </c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V4" s="451" t="s">
        <v>203</v>
      </c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451"/>
      <c r="AO4" s="451" t="s">
        <v>56</v>
      </c>
      <c r="AP4" s="451"/>
      <c r="AQ4" s="451"/>
      <c r="AR4" s="451"/>
      <c r="AS4" s="451"/>
      <c r="AT4" s="451"/>
      <c r="AU4" s="451"/>
      <c r="AV4" s="451"/>
      <c r="AW4" s="451"/>
      <c r="AX4" s="451"/>
      <c r="AY4" s="451"/>
      <c r="AZ4" s="451"/>
      <c r="BA4" s="451"/>
      <c r="BB4" s="451"/>
      <c r="BC4" s="451"/>
      <c r="BD4" s="451"/>
      <c r="BE4" s="451"/>
      <c r="BF4" s="451"/>
    </row>
    <row r="5" spans="1:58" ht="23.25" customHeight="1" x14ac:dyDescent="0.3">
      <c r="A5" s="1"/>
      <c r="B5" s="474" t="s">
        <v>79</v>
      </c>
      <c r="C5" s="454" t="s">
        <v>292</v>
      </c>
      <c r="D5" s="476" t="s">
        <v>293</v>
      </c>
      <c r="E5" s="477"/>
      <c r="F5" s="477"/>
      <c r="G5" s="477"/>
      <c r="H5" s="477"/>
      <c r="I5" s="477"/>
      <c r="J5" s="477"/>
      <c r="K5" s="478"/>
      <c r="L5" s="476" t="s">
        <v>82</v>
      </c>
      <c r="M5" s="477"/>
      <c r="N5" s="477"/>
      <c r="O5" s="477"/>
      <c r="P5" s="477"/>
      <c r="Q5" s="477"/>
      <c r="R5" s="477"/>
      <c r="S5" s="479"/>
      <c r="V5" s="474" t="s">
        <v>79</v>
      </c>
      <c r="W5" s="454" t="s">
        <v>292</v>
      </c>
      <c r="X5" s="476" t="s">
        <v>293</v>
      </c>
      <c r="Y5" s="477"/>
      <c r="Z5" s="477"/>
      <c r="AA5" s="477"/>
      <c r="AB5" s="477"/>
      <c r="AC5" s="477"/>
      <c r="AD5" s="477"/>
      <c r="AE5" s="478"/>
      <c r="AF5" s="476" t="s">
        <v>82</v>
      </c>
      <c r="AG5" s="477"/>
      <c r="AH5" s="477"/>
      <c r="AI5" s="477"/>
      <c r="AJ5" s="477"/>
      <c r="AK5" s="477"/>
      <c r="AL5" s="477"/>
      <c r="AM5" s="479"/>
      <c r="AO5" s="474" t="s">
        <v>79</v>
      </c>
      <c r="AP5" s="454" t="s">
        <v>292</v>
      </c>
      <c r="AQ5" s="476" t="s">
        <v>293</v>
      </c>
      <c r="AR5" s="477"/>
      <c r="AS5" s="477"/>
      <c r="AT5" s="477"/>
      <c r="AU5" s="477"/>
      <c r="AV5" s="477"/>
      <c r="AW5" s="477"/>
      <c r="AX5" s="478"/>
      <c r="AY5" s="476" t="s">
        <v>82</v>
      </c>
      <c r="AZ5" s="477"/>
      <c r="BA5" s="477"/>
      <c r="BB5" s="477"/>
      <c r="BC5" s="477"/>
      <c r="BD5" s="477"/>
      <c r="BE5" s="477"/>
      <c r="BF5" s="479"/>
    </row>
    <row r="6" spans="1:58" ht="23.25" customHeight="1" thickBot="1" x14ac:dyDescent="0.35">
      <c r="A6" s="1"/>
      <c r="B6" s="527"/>
      <c r="C6" s="505"/>
      <c r="D6" s="522">
        <v>2019</v>
      </c>
      <c r="E6" s="615"/>
      <c r="F6" s="526"/>
      <c r="G6" s="522">
        <v>2020</v>
      </c>
      <c r="H6" s="615"/>
      <c r="I6" s="526"/>
      <c r="J6" s="616" t="s">
        <v>59</v>
      </c>
      <c r="K6" s="618" t="s">
        <v>60</v>
      </c>
      <c r="L6" s="522">
        <v>2019</v>
      </c>
      <c r="M6" s="615"/>
      <c r="N6" s="526"/>
      <c r="O6" s="522">
        <v>2020</v>
      </c>
      <c r="P6" s="615"/>
      <c r="Q6" s="526"/>
      <c r="R6" s="616" t="s">
        <v>294</v>
      </c>
      <c r="S6" s="613" t="s">
        <v>60</v>
      </c>
      <c r="V6" s="527"/>
      <c r="W6" s="505"/>
      <c r="X6" s="522">
        <v>2019</v>
      </c>
      <c r="Y6" s="615"/>
      <c r="Z6" s="526"/>
      <c r="AA6" s="522">
        <v>2020</v>
      </c>
      <c r="AB6" s="615"/>
      <c r="AC6" s="526"/>
      <c r="AD6" s="616" t="s">
        <v>59</v>
      </c>
      <c r="AE6" s="618" t="s">
        <v>60</v>
      </c>
      <c r="AF6" s="522">
        <v>2019</v>
      </c>
      <c r="AG6" s="615"/>
      <c r="AH6" s="526"/>
      <c r="AI6" s="522">
        <v>2020</v>
      </c>
      <c r="AJ6" s="615"/>
      <c r="AK6" s="526"/>
      <c r="AL6" s="616" t="s">
        <v>294</v>
      </c>
      <c r="AM6" s="613" t="s">
        <v>60</v>
      </c>
      <c r="AO6" s="527"/>
      <c r="AP6" s="505"/>
      <c r="AQ6" s="522">
        <v>2019</v>
      </c>
      <c r="AR6" s="615"/>
      <c r="AS6" s="526"/>
      <c r="AT6" s="522">
        <v>2020</v>
      </c>
      <c r="AU6" s="615"/>
      <c r="AV6" s="526"/>
      <c r="AW6" s="616" t="s">
        <v>59</v>
      </c>
      <c r="AX6" s="618" t="s">
        <v>60</v>
      </c>
      <c r="AY6" s="522">
        <v>2019</v>
      </c>
      <c r="AZ6" s="615"/>
      <c r="BA6" s="526"/>
      <c r="BB6" s="522">
        <v>2020</v>
      </c>
      <c r="BC6" s="615"/>
      <c r="BD6" s="526"/>
      <c r="BE6" s="616" t="s">
        <v>294</v>
      </c>
      <c r="BF6" s="613" t="s">
        <v>60</v>
      </c>
    </row>
    <row r="7" spans="1:58" ht="23.25" customHeight="1" thickBot="1" x14ac:dyDescent="0.35">
      <c r="A7" s="1"/>
      <c r="B7" s="475"/>
      <c r="C7" s="455"/>
      <c r="D7" s="29" t="s">
        <v>295</v>
      </c>
      <c r="E7" s="29" t="s">
        <v>296</v>
      </c>
      <c r="F7" s="29" t="s">
        <v>64</v>
      </c>
      <c r="G7" s="29" t="s">
        <v>295</v>
      </c>
      <c r="H7" s="29" t="s">
        <v>296</v>
      </c>
      <c r="I7" s="29" t="s">
        <v>64</v>
      </c>
      <c r="J7" s="617"/>
      <c r="K7" s="619"/>
      <c r="L7" s="29" t="s">
        <v>295</v>
      </c>
      <c r="M7" s="29" t="s">
        <v>296</v>
      </c>
      <c r="N7" s="29" t="s">
        <v>64</v>
      </c>
      <c r="O7" s="29" t="s">
        <v>295</v>
      </c>
      <c r="P7" s="29" t="s">
        <v>296</v>
      </c>
      <c r="Q7" s="29" t="s">
        <v>64</v>
      </c>
      <c r="R7" s="617"/>
      <c r="S7" s="614"/>
      <c r="V7" s="475"/>
      <c r="W7" s="455"/>
      <c r="X7" s="29" t="s">
        <v>295</v>
      </c>
      <c r="Y7" s="29" t="s">
        <v>296</v>
      </c>
      <c r="Z7" s="29" t="s">
        <v>64</v>
      </c>
      <c r="AA7" s="29" t="s">
        <v>295</v>
      </c>
      <c r="AB7" s="29" t="s">
        <v>296</v>
      </c>
      <c r="AC7" s="29" t="s">
        <v>64</v>
      </c>
      <c r="AD7" s="617"/>
      <c r="AE7" s="619"/>
      <c r="AF7" s="29" t="s">
        <v>295</v>
      </c>
      <c r="AG7" s="29" t="s">
        <v>296</v>
      </c>
      <c r="AH7" s="29" t="s">
        <v>64</v>
      </c>
      <c r="AI7" s="29" t="s">
        <v>295</v>
      </c>
      <c r="AJ7" s="29" t="s">
        <v>296</v>
      </c>
      <c r="AK7" s="29" t="s">
        <v>64</v>
      </c>
      <c r="AL7" s="617"/>
      <c r="AM7" s="614"/>
      <c r="AO7" s="475"/>
      <c r="AP7" s="455"/>
      <c r="AQ7" s="29" t="s">
        <v>295</v>
      </c>
      <c r="AR7" s="29" t="s">
        <v>296</v>
      </c>
      <c r="AS7" s="29" t="s">
        <v>64</v>
      </c>
      <c r="AT7" s="29" t="s">
        <v>295</v>
      </c>
      <c r="AU7" s="29" t="s">
        <v>296</v>
      </c>
      <c r="AV7" s="29" t="s">
        <v>64</v>
      </c>
      <c r="AW7" s="617"/>
      <c r="AX7" s="619"/>
      <c r="AY7" s="29" t="s">
        <v>295</v>
      </c>
      <c r="AZ7" s="29" t="s">
        <v>296</v>
      </c>
      <c r="BA7" s="29" t="s">
        <v>64</v>
      </c>
      <c r="BB7" s="29" t="s">
        <v>295</v>
      </c>
      <c r="BC7" s="29" t="s">
        <v>296</v>
      </c>
      <c r="BD7" s="29" t="s">
        <v>64</v>
      </c>
      <c r="BE7" s="617"/>
      <c r="BF7" s="614"/>
    </row>
    <row r="8" spans="1:58" s="54" customFormat="1" ht="15" customHeight="1" x14ac:dyDescent="0.3">
      <c r="A8" s="50"/>
      <c r="B8" s="463" t="s">
        <v>83</v>
      </c>
      <c r="C8" s="317" t="s">
        <v>84</v>
      </c>
      <c r="D8" s="297"/>
      <c r="E8" s="297"/>
      <c r="F8" s="297">
        <f>+E8+D8</f>
        <v>0</v>
      </c>
      <c r="G8" s="297"/>
      <c r="H8" s="297"/>
      <c r="I8" s="297">
        <f>+H8+G8</f>
        <v>0</v>
      </c>
      <c r="J8" s="298" t="e">
        <f>+I8/$I$86</f>
        <v>#DIV/0!</v>
      </c>
      <c r="K8" s="298" t="e">
        <f>+(I8-D8)/D8</f>
        <v>#DIV/0!</v>
      </c>
      <c r="L8" s="459">
        <f>+D8+D14+D20+D26</f>
        <v>0</v>
      </c>
      <c r="M8" s="459">
        <f t="shared" ref="M8:Q8" si="0">+E8+E14+E20+E26</f>
        <v>0</v>
      </c>
      <c r="N8" s="459">
        <f t="shared" si="0"/>
        <v>0</v>
      </c>
      <c r="O8" s="459">
        <f t="shared" si="0"/>
        <v>0</v>
      </c>
      <c r="P8" s="459">
        <f t="shared" si="0"/>
        <v>0</v>
      </c>
      <c r="Q8" s="459">
        <f t="shared" si="0"/>
        <v>0</v>
      </c>
      <c r="R8" s="461" t="e">
        <f>+Q8/Q86</f>
        <v>#DIV/0!</v>
      </c>
      <c r="S8" s="461" t="e">
        <f>+(Q8-N8)/N8</f>
        <v>#DIV/0!</v>
      </c>
      <c r="V8" s="463" t="s">
        <v>83</v>
      </c>
      <c r="W8" s="317" t="s">
        <v>84</v>
      </c>
      <c r="X8" s="297"/>
      <c r="Y8" s="297"/>
      <c r="Z8" s="297">
        <f>+Y8+X8</f>
        <v>0</v>
      </c>
      <c r="AA8" s="297"/>
      <c r="AB8" s="297"/>
      <c r="AC8" s="297">
        <f>+AB8+AA8</f>
        <v>0</v>
      </c>
      <c r="AD8" s="298" t="e">
        <f>+AC8/$I$86</f>
        <v>#DIV/0!</v>
      </c>
      <c r="AE8" s="298" t="e">
        <f>+(AC8-X8)/X8</f>
        <v>#DIV/0!</v>
      </c>
      <c r="AF8" s="459">
        <f>+X8+X14+X20+X26</f>
        <v>0</v>
      </c>
      <c r="AG8" s="459">
        <f t="shared" ref="AG8:AK8" si="1">+Y8+Y14+Y20+Y26</f>
        <v>0</v>
      </c>
      <c r="AH8" s="459">
        <f t="shared" si="1"/>
        <v>0</v>
      </c>
      <c r="AI8" s="459">
        <f t="shared" si="1"/>
        <v>0</v>
      </c>
      <c r="AJ8" s="459">
        <f t="shared" si="1"/>
        <v>0</v>
      </c>
      <c r="AK8" s="459">
        <f t="shared" si="1"/>
        <v>0</v>
      </c>
      <c r="AL8" s="461" t="e">
        <f>+AK8/AK86</f>
        <v>#DIV/0!</v>
      </c>
      <c r="AM8" s="461" t="e">
        <f>+(AK8-AH8)/AH8</f>
        <v>#DIV/0!</v>
      </c>
      <c r="AO8" s="463" t="s">
        <v>83</v>
      </c>
      <c r="AP8" s="317" t="s">
        <v>84</v>
      </c>
      <c r="AQ8" s="297"/>
      <c r="AR8" s="297"/>
      <c r="AS8" s="297">
        <f>+AR8+AQ8</f>
        <v>0</v>
      </c>
      <c r="AT8" s="297"/>
      <c r="AU8" s="297"/>
      <c r="AV8" s="297">
        <f>+AU8+AT8</f>
        <v>0</v>
      </c>
      <c r="AW8" s="298" t="e">
        <f>+AV8/$I$86</f>
        <v>#DIV/0!</v>
      </c>
      <c r="AX8" s="298" t="e">
        <f>+(AV8-AQ8)/AQ8</f>
        <v>#DIV/0!</v>
      </c>
      <c r="AY8" s="459">
        <f>+AQ8+AQ14+AQ20+AQ26</f>
        <v>0</v>
      </c>
      <c r="AZ8" s="459">
        <f t="shared" ref="AZ8:BD8" si="2">+AR8+AR14+AR20+AR26</f>
        <v>0</v>
      </c>
      <c r="BA8" s="459">
        <f t="shared" si="2"/>
        <v>0</v>
      </c>
      <c r="BB8" s="459">
        <f t="shared" si="2"/>
        <v>0</v>
      </c>
      <c r="BC8" s="459">
        <f t="shared" si="2"/>
        <v>0</v>
      </c>
      <c r="BD8" s="459">
        <f t="shared" si="2"/>
        <v>0</v>
      </c>
      <c r="BE8" s="461" t="e">
        <f>+BD8/BD86</f>
        <v>#DIV/0!</v>
      </c>
      <c r="BF8" s="461" t="e">
        <f>+(BD8-BA8)/BA8</f>
        <v>#DIV/0!</v>
      </c>
    </row>
    <row r="9" spans="1:58" ht="15" customHeight="1" x14ac:dyDescent="0.3">
      <c r="A9" s="1"/>
      <c r="B9" s="464"/>
      <c r="C9" s="167" t="s">
        <v>297</v>
      </c>
      <c r="D9" s="42"/>
      <c r="E9" s="42"/>
      <c r="F9" s="42">
        <f>+E9+D9</f>
        <v>0</v>
      </c>
      <c r="G9" s="42"/>
      <c r="H9" s="42"/>
      <c r="I9" s="42">
        <f>+H9+G9</f>
        <v>0</v>
      </c>
      <c r="J9" s="43" t="e">
        <f>+I9/I8</f>
        <v>#DIV/0!</v>
      </c>
      <c r="K9" s="43" t="e">
        <f>+(I9-F9)/F9</f>
        <v>#DIV/0!</v>
      </c>
      <c r="L9" s="466"/>
      <c r="M9" s="466"/>
      <c r="N9" s="466"/>
      <c r="O9" s="466"/>
      <c r="P9" s="466"/>
      <c r="Q9" s="466"/>
      <c r="R9" s="467"/>
      <c r="S9" s="467"/>
      <c r="V9" s="464"/>
      <c r="W9" s="167" t="s">
        <v>297</v>
      </c>
      <c r="X9" s="42"/>
      <c r="Y9" s="42"/>
      <c r="Z9" s="42">
        <f>+Y9+X9</f>
        <v>0</v>
      </c>
      <c r="AA9" s="42"/>
      <c r="AB9" s="42"/>
      <c r="AC9" s="42">
        <f>+AB9+AA9</f>
        <v>0</v>
      </c>
      <c r="AD9" s="43" t="e">
        <f>+AC9/AC8</f>
        <v>#DIV/0!</v>
      </c>
      <c r="AE9" s="43" t="e">
        <f>+(AC9-Z9)/Z9</f>
        <v>#DIV/0!</v>
      </c>
      <c r="AF9" s="466"/>
      <c r="AG9" s="466"/>
      <c r="AH9" s="466"/>
      <c r="AI9" s="466"/>
      <c r="AJ9" s="466"/>
      <c r="AK9" s="466"/>
      <c r="AL9" s="467"/>
      <c r="AM9" s="467"/>
      <c r="AO9" s="464"/>
      <c r="AP9" s="167" t="s">
        <v>297</v>
      </c>
      <c r="AQ9" s="42"/>
      <c r="AR9" s="42"/>
      <c r="AS9" s="42">
        <f>+AR9+AQ9</f>
        <v>0</v>
      </c>
      <c r="AT9" s="42"/>
      <c r="AU9" s="42"/>
      <c r="AV9" s="42">
        <f>+AU9+AT9</f>
        <v>0</v>
      </c>
      <c r="AW9" s="43" t="e">
        <f>+AV9/AV8</f>
        <v>#DIV/0!</v>
      </c>
      <c r="AX9" s="43" t="e">
        <f>+(AV9-AS9)/AS9</f>
        <v>#DIV/0!</v>
      </c>
      <c r="AY9" s="466"/>
      <c r="AZ9" s="466"/>
      <c r="BA9" s="466"/>
      <c r="BB9" s="466"/>
      <c r="BC9" s="466"/>
      <c r="BD9" s="466"/>
      <c r="BE9" s="467"/>
      <c r="BF9" s="467"/>
    </row>
    <row r="10" spans="1:58" ht="15" customHeight="1" x14ac:dyDescent="0.3">
      <c r="A10" s="1"/>
      <c r="B10" s="464"/>
      <c r="C10" s="167" t="s">
        <v>298</v>
      </c>
      <c r="D10" s="42"/>
      <c r="E10" s="42"/>
      <c r="F10" s="42">
        <f t="shared" ref="F10:F13" si="3">+E10+D10</f>
        <v>0</v>
      </c>
      <c r="G10" s="42"/>
      <c r="H10" s="42"/>
      <c r="I10" s="42">
        <f t="shared" ref="I10:I13" si="4">+H10+G10</f>
        <v>0</v>
      </c>
      <c r="J10" s="43" t="e">
        <f>+I10/I8</f>
        <v>#DIV/0!</v>
      </c>
      <c r="K10" s="43" t="e">
        <f t="shared" ref="K10:K13" si="5">+(I10-F10)/F10</f>
        <v>#DIV/0!</v>
      </c>
      <c r="L10" s="466"/>
      <c r="M10" s="466"/>
      <c r="N10" s="466"/>
      <c r="O10" s="466"/>
      <c r="P10" s="466"/>
      <c r="Q10" s="466"/>
      <c r="R10" s="467"/>
      <c r="S10" s="467"/>
      <c r="V10" s="464"/>
      <c r="W10" s="167" t="s">
        <v>298</v>
      </c>
      <c r="X10" s="42"/>
      <c r="Y10" s="42"/>
      <c r="Z10" s="42">
        <f t="shared" ref="Z10:Z13" si="6">+Y10+X10</f>
        <v>0</v>
      </c>
      <c r="AA10" s="42"/>
      <c r="AB10" s="42"/>
      <c r="AC10" s="42">
        <f t="shared" ref="AC10:AC13" si="7">+AB10+AA10</f>
        <v>0</v>
      </c>
      <c r="AD10" s="43" t="e">
        <f>+AC10/AC8</f>
        <v>#DIV/0!</v>
      </c>
      <c r="AE10" s="43" t="e">
        <f t="shared" ref="AE10:AE13" si="8">+(AC10-Z10)/Z10</f>
        <v>#DIV/0!</v>
      </c>
      <c r="AF10" s="466"/>
      <c r="AG10" s="466"/>
      <c r="AH10" s="466"/>
      <c r="AI10" s="466"/>
      <c r="AJ10" s="466"/>
      <c r="AK10" s="466"/>
      <c r="AL10" s="467"/>
      <c r="AM10" s="467"/>
      <c r="AO10" s="464"/>
      <c r="AP10" s="167" t="s">
        <v>298</v>
      </c>
      <c r="AQ10" s="42"/>
      <c r="AR10" s="42"/>
      <c r="AS10" s="42">
        <f t="shared" ref="AS10:AS13" si="9">+AR10+AQ10</f>
        <v>0</v>
      </c>
      <c r="AT10" s="42"/>
      <c r="AU10" s="42"/>
      <c r="AV10" s="42">
        <f t="shared" ref="AV10:AV13" si="10">+AU10+AT10</f>
        <v>0</v>
      </c>
      <c r="AW10" s="43" t="e">
        <f>+AV10/AV8</f>
        <v>#DIV/0!</v>
      </c>
      <c r="AX10" s="43" t="e">
        <f t="shared" ref="AX10:AX13" si="11">+(AV10-AS10)/AS10</f>
        <v>#DIV/0!</v>
      </c>
      <c r="AY10" s="466"/>
      <c r="AZ10" s="466"/>
      <c r="BA10" s="466"/>
      <c r="BB10" s="466"/>
      <c r="BC10" s="466"/>
      <c r="BD10" s="466"/>
      <c r="BE10" s="467"/>
      <c r="BF10" s="467"/>
    </row>
    <row r="11" spans="1:58" ht="15" customHeight="1" x14ac:dyDescent="0.3">
      <c r="A11" s="1"/>
      <c r="B11" s="464"/>
      <c r="C11" s="167" t="s">
        <v>61</v>
      </c>
      <c r="D11" s="42"/>
      <c r="E11" s="42"/>
      <c r="F11" s="42">
        <f t="shared" si="3"/>
        <v>0</v>
      </c>
      <c r="G11" s="42"/>
      <c r="H11" s="42"/>
      <c r="I11" s="42">
        <f t="shared" si="4"/>
        <v>0</v>
      </c>
      <c r="J11" s="43" t="e">
        <f>+I11/I8</f>
        <v>#DIV/0!</v>
      </c>
      <c r="K11" s="43" t="e">
        <f t="shared" si="5"/>
        <v>#DIV/0!</v>
      </c>
      <c r="L11" s="466"/>
      <c r="M11" s="466"/>
      <c r="N11" s="466"/>
      <c r="O11" s="466"/>
      <c r="P11" s="466"/>
      <c r="Q11" s="466"/>
      <c r="R11" s="467"/>
      <c r="S11" s="467"/>
      <c r="V11" s="464"/>
      <c r="W11" s="167" t="s">
        <v>61</v>
      </c>
      <c r="X11" s="42"/>
      <c r="Y11" s="42"/>
      <c r="Z11" s="42">
        <f t="shared" si="6"/>
        <v>0</v>
      </c>
      <c r="AA11" s="42"/>
      <c r="AB11" s="42"/>
      <c r="AC11" s="42">
        <f t="shared" si="7"/>
        <v>0</v>
      </c>
      <c r="AD11" s="43" t="e">
        <f>+AC11/AC8</f>
        <v>#DIV/0!</v>
      </c>
      <c r="AE11" s="43" t="e">
        <f t="shared" si="8"/>
        <v>#DIV/0!</v>
      </c>
      <c r="AF11" s="466"/>
      <c r="AG11" s="466"/>
      <c r="AH11" s="466"/>
      <c r="AI11" s="466"/>
      <c r="AJ11" s="466"/>
      <c r="AK11" s="466"/>
      <c r="AL11" s="467"/>
      <c r="AM11" s="467"/>
      <c r="AO11" s="464"/>
      <c r="AP11" s="167" t="s">
        <v>61</v>
      </c>
      <c r="AQ11" s="42"/>
      <c r="AR11" s="42"/>
      <c r="AS11" s="42">
        <f t="shared" si="9"/>
        <v>0</v>
      </c>
      <c r="AT11" s="42"/>
      <c r="AU11" s="42"/>
      <c r="AV11" s="42">
        <f t="shared" si="10"/>
        <v>0</v>
      </c>
      <c r="AW11" s="43" t="e">
        <f>+AV11/AV8</f>
        <v>#DIV/0!</v>
      </c>
      <c r="AX11" s="43" t="e">
        <f t="shared" si="11"/>
        <v>#DIV/0!</v>
      </c>
      <c r="AY11" s="466"/>
      <c r="AZ11" s="466"/>
      <c r="BA11" s="466"/>
      <c r="BB11" s="466"/>
      <c r="BC11" s="466"/>
      <c r="BD11" s="466"/>
      <c r="BE11" s="467"/>
      <c r="BF11" s="467"/>
    </row>
    <row r="12" spans="1:58" ht="15" customHeight="1" x14ac:dyDescent="0.3">
      <c r="A12" s="1"/>
      <c r="B12" s="464"/>
      <c r="C12" s="167" t="s">
        <v>196</v>
      </c>
      <c r="D12" s="42"/>
      <c r="E12" s="42"/>
      <c r="F12" s="42">
        <f t="shared" si="3"/>
        <v>0</v>
      </c>
      <c r="G12" s="42"/>
      <c r="H12" s="42"/>
      <c r="I12" s="42">
        <f t="shared" si="4"/>
        <v>0</v>
      </c>
      <c r="J12" s="43" t="e">
        <f>+I12/I8</f>
        <v>#DIV/0!</v>
      </c>
      <c r="K12" s="43" t="e">
        <f t="shared" si="5"/>
        <v>#DIV/0!</v>
      </c>
      <c r="L12" s="466"/>
      <c r="M12" s="466"/>
      <c r="N12" s="466"/>
      <c r="O12" s="466"/>
      <c r="P12" s="466"/>
      <c r="Q12" s="466"/>
      <c r="R12" s="467"/>
      <c r="S12" s="467"/>
      <c r="V12" s="464"/>
      <c r="W12" s="167" t="s">
        <v>196</v>
      </c>
      <c r="X12" s="42"/>
      <c r="Y12" s="42"/>
      <c r="Z12" s="42">
        <f t="shared" si="6"/>
        <v>0</v>
      </c>
      <c r="AA12" s="42"/>
      <c r="AB12" s="42"/>
      <c r="AC12" s="42">
        <f t="shared" si="7"/>
        <v>0</v>
      </c>
      <c r="AD12" s="43" t="e">
        <f>+AC12/AC8</f>
        <v>#DIV/0!</v>
      </c>
      <c r="AE12" s="43" t="e">
        <f t="shared" si="8"/>
        <v>#DIV/0!</v>
      </c>
      <c r="AF12" s="466"/>
      <c r="AG12" s="466"/>
      <c r="AH12" s="466"/>
      <c r="AI12" s="466"/>
      <c r="AJ12" s="466"/>
      <c r="AK12" s="466"/>
      <c r="AL12" s="467"/>
      <c r="AM12" s="467"/>
      <c r="AO12" s="464"/>
      <c r="AP12" s="167" t="s">
        <v>196</v>
      </c>
      <c r="AQ12" s="42"/>
      <c r="AR12" s="42"/>
      <c r="AS12" s="42">
        <f t="shared" si="9"/>
        <v>0</v>
      </c>
      <c r="AT12" s="42"/>
      <c r="AU12" s="42"/>
      <c r="AV12" s="42">
        <f t="shared" si="10"/>
        <v>0</v>
      </c>
      <c r="AW12" s="43" t="e">
        <f>+AV12/AV8</f>
        <v>#DIV/0!</v>
      </c>
      <c r="AX12" s="43" t="e">
        <f t="shared" si="11"/>
        <v>#DIV/0!</v>
      </c>
      <c r="AY12" s="466"/>
      <c r="AZ12" s="466"/>
      <c r="BA12" s="466"/>
      <c r="BB12" s="466"/>
      <c r="BC12" s="466"/>
      <c r="BD12" s="466"/>
      <c r="BE12" s="467"/>
      <c r="BF12" s="467"/>
    </row>
    <row r="13" spans="1:58" ht="15" customHeight="1" x14ac:dyDescent="0.3">
      <c r="A13" s="1"/>
      <c r="B13" s="464"/>
      <c r="C13" s="167" t="s">
        <v>299</v>
      </c>
      <c r="D13" s="42"/>
      <c r="E13" s="42"/>
      <c r="F13" s="42">
        <f t="shared" si="3"/>
        <v>0</v>
      </c>
      <c r="G13" s="42"/>
      <c r="H13" s="42"/>
      <c r="I13" s="42">
        <f t="shared" si="4"/>
        <v>0</v>
      </c>
      <c r="J13" s="43" t="e">
        <f>+I13/I8</f>
        <v>#DIV/0!</v>
      </c>
      <c r="K13" s="43" t="e">
        <f t="shared" si="5"/>
        <v>#DIV/0!</v>
      </c>
      <c r="L13" s="466"/>
      <c r="M13" s="466"/>
      <c r="N13" s="466"/>
      <c r="O13" s="466"/>
      <c r="P13" s="466"/>
      <c r="Q13" s="466"/>
      <c r="R13" s="467"/>
      <c r="S13" s="467"/>
      <c r="V13" s="464"/>
      <c r="W13" s="167" t="s">
        <v>299</v>
      </c>
      <c r="X13" s="42"/>
      <c r="Y13" s="42"/>
      <c r="Z13" s="42">
        <f t="shared" si="6"/>
        <v>0</v>
      </c>
      <c r="AA13" s="42"/>
      <c r="AB13" s="42"/>
      <c r="AC13" s="42">
        <f t="shared" si="7"/>
        <v>0</v>
      </c>
      <c r="AD13" s="43" t="e">
        <f>+AC13/AC8</f>
        <v>#DIV/0!</v>
      </c>
      <c r="AE13" s="43" t="e">
        <f t="shared" si="8"/>
        <v>#DIV/0!</v>
      </c>
      <c r="AF13" s="466"/>
      <c r="AG13" s="466"/>
      <c r="AH13" s="466"/>
      <c r="AI13" s="466"/>
      <c r="AJ13" s="466"/>
      <c r="AK13" s="466"/>
      <c r="AL13" s="467"/>
      <c r="AM13" s="467"/>
      <c r="AO13" s="464"/>
      <c r="AP13" s="167" t="s">
        <v>299</v>
      </c>
      <c r="AQ13" s="42"/>
      <c r="AR13" s="42"/>
      <c r="AS13" s="42">
        <f t="shared" si="9"/>
        <v>0</v>
      </c>
      <c r="AT13" s="42"/>
      <c r="AU13" s="42"/>
      <c r="AV13" s="42">
        <f t="shared" si="10"/>
        <v>0</v>
      </c>
      <c r="AW13" s="43" t="e">
        <f>+AV13/AV8</f>
        <v>#DIV/0!</v>
      </c>
      <c r="AX13" s="43" t="e">
        <f t="shared" si="11"/>
        <v>#DIV/0!</v>
      </c>
      <c r="AY13" s="466"/>
      <c r="AZ13" s="466"/>
      <c r="BA13" s="466"/>
      <c r="BB13" s="466"/>
      <c r="BC13" s="466"/>
      <c r="BD13" s="466"/>
      <c r="BE13" s="467"/>
      <c r="BF13" s="467"/>
    </row>
    <row r="14" spans="1:58" s="178" customFormat="1" x14ac:dyDescent="0.3">
      <c r="A14" s="172"/>
      <c r="B14" s="464"/>
      <c r="C14" s="173" t="s">
        <v>85</v>
      </c>
      <c r="D14" s="174"/>
      <c r="E14" s="174"/>
      <c r="F14" s="174">
        <f>+E14+D14</f>
        <v>0</v>
      </c>
      <c r="G14" s="174"/>
      <c r="H14" s="174"/>
      <c r="I14" s="174">
        <f>+H14+G14</f>
        <v>0</v>
      </c>
      <c r="J14" s="300" t="e">
        <f>+I14/$I$86</f>
        <v>#DIV/0!</v>
      </c>
      <c r="K14" s="300" t="e">
        <f>+(I14-D14)/D14</f>
        <v>#DIV/0!</v>
      </c>
      <c r="L14" s="466"/>
      <c r="M14" s="466"/>
      <c r="N14" s="466"/>
      <c r="O14" s="466"/>
      <c r="P14" s="466"/>
      <c r="Q14" s="466"/>
      <c r="R14" s="467"/>
      <c r="S14" s="467"/>
      <c r="V14" s="464"/>
      <c r="W14" s="173" t="s">
        <v>85</v>
      </c>
      <c r="X14" s="174"/>
      <c r="Y14" s="174"/>
      <c r="Z14" s="174">
        <f>+Y14+X14</f>
        <v>0</v>
      </c>
      <c r="AA14" s="174"/>
      <c r="AB14" s="174"/>
      <c r="AC14" s="174">
        <f>+AB14+AA14</f>
        <v>0</v>
      </c>
      <c r="AD14" s="300" t="e">
        <f>+AC14/$I$86</f>
        <v>#DIV/0!</v>
      </c>
      <c r="AE14" s="300" t="e">
        <f>+(AC14-X14)/X14</f>
        <v>#DIV/0!</v>
      </c>
      <c r="AF14" s="466"/>
      <c r="AG14" s="466"/>
      <c r="AH14" s="466"/>
      <c r="AI14" s="466"/>
      <c r="AJ14" s="466"/>
      <c r="AK14" s="466"/>
      <c r="AL14" s="467"/>
      <c r="AM14" s="467"/>
      <c r="AO14" s="464"/>
      <c r="AP14" s="173" t="s">
        <v>85</v>
      </c>
      <c r="AQ14" s="174"/>
      <c r="AR14" s="174"/>
      <c r="AS14" s="174">
        <f>+AR14+AQ14</f>
        <v>0</v>
      </c>
      <c r="AT14" s="174"/>
      <c r="AU14" s="174"/>
      <c r="AV14" s="174">
        <f>+AU14+AT14</f>
        <v>0</v>
      </c>
      <c r="AW14" s="300" t="e">
        <f>+AV14/$I$86</f>
        <v>#DIV/0!</v>
      </c>
      <c r="AX14" s="300" t="e">
        <f>+(AV14-AQ14)/AQ14</f>
        <v>#DIV/0!</v>
      </c>
      <c r="AY14" s="466"/>
      <c r="AZ14" s="466"/>
      <c r="BA14" s="466"/>
      <c r="BB14" s="466"/>
      <c r="BC14" s="466"/>
      <c r="BD14" s="466"/>
      <c r="BE14" s="467"/>
      <c r="BF14" s="467"/>
    </row>
    <row r="15" spans="1:58" ht="15" customHeight="1" x14ac:dyDescent="0.3">
      <c r="A15" s="1"/>
      <c r="B15" s="464"/>
      <c r="C15" s="167" t="s">
        <v>297</v>
      </c>
      <c r="D15" s="42"/>
      <c r="E15" s="42"/>
      <c r="F15" s="42">
        <f>+E15+D15</f>
        <v>0</v>
      </c>
      <c r="G15" s="42"/>
      <c r="H15" s="42"/>
      <c r="I15" s="42">
        <f>+H15+G15</f>
        <v>0</v>
      </c>
      <c r="J15" s="43" t="e">
        <f>+I15/I14</f>
        <v>#DIV/0!</v>
      </c>
      <c r="K15" s="43" t="e">
        <f>+(I15-F15)/F15</f>
        <v>#DIV/0!</v>
      </c>
      <c r="L15" s="466"/>
      <c r="M15" s="466"/>
      <c r="N15" s="466"/>
      <c r="O15" s="466"/>
      <c r="P15" s="466"/>
      <c r="Q15" s="466"/>
      <c r="R15" s="467"/>
      <c r="S15" s="467"/>
      <c r="V15" s="464"/>
      <c r="W15" s="167" t="s">
        <v>297</v>
      </c>
      <c r="X15" s="42"/>
      <c r="Y15" s="42"/>
      <c r="Z15" s="42">
        <f>+Y15+X15</f>
        <v>0</v>
      </c>
      <c r="AA15" s="42"/>
      <c r="AB15" s="42"/>
      <c r="AC15" s="42">
        <f>+AB15+AA15</f>
        <v>0</v>
      </c>
      <c r="AD15" s="43" t="e">
        <f>+AC15/AC14</f>
        <v>#DIV/0!</v>
      </c>
      <c r="AE15" s="43" t="e">
        <f>+(AC15-Z15)/Z15</f>
        <v>#DIV/0!</v>
      </c>
      <c r="AF15" s="466"/>
      <c r="AG15" s="466"/>
      <c r="AH15" s="466"/>
      <c r="AI15" s="466"/>
      <c r="AJ15" s="466"/>
      <c r="AK15" s="466"/>
      <c r="AL15" s="467"/>
      <c r="AM15" s="467"/>
      <c r="AO15" s="464"/>
      <c r="AP15" s="167" t="s">
        <v>297</v>
      </c>
      <c r="AQ15" s="42"/>
      <c r="AR15" s="42"/>
      <c r="AS15" s="42">
        <f>+AR15+AQ15</f>
        <v>0</v>
      </c>
      <c r="AT15" s="42"/>
      <c r="AU15" s="42"/>
      <c r="AV15" s="42">
        <f>+AU15+AT15</f>
        <v>0</v>
      </c>
      <c r="AW15" s="43" t="e">
        <f>+AV15/AV14</f>
        <v>#DIV/0!</v>
      </c>
      <c r="AX15" s="43" t="e">
        <f>+(AV15-AS15)/AS15</f>
        <v>#DIV/0!</v>
      </c>
      <c r="AY15" s="466"/>
      <c r="AZ15" s="466"/>
      <c r="BA15" s="466"/>
      <c r="BB15" s="466"/>
      <c r="BC15" s="466"/>
      <c r="BD15" s="466"/>
      <c r="BE15" s="467"/>
      <c r="BF15" s="467"/>
    </row>
    <row r="16" spans="1:58" ht="15" customHeight="1" x14ac:dyDescent="0.3">
      <c r="A16" s="1"/>
      <c r="B16" s="464"/>
      <c r="C16" s="167" t="s">
        <v>298</v>
      </c>
      <c r="D16" s="42"/>
      <c r="E16" s="42"/>
      <c r="F16" s="42">
        <f t="shared" ref="F16:F19" si="12">+E16+D16</f>
        <v>0</v>
      </c>
      <c r="G16" s="42"/>
      <c r="H16" s="42"/>
      <c r="I16" s="42">
        <f t="shared" ref="I16:I19" si="13">+H16+G16</f>
        <v>0</v>
      </c>
      <c r="J16" s="43" t="e">
        <f>+I16/I14</f>
        <v>#DIV/0!</v>
      </c>
      <c r="K16" s="43" t="e">
        <f t="shared" ref="K16:K19" si="14">+(I16-F16)/F16</f>
        <v>#DIV/0!</v>
      </c>
      <c r="L16" s="466"/>
      <c r="M16" s="466"/>
      <c r="N16" s="466"/>
      <c r="O16" s="466"/>
      <c r="P16" s="466"/>
      <c r="Q16" s="466"/>
      <c r="R16" s="467"/>
      <c r="S16" s="467"/>
      <c r="V16" s="464"/>
      <c r="W16" s="167" t="s">
        <v>298</v>
      </c>
      <c r="X16" s="42"/>
      <c r="Y16" s="42"/>
      <c r="Z16" s="42">
        <f t="shared" ref="Z16:Z19" si="15">+Y16+X16</f>
        <v>0</v>
      </c>
      <c r="AA16" s="42"/>
      <c r="AB16" s="42"/>
      <c r="AC16" s="42">
        <f t="shared" ref="AC16:AC19" si="16">+AB16+AA16</f>
        <v>0</v>
      </c>
      <c r="AD16" s="43" t="e">
        <f>+AC16/AC14</f>
        <v>#DIV/0!</v>
      </c>
      <c r="AE16" s="43" t="e">
        <f t="shared" ref="AE16:AE19" si="17">+(AC16-Z16)/Z16</f>
        <v>#DIV/0!</v>
      </c>
      <c r="AF16" s="466"/>
      <c r="AG16" s="466"/>
      <c r="AH16" s="466"/>
      <c r="AI16" s="466"/>
      <c r="AJ16" s="466"/>
      <c r="AK16" s="466"/>
      <c r="AL16" s="467"/>
      <c r="AM16" s="467"/>
      <c r="AO16" s="464"/>
      <c r="AP16" s="167" t="s">
        <v>298</v>
      </c>
      <c r="AQ16" s="42"/>
      <c r="AR16" s="42"/>
      <c r="AS16" s="42">
        <f t="shared" ref="AS16:AS19" si="18">+AR16+AQ16</f>
        <v>0</v>
      </c>
      <c r="AT16" s="42"/>
      <c r="AU16" s="42"/>
      <c r="AV16" s="42">
        <f t="shared" ref="AV16:AV19" si="19">+AU16+AT16</f>
        <v>0</v>
      </c>
      <c r="AW16" s="43" t="e">
        <f>+AV16/AV14</f>
        <v>#DIV/0!</v>
      </c>
      <c r="AX16" s="43" t="e">
        <f t="shared" ref="AX16:AX19" si="20">+(AV16-AS16)/AS16</f>
        <v>#DIV/0!</v>
      </c>
      <c r="AY16" s="466"/>
      <c r="AZ16" s="466"/>
      <c r="BA16" s="466"/>
      <c r="BB16" s="466"/>
      <c r="BC16" s="466"/>
      <c r="BD16" s="466"/>
      <c r="BE16" s="467"/>
      <c r="BF16" s="467"/>
    </row>
    <row r="17" spans="1:58" ht="15" customHeight="1" x14ac:dyDescent="0.3">
      <c r="A17" s="1"/>
      <c r="B17" s="464"/>
      <c r="C17" s="167" t="s">
        <v>61</v>
      </c>
      <c r="D17" s="42"/>
      <c r="E17" s="42"/>
      <c r="F17" s="42">
        <f t="shared" si="12"/>
        <v>0</v>
      </c>
      <c r="G17" s="42"/>
      <c r="H17" s="42"/>
      <c r="I17" s="42">
        <f t="shared" si="13"/>
        <v>0</v>
      </c>
      <c r="J17" s="43" t="e">
        <f>+I17/I14</f>
        <v>#DIV/0!</v>
      </c>
      <c r="K17" s="43" t="e">
        <f t="shared" si="14"/>
        <v>#DIV/0!</v>
      </c>
      <c r="L17" s="466"/>
      <c r="M17" s="466"/>
      <c r="N17" s="466"/>
      <c r="O17" s="466"/>
      <c r="P17" s="466"/>
      <c r="Q17" s="466"/>
      <c r="R17" s="467"/>
      <c r="S17" s="467"/>
      <c r="V17" s="464"/>
      <c r="W17" s="167" t="s">
        <v>61</v>
      </c>
      <c r="X17" s="42"/>
      <c r="Y17" s="42"/>
      <c r="Z17" s="42">
        <f t="shared" si="15"/>
        <v>0</v>
      </c>
      <c r="AA17" s="42"/>
      <c r="AB17" s="42"/>
      <c r="AC17" s="42">
        <f t="shared" si="16"/>
        <v>0</v>
      </c>
      <c r="AD17" s="43" t="e">
        <f>+AC17/AC14</f>
        <v>#DIV/0!</v>
      </c>
      <c r="AE17" s="43" t="e">
        <f t="shared" si="17"/>
        <v>#DIV/0!</v>
      </c>
      <c r="AF17" s="466"/>
      <c r="AG17" s="466"/>
      <c r="AH17" s="466"/>
      <c r="AI17" s="466"/>
      <c r="AJ17" s="466"/>
      <c r="AK17" s="466"/>
      <c r="AL17" s="467"/>
      <c r="AM17" s="467"/>
      <c r="AO17" s="464"/>
      <c r="AP17" s="167" t="s">
        <v>61</v>
      </c>
      <c r="AQ17" s="42"/>
      <c r="AR17" s="42"/>
      <c r="AS17" s="42">
        <f t="shared" si="18"/>
        <v>0</v>
      </c>
      <c r="AT17" s="42"/>
      <c r="AU17" s="42"/>
      <c r="AV17" s="42">
        <f t="shared" si="19"/>
        <v>0</v>
      </c>
      <c r="AW17" s="43" t="e">
        <f>+AV17/AV14</f>
        <v>#DIV/0!</v>
      </c>
      <c r="AX17" s="43" t="e">
        <f t="shared" si="20"/>
        <v>#DIV/0!</v>
      </c>
      <c r="AY17" s="466"/>
      <c r="AZ17" s="466"/>
      <c r="BA17" s="466"/>
      <c r="BB17" s="466"/>
      <c r="BC17" s="466"/>
      <c r="BD17" s="466"/>
      <c r="BE17" s="467"/>
      <c r="BF17" s="467"/>
    </row>
    <row r="18" spans="1:58" ht="15" customHeight="1" x14ac:dyDescent="0.3">
      <c r="A18" s="1"/>
      <c r="B18" s="464"/>
      <c r="C18" s="167" t="s">
        <v>196</v>
      </c>
      <c r="D18" s="42"/>
      <c r="E18" s="42"/>
      <c r="F18" s="42">
        <f t="shared" si="12"/>
        <v>0</v>
      </c>
      <c r="G18" s="42"/>
      <c r="H18" s="42"/>
      <c r="I18" s="42">
        <f t="shared" si="13"/>
        <v>0</v>
      </c>
      <c r="J18" s="43" t="e">
        <f>+I18/I14</f>
        <v>#DIV/0!</v>
      </c>
      <c r="K18" s="43" t="e">
        <f t="shared" si="14"/>
        <v>#DIV/0!</v>
      </c>
      <c r="L18" s="466"/>
      <c r="M18" s="466"/>
      <c r="N18" s="466"/>
      <c r="O18" s="466"/>
      <c r="P18" s="466"/>
      <c r="Q18" s="466"/>
      <c r="R18" s="467"/>
      <c r="S18" s="467"/>
      <c r="V18" s="464"/>
      <c r="W18" s="167" t="s">
        <v>196</v>
      </c>
      <c r="X18" s="42"/>
      <c r="Y18" s="42"/>
      <c r="Z18" s="42">
        <f t="shared" si="15"/>
        <v>0</v>
      </c>
      <c r="AA18" s="42"/>
      <c r="AB18" s="42"/>
      <c r="AC18" s="42">
        <f t="shared" si="16"/>
        <v>0</v>
      </c>
      <c r="AD18" s="43" t="e">
        <f>+AC18/AC14</f>
        <v>#DIV/0!</v>
      </c>
      <c r="AE18" s="43" t="e">
        <f t="shared" si="17"/>
        <v>#DIV/0!</v>
      </c>
      <c r="AF18" s="466"/>
      <c r="AG18" s="466"/>
      <c r="AH18" s="466"/>
      <c r="AI18" s="466"/>
      <c r="AJ18" s="466"/>
      <c r="AK18" s="466"/>
      <c r="AL18" s="467"/>
      <c r="AM18" s="467"/>
      <c r="AO18" s="464"/>
      <c r="AP18" s="167" t="s">
        <v>196</v>
      </c>
      <c r="AQ18" s="42"/>
      <c r="AR18" s="42"/>
      <c r="AS18" s="42">
        <f t="shared" si="18"/>
        <v>0</v>
      </c>
      <c r="AT18" s="42"/>
      <c r="AU18" s="42"/>
      <c r="AV18" s="42">
        <f t="shared" si="19"/>
        <v>0</v>
      </c>
      <c r="AW18" s="43" t="e">
        <f>+AV18/AV14</f>
        <v>#DIV/0!</v>
      </c>
      <c r="AX18" s="43" t="e">
        <f t="shared" si="20"/>
        <v>#DIV/0!</v>
      </c>
      <c r="AY18" s="466"/>
      <c r="AZ18" s="466"/>
      <c r="BA18" s="466"/>
      <c r="BB18" s="466"/>
      <c r="BC18" s="466"/>
      <c r="BD18" s="466"/>
      <c r="BE18" s="467"/>
      <c r="BF18" s="467"/>
    </row>
    <row r="19" spans="1:58" ht="15" customHeight="1" x14ac:dyDescent="0.3">
      <c r="A19" s="1"/>
      <c r="B19" s="464"/>
      <c r="C19" s="167" t="s">
        <v>299</v>
      </c>
      <c r="D19" s="42"/>
      <c r="E19" s="42"/>
      <c r="F19" s="42">
        <f t="shared" si="12"/>
        <v>0</v>
      </c>
      <c r="G19" s="42"/>
      <c r="H19" s="42"/>
      <c r="I19" s="42">
        <f t="shared" si="13"/>
        <v>0</v>
      </c>
      <c r="J19" s="43" t="e">
        <f>+I19/I14</f>
        <v>#DIV/0!</v>
      </c>
      <c r="K19" s="43" t="e">
        <f t="shared" si="14"/>
        <v>#DIV/0!</v>
      </c>
      <c r="L19" s="466"/>
      <c r="M19" s="466"/>
      <c r="N19" s="466"/>
      <c r="O19" s="466"/>
      <c r="P19" s="466"/>
      <c r="Q19" s="466"/>
      <c r="R19" s="467"/>
      <c r="S19" s="467"/>
      <c r="V19" s="464"/>
      <c r="W19" s="167" t="s">
        <v>299</v>
      </c>
      <c r="X19" s="42"/>
      <c r="Y19" s="42"/>
      <c r="Z19" s="42">
        <f t="shared" si="15"/>
        <v>0</v>
      </c>
      <c r="AA19" s="42"/>
      <c r="AB19" s="42"/>
      <c r="AC19" s="42">
        <f t="shared" si="16"/>
        <v>0</v>
      </c>
      <c r="AD19" s="43" t="e">
        <f>+AC19/AC14</f>
        <v>#DIV/0!</v>
      </c>
      <c r="AE19" s="43" t="e">
        <f t="shared" si="17"/>
        <v>#DIV/0!</v>
      </c>
      <c r="AF19" s="466"/>
      <c r="AG19" s="466"/>
      <c r="AH19" s="466"/>
      <c r="AI19" s="466"/>
      <c r="AJ19" s="466"/>
      <c r="AK19" s="466"/>
      <c r="AL19" s="467"/>
      <c r="AM19" s="467"/>
      <c r="AO19" s="464"/>
      <c r="AP19" s="167" t="s">
        <v>299</v>
      </c>
      <c r="AQ19" s="42"/>
      <c r="AR19" s="42"/>
      <c r="AS19" s="42">
        <f t="shared" si="18"/>
        <v>0</v>
      </c>
      <c r="AT19" s="42"/>
      <c r="AU19" s="42"/>
      <c r="AV19" s="42">
        <f t="shared" si="19"/>
        <v>0</v>
      </c>
      <c r="AW19" s="43" t="e">
        <f>+AV19/AV14</f>
        <v>#DIV/0!</v>
      </c>
      <c r="AX19" s="43" t="e">
        <f t="shared" si="20"/>
        <v>#DIV/0!</v>
      </c>
      <c r="AY19" s="466"/>
      <c r="AZ19" s="466"/>
      <c r="BA19" s="466"/>
      <c r="BB19" s="466"/>
      <c r="BC19" s="466"/>
      <c r="BD19" s="466"/>
      <c r="BE19" s="467"/>
      <c r="BF19" s="467"/>
    </row>
    <row r="20" spans="1:58" s="54" customFormat="1" x14ac:dyDescent="0.3">
      <c r="A20" s="50"/>
      <c r="B20" s="464"/>
      <c r="C20" s="173" t="s">
        <v>86</v>
      </c>
      <c r="D20" s="162"/>
      <c r="E20" s="162"/>
      <c r="F20" s="162">
        <f>+E20+D20</f>
        <v>0</v>
      </c>
      <c r="G20" s="162"/>
      <c r="H20" s="162"/>
      <c r="I20" s="162">
        <f>+H20+G20</f>
        <v>0</v>
      </c>
      <c r="J20" s="301" t="e">
        <f>+I20/$I$86</f>
        <v>#DIV/0!</v>
      </c>
      <c r="K20" s="301" t="e">
        <f>+(I20-D20)/D20</f>
        <v>#DIV/0!</v>
      </c>
      <c r="L20" s="466"/>
      <c r="M20" s="466"/>
      <c r="N20" s="466"/>
      <c r="O20" s="466"/>
      <c r="P20" s="466"/>
      <c r="Q20" s="466"/>
      <c r="R20" s="467"/>
      <c r="S20" s="467"/>
      <c r="V20" s="464"/>
      <c r="W20" s="173" t="s">
        <v>86</v>
      </c>
      <c r="X20" s="162"/>
      <c r="Y20" s="162"/>
      <c r="Z20" s="162">
        <f>+Y20+X20</f>
        <v>0</v>
      </c>
      <c r="AA20" s="162"/>
      <c r="AB20" s="162"/>
      <c r="AC20" s="162">
        <f>+AB20+AA20</f>
        <v>0</v>
      </c>
      <c r="AD20" s="301" t="e">
        <f>+AC20/$I$86</f>
        <v>#DIV/0!</v>
      </c>
      <c r="AE20" s="301" t="e">
        <f>+(AC20-X20)/X20</f>
        <v>#DIV/0!</v>
      </c>
      <c r="AF20" s="466"/>
      <c r="AG20" s="466"/>
      <c r="AH20" s="466"/>
      <c r="AI20" s="466"/>
      <c r="AJ20" s="466"/>
      <c r="AK20" s="466"/>
      <c r="AL20" s="467"/>
      <c r="AM20" s="467"/>
      <c r="AO20" s="464"/>
      <c r="AP20" s="173" t="s">
        <v>86</v>
      </c>
      <c r="AQ20" s="162"/>
      <c r="AR20" s="162"/>
      <c r="AS20" s="162">
        <f>+AR20+AQ20</f>
        <v>0</v>
      </c>
      <c r="AT20" s="162"/>
      <c r="AU20" s="162"/>
      <c r="AV20" s="162">
        <f>+AU20+AT20</f>
        <v>0</v>
      </c>
      <c r="AW20" s="301" t="e">
        <f>+AV20/$I$86</f>
        <v>#DIV/0!</v>
      </c>
      <c r="AX20" s="301" t="e">
        <f>+(AV20-AQ20)/AQ20</f>
        <v>#DIV/0!</v>
      </c>
      <c r="AY20" s="466"/>
      <c r="AZ20" s="466"/>
      <c r="BA20" s="466"/>
      <c r="BB20" s="466"/>
      <c r="BC20" s="466"/>
      <c r="BD20" s="466"/>
      <c r="BE20" s="467"/>
      <c r="BF20" s="467"/>
    </row>
    <row r="21" spans="1:58" ht="15" customHeight="1" x14ac:dyDescent="0.3">
      <c r="A21" s="1"/>
      <c r="B21" s="464"/>
      <c r="C21" s="167" t="s">
        <v>297</v>
      </c>
      <c r="D21" s="42"/>
      <c r="E21" s="42"/>
      <c r="F21" s="42">
        <f>+E21+D21</f>
        <v>0</v>
      </c>
      <c r="G21" s="42"/>
      <c r="H21" s="42"/>
      <c r="I21" s="42">
        <f>+H21+G21</f>
        <v>0</v>
      </c>
      <c r="J21" s="43" t="e">
        <f>+I21/I20</f>
        <v>#DIV/0!</v>
      </c>
      <c r="K21" s="43" t="e">
        <f>+(I21-F21)/F21</f>
        <v>#DIV/0!</v>
      </c>
      <c r="L21" s="466"/>
      <c r="M21" s="466"/>
      <c r="N21" s="466"/>
      <c r="O21" s="466"/>
      <c r="P21" s="466"/>
      <c r="Q21" s="466"/>
      <c r="R21" s="467"/>
      <c r="S21" s="467"/>
      <c r="V21" s="464"/>
      <c r="W21" s="167" t="s">
        <v>297</v>
      </c>
      <c r="X21" s="42"/>
      <c r="Y21" s="42"/>
      <c r="Z21" s="42">
        <f>+Y21+X21</f>
        <v>0</v>
      </c>
      <c r="AA21" s="42"/>
      <c r="AB21" s="42"/>
      <c r="AC21" s="42">
        <f>+AB21+AA21</f>
        <v>0</v>
      </c>
      <c r="AD21" s="43" t="e">
        <f>+AC21/AC20</f>
        <v>#DIV/0!</v>
      </c>
      <c r="AE21" s="43" t="e">
        <f>+(AC21-Z21)/Z21</f>
        <v>#DIV/0!</v>
      </c>
      <c r="AF21" s="466"/>
      <c r="AG21" s="466"/>
      <c r="AH21" s="466"/>
      <c r="AI21" s="466"/>
      <c r="AJ21" s="466"/>
      <c r="AK21" s="466"/>
      <c r="AL21" s="467"/>
      <c r="AM21" s="467"/>
      <c r="AO21" s="464"/>
      <c r="AP21" s="167" t="s">
        <v>297</v>
      </c>
      <c r="AQ21" s="42"/>
      <c r="AR21" s="42"/>
      <c r="AS21" s="42">
        <f>+AR21+AQ21</f>
        <v>0</v>
      </c>
      <c r="AT21" s="42"/>
      <c r="AU21" s="42"/>
      <c r="AV21" s="42">
        <f>+AU21+AT21</f>
        <v>0</v>
      </c>
      <c r="AW21" s="43" t="e">
        <f>+AV21/AV20</f>
        <v>#DIV/0!</v>
      </c>
      <c r="AX21" s="43" t="e">
        <f>+(AV21-AS21)/AS21</f>
        <v>#DIV/0!</v>
      </c>
      <c r="AY21" s="466"/>
      <c r="AZ21" s="466"/>
      <c r="BA21" s="466"/>
      <c r="BB21" s="466"/>
      <c r="BC21" s="466"/>
      <c r="BD21" s="466"/>
      <c r="BE21" s="467"/>
      <c r="BF21" s="467"/>
    </row>
    <row r="22" spans="1:58" ht="15" customHeight="1" x14ac:dyDescent="0.3">
      <c r="A22" s="1"/>
      <c r="B22" s="464"/>
      <c r="C22" s="167" t="s">
        <v>298</v>
      </c>
      <c r="D22" s="42"/>
      <c r="E22" s="42"/>
      <c r="F22" s="42">
        <f t="shared" ref="F22:F25" si="21">+E22+D22</f>
        <v>0</v>
      </c>
      <c r="G22" s="42"/>
      <c r="H22" s="42"/>
      <c r="I22" s="42">
        <f t="shared" ref="I22:I25" si="22">+H22+G22</f>
        <v>0</v>
      </c>
      <c r="J22" s="43" t="e">
        <f>+I22/I20</f>
        <v>#DIV/0!</v>
      </c>
      <c r="K22" s="43" t="e">
        <f t="shared" ref="K22:K25" si="23">+(I22-F22)/F22</f>
        <v>#DIV/0!</v>
      </c>
      <c r="L22" s="466"/>
      <c r="M22" s="466"/>
      <c r="N22" s="466"/>
      <c r="O22" s="466"/>
      <c r="P22" s="466"/>
      <c r="Q22" s="466"/>
      <c r="R22" s="467"/>
      <c r="S22" s="467"/>
      <c r="V22" s="464"/>
      <c r="W22" s="167" t="s">
        <v>298</v>
      </c>
      <c r="X22" s="42"/>
      <c r="Y22" s="42"/>
      <c r="Z22" s="42">
        <f t="shared" ref="Z22:Z25" si="24">+Y22+X22</f>
        <v>0</v>
      </c>
      <c r="AA22" s="42"/>
      <c r="AB22" s="42"/>
      <c r="AC22" s="42">
        <f t="shared" ref="AC22:AC25" si="25">+AB22+AA22</f>
        <v>0</v>
      </c>
      <c r="AD22" s="43" t="e">
        <f>+AC22/AC20</f>
        <v>#DIV/0!</v>
      </c>
      <c r="AE22" s="43" t="e">
        <f t="shared" ref="AE22:AE25" si="26">+(AC22-Z22)/Z22</f>
        <v>#DIV/0!</v>
      </c>
      <c r="AF22" s="466"/>
      <c r="AG22" s="466"/>
      <c r="AH22" s="466"/>
      <c r="AI22" s="466"/>
      <c r="AJ22" s="466"/>
      <c r="AK22" s="466"/>
      <c r="AL22" s="467"/>
      <c r="AM22" s="467"/>
      <c r="AO22" s="464"/>
      <c r="AP22" s="167" t="s">
        <v>298</v>
      </c>
      <c r="AQ22" s="42"/>
      <c r="AR22" s="42"/>
      <c r="AS22" s="42">
        <f t="shared" ref="AS22:AS25" si="27">+AR22+AQ22</f>
        <v>0</v>
      </c>
      <c r="AT22" s="42"/>
      <c r="AU22" s="42"/>
      <c r="AV22" s="42">
        <f t="shared" ref="AV22:AV25" si="28">+AU22+AT22</f>
        <v>0</v>
      </c>
      <c r="AW22" s="43" t="e">
        <f>+AV22/AV20</f>
        <v>#DIV/0!</v>
      </c>
      <c r="AX22" s="43" t="e">
        <f t="shared" ref="AX22:AX25" si="29">+(AV22-AS22)/AS22</f>
        <v>#DIV/0!</v>
      </c>
      <c r="AY22" s="466"/>
      <c r="AZ22" s="466"/>
      <c r="BA22" s="466"/>
      <c r="BB22" s="466"/>
      <c r="BC22" s="466"/>
      <c r="BD22" s="466"/>
      <c r="BE22" s="467"/>
      <c r="BF22" s="467"/>
    </row>
    <row r="23" spans="1:58" ht="15" customHeight="1" x14ac:dyDescent="0.3">
      <c r="A23" s="1"/>
      <c r="B23" s="464"/>
      <c r="C23" s="167" t="s">
        <v>61</v>
      </c>
      <c r="D23" s="42"/>
      <c r="E23" s="42"/>
      <c r="F23" s="42">
        <f t="shared" si="21"/>
        <v>0</v>
      </c>
      <c r="G23" s="42"/>
      <c r="H23" s="42"/>
      <c r="I23" s="42">
        <f t="shared" si="22"/>
        <v>0</v>
      </c>
      <c r="J23" s="43" t="e">
        <f>+I23/I20</f>
        <v>#DIV/0!</v>
      </c>
      <c r="K23" s="43" t="e">
        <f t="shared" si="23"/>
        <v>#DIV/0!</v>
      </c>
      <c r="L23" s="466"/>
      <c r="M23" s="466"/>
      <c r="N23" s="466"/>
      <c r="O23" s="466"/>
      <c r="P23" s="466"/>
      <c r="Q23" s="466"/>
      <c r="R23" s="467"/>
      <c r="S23" s="467"/>
      <c r="V23" s="464"/>
      <c r="W23" s="167" t="s">
        <v>61</v>
      </c>
      <c r="X23" s="42"/>
      <c r="Y23" s="42"/>
      <c r="Z23" s="42">
        <f t="shared" si="24"/>
        <v>0</v>
      </c>
      <c r="AA23" s="42"/>
      <c r="AB23" s="42"/>
      <c r="AC23" s="42">
        <f t="shared" si="25"/>
        <v>0</v>
      </c>
      <c r="AD23" s="43" t="e">
        <f>+AC23/AC20</f>
        <v>#DIV/0!</v>
      </c>
      <c r="AE23" s="43" t="e">
        <f t="shared" si="26"/>
        <v>#DIV/0!</v>
      </c>
      <c r="AF23" s="466"/>
      <c r="AG23" s="466"/>
      <c r="AH23" s="466"/>
      <c r="AI23" s="466"/>
      <c r="AJ23" s="466"/>
      <c r="AK23" s="466"/>
      <c r="AL23" s="467"/>
      <c r="AM23" s="467"/>
      <c r="AO23" s="464"/>
      <c r="AP23" s="167" t="s">
        <v>61</v>
      </c>
      <c r="AQ23" s="42"/>
      <c r="AR23" s="42"/>
      <c r="AS23" s="42">
        <f t="shared" si="27"/>
        <v>0</v>
      </c>
      <c r="AT23" s="42"/>
      <c r="AU23" s="42"/>
      <c r="AV23" s="42">
        <f t="shared" si="28"/>
        <v>0</v>
      </c>
      <c r="AW23" s="43" t="e">
        <f>+AV23/AV20</f>
        <v>#DIV/0!</v>
      </c>
      <c r="AX23" s="43" t="e">
        <f t="shared" si="29"/>
        <v>#DIV/0!</v>
      </c>
      <c r="AY23" s="466"/>
      <c r="AZ23" s="466"/>
      <c r="BA23" s="466"/>
      <c r="BB23" s="466"/>
      <c r="BC23" s="466"/>
      <c r="BD23" s="466"/>
      <c r="BE23" s="467"/>
      <c r="BF23" s="467"/>
    </row>
    <row r="24" spans="1:58" ht="15" customHeight="1" x14ac:dyDescent="0.3">
      <c r="A24" s="1"/>
      <c r="B24" s="464"/>
      <c r="C24" s="167" t="s">
        <v>196</v>
      </c>
      <c r="D24" s="42"/>
      <c r="E24" s="42"/>
      <c r="F24" s="42">
        <f t="shared" si="21"/>
        <v>0</v>
      </c>
      <c r="G24" s="42"/>
      <c r="H24" s="42"/>
      <c r="I24" s="42">
        <f t="shared" si="22"/>
        <v>0</v>
      </c>
      <c r="J24" s="43" t="e">
        <f>+I24/I20</f>
        <v>#DIV/0!</v>
      </c>
      <c r="K24" s="43" t="e">
        <f t="shared" si="23"/>
        <v>#DIV/0!</v>
      </c>
      <c r="L24" s="466"/>
      <c r="M24" s="466"/>
      <c r="N24" s="466"/>
      <c r="O24" s="466"/>
      <c r="P24" s="466"/>
      <c r="Q24" s="466"/>
      <c r="R24" s="467"/>
      <c r="S24" s="467"/>
      <c r="V24" s="464"/>
      <c r="W24" s="167" t="s">
        <v>196</v>
      </c>
      <c r="X24" s="42"/>
      <c r="Y24" s="42"/>
      <c r="Z24" s="42">
        <f t="shared" si="24"/>
        <v>0</v>
      </c>
      <c r="AA24" s="42"/>
      <c r="AB24" s="42"/>
      <c r="AC24" s="42">
        <f t="shared" si="25"/>
        <v>0</v>
      </c>
      <c r="AD24" s="43" t="e">
        <f>+AC24/AC20</f>
        <v>#DIV/0!</v>
      </c>
      <c r="AE24" s="43" t="e">
        <f t="shared" si="26"/>
        <v>#DIV/0!</v>
      </c>
      <c r="AF24" s="466"/>
      <c r="AG24" s="466"/>
      <c r="AH24" s="466"/>
      <c r="AI24" s="466"/>
      <c r="AJ24" s="466"/>
      <c r="AK24" s="466"/>
      <c r="AL24" s="467"/>
      <c r="AM24" s="467"/>
      <c r="AO24" s="464"/>
      <c r="AP24" s="167" t="s">
        <v>196</v>
      </c>
      <c r="AQ24" s="42"/>
      <c r="AR24" s="42"/>
      <c r="AS24" s="42">
        <f t="shared" si="27"/>
        <v>0</v>
      </c>
      <c r="AT24" s="42"/>
      <c r="AU24" s="42"/>
      <c r="AV24" s="42">
        <f t="shared" si="28"/>
        <v>0</v>
      </c>
      <c r="AW24" s="43" t="e">
        <f>+AV24/AV20</f>
        <v>#DIV/0!</v>
      </c>
      <c r="AX24" s="43" t="e">
        <f t="shared" si="29"/>
        <v>#DIV/0!</v>
      </c>
      <c r="AY24" s="466"/>
      <c r="AZ24" s="466"/>
      <c r="BA24" s="466"/>
      <c r="BB24" s="466"/>
      <c r="BC24" s="466"/>
      <c r="BD24" s="466"/>
      <c r="BE24" s="467"/>
      <c r="BF24" s="467"/>
    </row>
    <row r="25" spans="1:58" ht="15" customHeight="1" x14ac:dyDescent="0.3">
      <c r="A25" s="1"/>
      <c r="B25" s="464"/>
      <c r="C25" s="167" t="s">
        <v>299</v>
      </c>
      <c r="D25" s="42"/>
      <c r="E25" s="42"/>
      <c r="F25" s="42">
        <f t="shared" si="21"/>
        <v>0</v>
      </c>
      <c r="G25" s="42"/>
      <c r="H25" s="42"/>
      <c r="I25" s="42">
        <f t="shared" si="22"/>
        <v>0</v>
      </c>
      <c r="J25" s="43" t="e">
        <f>+I25/I20</f>
        <v>#DIV/0!</v>
      </c>
      <c r="K25" s="43" t="e">
        <f t="shared" si="23"/>
        <v>#DIV/0!</v>
      </c>
      <c r="L25" s="466"/>
      <c r="M25" s="466"/>
      <c r="N25" s="466"/>
      <c r="O25" s="466"/>
      <c r="P25" s="466"/>
      <c r="Q25" s="466"/>
      <c r="R25" s="467"/>
      <c r="S25" s="467"/>
      <c r="V25" s="464"/>
      <c r="W25" s="167" t="s">
        <v>299</v>
      </c>
      <c r="X25" s="42"/>
      <c r="Y25" s="42"/>
      <c r="Z25" s="42">
        <f t="shared" si="24"/>
        <v>0</v>
      </c>
      <c r="AA25" s="42"/>
      <c r="AB25" s="42"/>
      <c r="AC25" s="42">
        <f t="shared" si="25"/>
        <v>0</v>
      </c>
      <c r="AD25" s="43" t="e">
        <f>+AC25/AC20</f>
        <v>#DIV/0!</v>
      </c>
      <c r="AE25" s="43" t="e">
        <f t="shared" si="26"/>
        <v>#DIV/0!</v>
      </c>
      <c r="AF25" s="466"/>
      <c r="AG25" s="466"/>
      <c r="AH25" s="466"/>
      <c r="AI25" s="466"/>
      <c r="AJ25" s="466"/>
      <c r="AK25" s="466"/>
      <c r="AL25" s="467"/>
      <c r="AM25" s="467"/>
      <c r="AO25" s="464"/>
      <c r="AP25" s="167" t="s">
        <v>299</v>
      </c>
      <c r="AQ25" s="42"/>
      <c r="AR25" s="42"/>
      <c r="AS25" s="42">
        <f t="shared" si="27"/>
        <v>0</v>
      </c>
      <c r="AT25" s="42"/>
      <c r="AU25" s="42"/>
      <c r="AV25" s="42">
        <f t="shared" si="28"/>
        <v>0</v>
      </c>
      <c r="AW25" s="43" t="e">
        <f>+AV25/AV20</f>
        <v>#DIV/0!</v>
      </c>
      <c r="AX25" s="43" t="e">
        <f t="shared" si="29"/>
        <v>#DIV/0!</v>
      </c>
      <c r="AY25" s="466"/>
      <c r="AZ25" s="466"/>
      <c r="BA25" s="466"/>
      <c r="BB25" s="466"/>
      <c r="BC25" s="466"/>
      <c r="BD25" s="466"/>
      <c r="BE25" s="467"/>
      <c r="BF25" s="467"/>
    </row>
    <row r="26" spans="1:58" s="54" customFormat="1" x14ac:dyDescent="0.3">
      <c r="A26" s="50"/>
      <c r="B26" s="464"/>
      <c r="C26" s="173" t="s">
        <v>87</v>
      </c>
      <c r="D26" s="162"/>
      <c r="E26" s="162"/>
      <c r="F26" s="162">
        <f>+E26+D26</f>
        <v>0</v>
      </c>
      <c r="G26" s="162"/>
      <c r="H26" s="162"/>
      <c r="I26" s="162">
        <f>+H26+G26</f>
        <v>0</v>
      </c>
      <c r="J26" s="301" t="e">
        <f>+I26/$I$86</f>
        <v>#DIV/0!</v>
      </c>
      <c r="K26" s="301" t="e">
        <f>+(I26-D26)/D26</f>
        <v>#DIV/0!</v>
      </c>
      <c r="L26" s="466"/>
      <c r="M26" s="466"/>
      <c r="N26" s="466"/>
      <c r="O26" s="466"/>
      <c r="P26" s="466"/>
      <c r="Q26" s="466"/>
      <c r="R26" s="467"/>
      <c r="S26" s="467"/>
      <c r="V26" s="464"/>
      <c r="W26" s="173" t="s">
        <v>87</v>
      </c>
      <c r="X26" s="162"/>
      <c r="Y26" s="162"/>
      <c r="Z26" s="162">
        <f>+Y26+X26</f>
        <v>0</v>
      </c>
      <c r="AA26" s="162"/>
      <c r="AB26" s="162"/>
      <c r="AC26" s="162">
        <f>+AB26+AA26</f>
        <v>0</v>
      </c>
      <c r="AD26" s="301" t="e">
        <f>+AC26/$I$86</f>
        <v>#DIV/0!</v>
      </c>
      <c r="AE26" s="301" t="e">
        <f>+(AC26-X26)/X26</f>
        <v>#DIV/0!</v>
      </c>
      <c r="AF26" s="466"/>
      <c r="AG26" s="466"/>
      <c r="AH26" s="466"/>
      <c r="AI26" s="466"/>
      <c r="AJ26" s="466"/>
      <c r="AK26" s="466"/>
      <c r="AL26" s="467"/>
      <c r="AM26" s="467"/>
      <c r="AO26" s="464"/>
      <c r="AP26" s="173" t="s">
        <v>87</v>
      </c>
      <c r="AQ26" s="162"/>
      <c r="AR26" s="162"/>
      <c r="AS26" s="162">
        <f>+AR26+AQ26</f>
        <v>0</v>
      </c>
      <c r="AT26" s="162"/>
      <c r="AU26" s="162"/>
      <c r="AV26" s="162">
        <f>+AU26+AT26</f>
        <v>0</v>
      </c>
      <c r="AW26" s="301" t="e">
        <f>+AV26/$I$86</f>
        <v>#DIV/0!</v>
      </c>
      <c r="AX26" s="301" t="e">
        <f>+(AV26-AQ26)/AQ26</f>
        <v>#DIV/0!</v>
      </c>
      <c r="AY26" s="466"/>
      <c r="AZ26" s="466"/>
      <c r="BA26" s="466"/>
      <c r="BB26" s="466"/>
      <c r="BC26" s="466"/>
      <c r="BD26" s="466"/>
      <c r="BE26" s="467"/>
      <c r="BF26" s="467"/>
    </row>
    <row r="27" spans="1:58" ht="15" customHeight="1" x14ac:dyDescent="0.3">
      <c r="A27" s="1"/>
      <c r="B27" s="464"/>
      <c r="C27" s="167" t="s">
        <v>297</v>
      </c>
      <c r="D27" s="42"/>
      <c r="E27" s="42"/>
      <c r="F27" s="42">
        <f>+E27+D27</f>
        <v>0</v>
      </c>
      <c r="G27" s="42"/>
      <c r="H27" s="42"/>
      <c r="I27" s="42">
        <f>+H27+G27</f>
        <v>0</v>
      </c>
      <c r="J27" s="43" t="e">
        <f>+I27/I26</f>
        <v>#DIV/0!</v>
      </c>
      <c r="K27" s="43" t="e">
        <f>+(I27-F27)/F27</f>
        <v>#DIV/0!</v>
      </c>
      <c r="L27" s="466"/>
      <c r="M27" s="466"/>
      <c r="N27" s="466"/>
      <c r="O27" s="466"/>
      <c r="P27" s="466"/>
      <c r="Q27" s="466"/>
      <c r="R27" s="467"/>
      <c r="S27" s="467"/>
      <c r="V27" s="464"/>
      <c r="W27" s="167" t="s">
        <v>297</v>
      </c>
      <c r="X27" s="42"/>
      <c r="Y27" s="42"/>
      <c r="Z27" s="42">
        <f>+Y27+X27</f>
        <v>0</v>
      </c>
      <c r="AA27" s="42"/>
      <c r="AB27" s="42"/>
      <c r="AC27" s="42">
        <f>+AB27+AA27</f>
        <v>0</v>
      </c>
      <c r="AD27" s="43" t="e">
        <f>+AC27/AC26</f>
        <v>#DIV/0!</v>
      </c>
      <c r="AE27" s="43" t="e">
        <f>+(AC27-Z27)/Z27</f>
        <v>#DIV/0!</v>
      </c>
      <c r="AF27" s="466"/>
      <c r="AG27" s="466"/>
      <c r="AH27" s="466"/>
      <c r="AI27" s="466"/>
      <c r="AJ27" s="466"/>
      <c r="AK27" s="466"/>
      <c r="AL27" s="467"/>
      <c r="AM27" s="467"/>
      <c r="AO27" s="464"/>
      <c r="AP27" s="167" t="s">
        <v>297</v>
      </c>
      <c r="AQ27" s="42"/>
      <c r="AR27" s="42"/>
      <c r="AS27" s="42">
        <f>+AR27+AQ27</f>
        <v>0</v>
      </c>
      <c r="AT27" s="42"/>
      <c r="AU27" s="42"/>
      <c r="AV27" s="42">
        <f>+AU27+AT27</f>
        <v>0</v>
      </c>
      <c r="AW27" s="43" t="e">
        <f>+AV27/AV26</f>
        <v>#DIV/0!</v>
      </c>
      <c r="AX27" s="43" t="e">
        <f>+(AV27-AS27)/AS27</f>
        <v>#DIV/0!</v>
      </c>
      <c r="AY27" s="466"/>
      <c r="AZ27" s="466"/>
      <c r="BA27" s="466"/>
      <c r="BB27" s="466"/>
      <c r="BC27" s="466"/>
      <c r="BD27" s="466"/>
      <c r="BE27" s="467"/>
      <c r="BF27" s="467"/>
    </row>
    <row r="28" spans="1:58" ht="15" customHeight="1" x14ac:dyDescent="0.3">
      <c r="A28" s="1"/>
      <c r="B28" s="464"/>
      <c r="C28" s="167" t="s">
        <v>298</v>
      </c>
      <c r="D28" s="42"/>
      <c r="E28" s="42"/>
      <c r="F28" s="42">
        <f t="shared" ref="F28:F31" si="30">+E28+D28</f>
        <v>0</v>
      </c>
      <c r="G28" s="42"/>
      <c r="H28" s="42"/>
      <c r="I28" s="42">
        <f t="shared" ref="I28:I31" si="31">+H28+G28</f>
        <v>0</v>
      </c>
      <c r="J28" s="43" t="e">
        <f>+I28/I26</f>
        <v>#DIV/0!</v>
      </c>
      <c r="K28" s="43" t="e">
        <f t="shared" ref="K28:K31" si="32">+(I28-F28)/F28</f>
        <v>#DIV/0!</v>
      </c>
      <c r="L28" s="466"/>
      <c r="M28" s="466"/>
      <c r="N28" s="466"/>
      <c r="O28" s="466"/>
      <c r="P28" s="466"/>
      <c r="Q28" s="466"/>
      <c r="R28" s="467"/>
      <c r="S28" s="467"/>
      <c r="V28" s="464"/>
      <c r="W28" s="167" t="s">
        <v>298</v>
      </c>
      <c r="X28" s="42"/>
      <c r="Y28" s="42"/>
      <c r="Z28" s="42">
        <f t="shared" ref="Z28:Z31" si="33">+Y28+X28</f>
        <v>0</v>
      </c>
      <c r="AA28" s="42"/>
      <c r="AB28" s="42"/>
      <c r="AC28" s="42">
        <f t="shared" ref="AC28:AC31" si="34">+AB28+AA28</f>
        <v>0</v>
      </c>
      <c r="AD28" s="43" t="e">
        <f>+AC28/AC26</f>
        <v>#DIV/0!</v>
      </c>
      <c r="AE28" s="43" t="e">
        <f t="shared" ref="AE28:AE31" si="35">+(AC28-Z28)/Z28</f>
        <v>#DIV/0!</v>
      </c>
      <c r="AF28" s="466"/>
      <c r="AG28" s="466"/>
      <c r="AH28" s="466"/>
      <c r="AI28" s="466"/>
      <c r="AJ28" s="466"/>
      <c r="AK28" s="466"/>
      <c r="AL28" s="467"/>
      <c r="AM28" s="467"/>
      <c r="AO28" s="464"/>
      <c r="AP28" s="167" t="s">
        <v>298</v>
      </c>
      <c r="AQ28" s="42"/>
      <c r="AR28" s="42"/>
      <c r="AS28" s="42">
        <f t="shared" ref="AS28:AS31" si="36">+AR28+AQ28</f>
        <v>0</v>
      </c>
      <c r="AT28" s="42"/>
      <c r="AU28" s="42"/>
      <c r="AV28" s="42">
        <f t="shared" ref="AV28:AV31" si="37">+AU28+AT28</f>
        <v>0</v>
      </c>
      <c r="AW28" s="43" t="e">
        <f>+AV28/AV26</f>
        <v>#DIV/0!</v>
      </c>
      <c r="AX28" s="43" t="e">
        <f t="shared" ref="AX28:AX31" si="38">+(AV28-AS28)/AS28</f>
        <v>#DIV/0!</v>
      </c>
      <c r="AY28" s="466"/>
      <c r="AZ28" s="466"/>
      <c r="BA28" s="466"/>
      <c r="BB28" s="466"/>
      <c r="BC28" s="466"/>
      <c r="BD28" s="466"/>
      <c r="BE28" s="467"/>
      <c r="BF28" s="467"/>
    </row>
    <row r="29" spans="1:58" ht="15" customHeight="1" x14ac:dyDescent="0.3">
      <c r="A29" s="1"/>
      <c r="B29" s="464"/>
      <c r="C29" s="167" t="s">
        <v>61</v>
      </c>
      <c r="D29" s="42"/>
      <c r="E29" s="42"/>
      <c r="F29" s="42">
        <f t="shared" si="30"/>
        <v>0</v>
      </c>
      <c r="G29" s="42"/>
      <c r="H29" s="42"/>
      <c r="I29" s="42">
        <f t="shared" si="31"/>
        <v>0</v>
      </c>
      <c r="J29" s="43" t="e">
        <f>+I29/I26</f>
        <v>#DIV/0!</v>
      </c>
      <c r="K29" s="43" t="e">
        <f t="shared" si="32"/>
        <v>#DIV/0!</v>
      </c>
      <c r="L29" s="466"/>
      <c r="M29" s="466"/>
      <c r="N29" s="466"/>
      <c r="O29" s="466"/>
      <c r="P29" s="466"/>
      <c r="Q29" s="466"/>
      <c r="R29" s="467"/>
      <c r="S29" s="467"/>
      <c r="V29" s="464"/>
      <c r="W29" s="167" t="s">
        <v>61</v>
      </c>
      <c r="X29" s="42"/>
      <c r="Y29" s="42"/>
      <c r="Z29" s="42">
        <f t="shared" si="33"/>
        <v>0</v>
      </c>
      <c r="AA29" s="42"/>
      <c r="AB29" s="42"/>
      <c r="AC29" s="42">
        <f t="shared" si="34"/>
        <v>0</v>
      </c>
      <c r="AD29" s="43" t="e">
        <f>+AC29/AC26</f>
        <v>#DIV/0!</v>
      </c>
      <c r="AE29" s="43" t="e">
        <f t="shared" si="35"/>
        <v>#DIV/0!</v>
      </c>
      <c r="AF29" s="466"/>
      <c r="AG29" s="466"/>
      <c r="AH29" s="466"/>
      <c r="AI29" s="466"/>
      <c r="AJ29" s="466"/>
      <c r="AK29" s="466"/>
      <c r="AL29" s="467"/>
      <c r="AM29" s="467"/>
      <c r="AO29" s="464"/>
      <c r="AP29" s="167" t="s">
        <v>61</v>
      </c>
      <c r="AQ29" s="42"/>
      <c r="AR29" s="42"/>
      <c r="AS29" s="42">
        <f t="shared" si="36"/>
        <v>0</v>
      </c>
      <c r="AT29" s="42"/>
      <c r="AU29" s="42"/>
      <c r="AV29" s="42">
        <f t="shared" si="37"/>
        <v>0</v>
      </c>
      <c r="AW29" s="43" t="e">
        <f>+AV29/AV26</f>
        <v>#DIV/0!</v>
      </c>
      <c r="AX29" s="43" t="e">
        <f t="shared" si="38"/>
        <v>#DIV/0!</v>
      </c>
      <c r="AY29" s="466"/>
      <c r="AZ29" s="466"/>
      <c r="BA29" s="466"/>
      <c r="BB29" s="466"/>
      <c r="BC29" s="466"/>
      <c r="BD29" s="466"/>
      <c r="BE29" s="467"/>
      <c r="BF29" s="467"/>
    </row>
    <row r="30" spans="1:58" ht="15" customHeight="1" x14ac:dyDescent="0.3">
      <c r="A30" s="1"/>
      <c r="B30" s="464"/>
      <c r="C30" s="167" t="s">
        <v>196</v>
      </c>
      <c r="D30" s="42"/>
      <c r="E30" s="42"/>
      <c r="F30" s="42">
        <f t="shared" si="30"/>
        <v>0</v>
      </c>
      <c r="G30" s="42"/>
      <c r="H30" s="42"/>
      <c r="I30" s="42">
        <f t="shared" si="31"/>
        <v>0</v>
      </c>
      <c r="J30" s="43" t="e">
        <f>+I30/I26</f>
        <v>#DIV/0!</v>
      </c>
      <c r="K30" s="43" t="e">
        <f t="shared" si="32"/>
        <v>#DIV/0!</v>
      </c>
      <c r="L30" s="466"/>
      <c r="M30" s="466"/>
      <c r="N30" s="466"/>
      <c r="O30" s="466"/>
      <c r="P30" s="466"/>
      <c r="Q30" s="466"/>
      <c r="R30" s="467"/>
      <c r="S30" s="467"/>
      <c r="V30" s="464"/>
      <c r="W30" s="167" t="s">
        <v>196</v>
      </c>
      <c r="X30" s="42"/>
      <c r="Y30" s="42"/>
      <c r="Z30" s="42">
        <f t="shared" si="33"/>
        <v>0</v>
      </c>
      <c r="AA30" s="42"/>
      <c r="AB30" s="42"/>
      <c r="AC30" s="42">
        <f t="shared" si="34"/>
        <v>0</v>
      </c>
      <c r="AD30" s="43" t="e">
        <f>+AC30/AC26</f>
        <v>#DIV/0!</v>
      </c>
      <c r="AE30" s="43" t="e">
        <f t="shared" si="35"/>
        <v>#DIV/0!</v>
      </c>
      <c r="AF30" s="466"/>
      <c r="AG30" s="466"/>
      <c r="AH30" s="466"/>
      <c r="AI30" s="466"/>
      <c r="AJ30" s="466"/>
      <c r="AK30" s="466"/>
      <c r="AL30" s="467"/>
      <c r="AM30" s="467"/>
      <c r="AO30" s="464"/>
      <c r="AP30" s="167" t="s">
        <v>196</v>
      </c>
      <c r="AQ30" s="42"/>
      <c r="AR30" s="42"/>
      <c r="AS30" s="42">
        <f t="shared" si="36"/>
        <v>0</v>
      </c>
      <c r="AT30" s="42"/>
      <c r="AU30" s="42"/>
      <c r="AV30" s="42">
        <f t="shared" si="37"/>
        <v>0</v>
      </c>
      <c r="AW30" s="43" t="e">
        <f>+AV30/AV26</f>
        <v>#DIV/0!</v>
      </c>
      <c r="AX30" s="43" t="e">
        <f t="shared" si="38"/>
        <v>#DIV/0!</v>
      </c>
      <c r="AY30" s="466"/>
      <c r="AZ30" s="466"/>
      <c r="BA30" s="466"/>
      <c r="BB30" s="466"/>
      <c r="BC30" s="466"/>
      <c r="BD30" s="466"/>
      <c r="BE30" s="467"/>
      <c r="BF30" s="467"/>
    </row>
    <row r="31" spans="1:58" ht="15" customHeight="1" thickBot="1" x14ac:dyDescent="0.35">
      <c r="A31" s="1"/>
      <c r="B31" s="465"/>
      <c r="C31" s="167" t="s">
        <v>299</v>
      </c>
      <c r="D31" s="42"/>
      <c r="E31" s="42"/>
      <c r="F31" s="42">
        <f t="shared" si="30"/>
        <v>0</v>
      </c>
      <c r="G31" s="42"/>
      <c r="H31" s="42"/>
      <c r="I31" s="42">
        <f t="shared" si="31"/>
        <v>0</v>
      </c>
      <c r="J31" s="43" t="e">
        <f>+I31/I26</f>
        <v>#DIV/0!</v>
      </c>
      <c r="K31" s="43" t="e">
        <f t="shared" si="32"/>
        <v>#DIV/0!</v>
      </c>
      <c r="L31" s="460"/>
      <c r="M31" s="460"/>
      <c r="N31" s="460"/>
      <c r="O31" s="460"/>
      <c r="P31" s="460"/>
      <c r="Q31" s="460"/>
      <c r="R31" s="462"/>
      <c r="S31" s="462"/>
      <c r="V31" s="465"/>
      <c r="W31" s="167" t="s">
        <v>299</v>
      </c>
      <c r="X31" s="42"/>
      <c r="Y31" s="42"/>
      <c r="Z31" s="42">
        <f t="shared" si="33"/>
        <v>0</v>
      </c>
      <c r="AA31" s="42"/>
      <c r="AB31" s="42"/>
      <c r="AC31" s="42">
        <f t="shared" si="34"/>
        <v>0</v>
      </c>
      <c r="AD31" s="43" t="e">
        <f>+AC31/AC26</f>
        <v>#DIV/0!</v>
      </c>
      <c r="AE31" s="43" t="e">
        <f t="shared" si="35"/>
        <v>#DIV/0!</v>
      </c>
      <c r="AF31" s="460"/>
      <c r="AG31" s="460"/>
      <c r="AH31" s="460"/>
      <c r="AI31" s="460"/>
      <c r="AJ31" s="460"/>
      <c r="AK31" s="460"/>
      <c r="AL31" s="462"/>
      <c r="AM31" s="462"/>
      <c r="AO31" s="465"/>
      <c r="AP31" s="167" t="s">
        <v>299</v>
      </c>
      <c r="AQ31" s="42"/>
      <c r="AR31" s="42"/>
      <c r="AS31" s="42">
        <f t="shared" si="36"/>
        <v>0</v>
      </c>
      <c r="AT31" s="42"/>
      <c r="AU31" s="42"/>
      <c r="AV31" s="42">
        <f t="shared" si="37"/>
        <v>0</v>
      </c>
      <c r="AW31" s="43" t="e">
        <f>+AV31/AV26</f>
        <v>#DIV/0!</v>
      </c>
      <c r="AX31" s="43" t="e">
        <f t="shared" si="38"/>
        <v>#DIV/0!</v>
      </c>
      <c r="AY31" s="460"/>
      <c r="AZ31" s="460"/>
      <c r="BA31" s="460"/>
      <c r="BB31" s="460"/>
      <c r="BC31" s="460"/>
      <c r="BD31" s="460"/>
      <c r="BE31" s="462"/>
      <c r="BF31" s="462"/>
    </row>
    <row r="32" spans="1:58" s="54" customFormat="1" ht="15" customHeight="1" x14ac:dyDescent="0.3">
      <c r="A32" s="50"/>
      <c r="B32" s="611" t="s">
        <v>88</v>
      </c>
      <c r="C32" s="317" t="s">
        <v>89</v>
      </c>
      <c r="D32" s="297"/>
      <c r="E32" s="297"/>
      <c r="F32" s="297">
        <f>+E32+D32</f>
        <v>0</v>
      </c>
      <c r="G32" s="297"/>
      <c r="H32" s="297"/>
      <c r="I32" s="297">
        <f>+H32+G32</f>
        <v>0</v>
      </c>
      <c r="J32" s="298" t="e">
        <f>+I32/$I$86</f>
        <v>#DIV/0!</v>
      </c>
      <c r="K32" s="298" t="e">
        <f>+(I32-D32)/D32</f>
        <v>#DIV/0!</v>
      </c>
      <c r="L32" s="605">
        <f>+D32+D38+D44+D50+D56+D62+D68</f>
        <v>0</v>
      </c>
      <c r="M32" s="605">
        <f t="shared" ref="M32:Q32" si="39">+E32+E38+E44+E50+E56+E62+E68</f>
        <v>0</v>
      </c>
      <c r="N32" s="605">
        <f t="shared" si="39"/>
        <v>0</v>
      </c>
      <c r="O32" s="605">
        <f t="shared" si="39"/>
        <v>0</v>
      </c>
      <c r="P32" s="605">
        <f t="shared" si="39"/>
        <v>0</v>
      </c>
      <c r="Q32" s="605">
        <f t="shared" si="39"/>
        <v>0</v>
      </c>
      <c r="R32" s="599" t="e">
        <f>+Q32/Q86</f>
        <v>#DIV/0!</v>
      </c>
      <c r="S32" s="599" t="e">
        <f>+(Q32-N32)/N32</f>
        <v>#DIV/0!</v>
      </c>
      <c r="V32" s="611" t="s">
        <v>88</v>
      </c>
      <c r="W32" s="317" t="s">
        <v>89</v>
      </c>
      <c r="X32" s="297"/>
      <c r="Y32" s="297"/>
      <c r="Z32" s="297">
        <f>+Y32+X32</f>
        <v>0</v>
      </c>
      <c r="AA32" s="297"/>
      <c r="AB32" s="297"/>
      <c r="AC32" s="297">
        <f>+AB32+AA32</f>
        <v>0</v>
      </c>
      <c r="AD32" s="298" t="e">
        <f>+AC32/$I$86</f>
        <v>#DIV/0!</v>
      </c>
      <c r="AE32" s="298" t="e">
        <f>+(AC32-X32)/X32</f>
        <v>#DIV/0!</v>
      </c>
      <c r="AF32" s="605">
        <f>+X32+X38+X44+X50+X56+X62+X68</f>
        <v>0</v>
      </c>
      <c r="AG32" s="605">
        <f t="shared" ref="AG32:AK32" si="40">+Y32+Y38+Y44+Y50+Y56+Y62+Y68</f>
        <v>0</v>
      </c>
      <c r="AH32" s="605">
        <f t="shared" si="40"/>
        <v>0</v>
      </c>
      <c r="AI32" s="605">
        <f t="shared" si="40"/>
        <v>0</v>
      </c>
      <c r="AJ32" s="605">
        <f t="shared" si="40"/>
        <v>0</v>
      </c>
      <c r="AK32" s="605">
        <f t="shared" si="40"/>
        <v>0</v>
      </c>
      <c r="AL32" s="599" t="e">
        <f>+AK32/AK86</f>
        <v>#DIV/0!</v>
      </c>
      <c r="AM32" s="599" t="e">
        <f>+(AK32-AH32)/AH32</f>
        <v>#DIV/0!</v>
      </c>
      <c r="AO32" s="611" t="s">
        <v>88</v>
      </c>
      <c r="AP32" s="317" t="s">
        <v>89</v>
      </c>
      <c r="AQ32" s="297"/>
      <c r="AR32" s="297"/>
      <c r="AS32" s="297">
        <f>+AR32+AQ32</f>
        <v>0</v>
      </c>
      <c r="AT32" s="297"/>
      <c r="AU32" s="297"/>
      <c r="AV32" s="297">
        <f>+AU32+AT32</f>
        <v>0</v>
      </c>
      <c r="AW32" s="298" t="e">
        <f>+AV32/$I$86</f>
        <v>#DIV/0!</v>
      </c>
      <c r="AX32" s="298" t="e">
        <f>+(AV32-AQ32)/AQ32</f>
        <v>#DIV/0!</v>
      </c>
      <c r="AY32" s="605">
        <f>+AQ32+AQ38+AQ44+AQ50+AQ56+AQ62+AQ68</f>
        <v>0</v>
      </c>
      <c r="AZ32" s="605">
        <f t="shared" ref="AZ32:BD32" si="41">+AR32+AR38+AR44+AR50+AR56+AR62+AR68</f>
        <v>0</v>
      </c>
      <c r="BA32" s="605">
        <f t="shared" si="41"/>
        <v>0</v>
      </c>
      <c r="BB32" s="605">
        <f t="shared" si="41"/>
        <v>0</v>
      </c>
      <c r="BC32" s="605">
        <f t="shared" si="41"/>
        <v>0</v>
      </c>
      <c r="BD32" s="605">
        <f t="shared" si="41"/>
        <v>0</v>
      </c>
      <c r="BE32" s="599" t="e">
        <f>+BD32/BD86</f>
        <v>#DIV/0!</v>
      </c>
      <c r="BF32" s="599" t="e">
        <f>+(BD32-BA32)/BA32</f>
        <v>#DIV/0!</v>
      </c>
    </row>
    <row r="33" spans="1:58" ht="15" customHeight="1" x14ac:dyDescent="0.3">
      <c r="A33" s="1"/>
      <c r="B33" s="612"/>
      <c r="C33" s="167" t="s">
        <v>297</v>
      </c>
      <c r="D33" s="42"/>
      <c r="E33" s="42"/>
      <c r="F33" s="42">
        <f>+E33+D33</f>
        <v>0</v>
      </c>
      <c r="G33" s="42"/>
      <c r="H33" s="42"/>
      <c r="I33" s="42">
        <f>+H33+G33</f>
        <v>0</v>
      </c>
      <c r="J33" s="43" t="e">
        <f>+I33/I32</f>
        <v>#DIV/0!</v>
      </c>
      <c r="K33" s="43" t="e">
        <f>+(I33-F33)/F33</f>
        <v>#DIV/0!</v>
      </c>
      <c r="L33" s="606"/>
      <c r="M33" s="606"/>
      <c r="N33" s="606"/>
      <c r="O33" s="606"/>
      <c r="P33" s="606"/>
      <c r="Q33" s="606"/>
      <c r="R33" s="600"/>
      <c r="S33" s="600"/>
      <c r="V33" s="612"/>
      <c r="W33" s="167" t="s">
        <v>297</v>
      </c>
      <c r="X33" s="42"/>
      <c r="Y33" s="42"/>
      <c r="Z33" s="42">
        <f>+Y33+X33</f>
        <v>0</v>
      </c>
      <c r="AA33" s="42"/>
      <c r="AB33" s="42"/>
      <c r="AC33" s="42">
        <f>+AB33+AA33</f>
        <v>0</v>
      </c>
      <c r="AD33" s="43" t="e">
        <f>+AC33/AC32</f>
        <v>#DIV/0!</v>
      </c>
      <c r="AE33" s="43" t="e">
        <f>+(AC33-Z33)/Z33</f>
        <v>#DIV/0!</v>
      </c>
      <c r="AF33" s="606"/>
      <c r="AG33" s="606"/>
      <c r="AH33" s="606"/>
      <c r="AI33" s="606"/>
      <c r="AJ33" s="606"/>
      <c r="AK33" s="606"/>
      <c r="AL33" s="600"/>
      <c r="AM33" s="600"/>
      <c r="AO33" s="612"/>
      <c r="AP33" s="167" t="s">
        <v>297</v>
      </c>
      <c r="AQ33" s="42"/>
      <c r="AR33" s="42"/>
      <c r="AS33" s="42">
        <f>+AR33+AQ33</f>
        <v>0</v>
      </c>
      <c r="AT33" s="42"/>
      <c r="AU33" s="42"/>
      <c r="AV33" s="42">
        <f>+AU33+AT33</f>
        <v>0</v>
      </c>
      <c r="AW33" s="43" t="e">
        <f>+AV33/AV32</f>
        <v>#DIV/0!</v>
      </c>
      <c r="AX33" s="43" t="e">
        <f>+(AV33-AS33)/AS33</f>
        <v>#DIV/0!</v>
      </c>
      <c r="AY33" s="606"/>
      <c r="AZ33" s="606"/>
      <c r="BA33" s="606"/>
      <c r="BB33" s="606"/>
      <c r="BC33" s="606"/>
      <c r="BD33" s="606"/>
      <c r="BE33" s="600"/>
      <c r="BF33" s="600"/>
    </row>
    <row r="34" spans="1:58" ht="15" customHeight="1" x14ac:dyDescent="0.3">
      <c r="A34" s="1"/>
      <c r="B34" s="612"/>
      <c r="C34" s="167" t="s">
        <v>298</v>
      </c>
      <c r="D34" s="42"/>
      <c r="E34" s="42"/>
      <c r="F34" s="42">
        <f t="shared" ref="F34:F37" si="42">+E34+D34</f>
        <v>0</v>
      </c>
      <c r="G34" s="42"/>
      <c r="H34" s="42"/>
      <c r="I34" s="42">
        <f t="shared" ref="I34:I37" si="43">+H34+G34</f>
        <v>0</v>
      </c>
      <c r="J34" s="43" t="e">
        <f>+I34/I32</f>
        <v>#DIV/0!</v>
      </c>
      <c r="K34" s="43" t="e">
        <f t="shared" ref="K34:K37" si="44">+(I34-F34)/F34</f>
        <v>#DIV/0!</v>
      </c>
      <c r="L34" s="606"/>
      <c r="M34" s="606"/>
      <c r="N34" s="606"/>
      <c r="O34" s="606"/>
      <c r="P34" s="606"/>
      <c r="Q34" s="606"/>
      <c r="R34" s="600"/>
      <c r="S34" s="600"/>
      <c r="V34" s="612"/>
      <c r="W34" s="167" t="s">
        <v>298</v>
      </c>
      <c r="X34" s="42"/>
      <c r="Y34" s="42"/>
      <c r="Z34" s="42">
        <f t="shared" ref="Z34:Z37" si="45">+Y34+X34</f>
        <v>0</v>
      </c>
      <c r="AA34" s="42"/>
      <c r="AB34" s="42"/>
      <c r="AC34" s="42">
        <f t="shared" ref="AC34:AC37" si="46">+AB34+AA34</f>
        <v>0</v>
      </c>
      <c r="AD34" s="43" t="e">
        <f>+AC34/AC32</f>
        <v>#DIV/0!</v>
      </c>
      <c r="AE34" s="43" t="e">
        <f t="shared" ref="AE34:AE37" si="47">+(AC34-Z34)/Z34</f>
        <v>#DIV/0!</v>
      </c>
      <c r="AF34" s="606"/>
      <c r="AG34" s="606"/>
      <c r="AH34" s="606"/>
      <c r="AI34" s="606"/>
      <c r="AJ34" s="606"/>
      <c r="AK34" s="606"/>
      <c r="AL34" s="600"/>
      <c r="AM34" s="600"/>
      <c r="AO34" s="612"/>
      <c r="AP34" s="167" t="s">
        <v>298</v>
      </c>
      <c r="AQ34" s="42"/>
      <c r="AR34" s="42"/>
      <c r="AS34" s="42">
        <f t="shared" ref="AS34:AS37" si="48">+AR34+AQ34</f>
        <v>0</v>
      </c>
      <c r="AT34" s="42"/>
      <c r="AU34" s="42"/>
      <c r="AV34" s="42">
        <f t="shared" ref="AV34:AV37" si="49">+AU34+AT34</f>
        <v>0</v>
      </c>
      <c r="AW34" s="43" t="e">
        <f>+AV34/AV32</f>
        <v>#DIV/0!</v>
      </c>
      <c r="AX34" s="43" t="e">
        <f t="shared" ref="AX34:AX37" si="50">+(AV34-AS34)/AS34</f>
        <v>#DIV/0!</v>
      </c>
      <c r="AY34" s="606"/>
      <c r="AZ34" s="606"/>
      <c r="BA34" s="606"/>
      <c r="BB34" s="606"/>
      <c r="BC34" s="606"/>
      <c r="BD34" s="606"/>
      <c r="BE34" s="600"/>
      <c r="BF34" s="600"/>
    </row>
    <row r="35" spans="1:58" ht="15" customHeight="1" x14ac:dyDescent="0.3">
      <c r="A35" s="1"/>
      <c r="B35" s="612"/>
      <c r="C35" s="167" t="s">
        <v>61</v>
      </c>
      <c r="D35" s="42"/>
      <c r="E35" s="42"/>
      <c r="F35" s="42">
        <f t="shared" si="42"/>
        <v>0</v>
      </c>
      <c r="G35" s="42"/>
      <c r="H35" s="42"/>
      <c r="I35" s="42">
        <f t="shared" si="43"/>
        <v>0</v>
      </c>
      <c r="J35" s="43" t="e">
        <f>+I35/I32</f>
        <v>#DIV/0!</v>
      </c>
      <c r="K35" s="43" t="e">
        <f t="shared" si="44"/>
        <v>#DIV/0!</v>
      </c>
      <c r="L35" s="606"/>
      <c r="M35" s="606"/>
      <c r="N35" s="606"/>
      <c r="O35" s="606"/>
      <c r="P35" s="606"/>
      <c r="Q35" s="606"/>
      <c r="R35" s="600"/>
      <c r="S35" s="600"/>
      <c r="V35" s="612"/>
      <c r="W35" s="167" t="s">
        <v>61</v>
      </c>
      <c r="X35" s="42"/>
      <c r="Y35" s="42"/>
      <c r="Z35" s="42">
        <f t="shared" si="45"/>
        <v>0</v>
      </c>
      <c r="AA35" s="42"/>
      <c r="AB35" s="42"/>
      <c r="AC35" s="42">
        <f t="shared" si="46"/>
        <v>0</v>
      </c>
      <c r="AD35" s="43" t="e">
        <f>+AC35/AC32</f>
        <v>#DIV/0!</v>
      </c>
      <c r="AE35" s="43" t="e">
        <f t="shared" si="47"/>
        <v>#DIV/0!</v>
      </c>
      <c r="AF35" s="606"/>
      <c r="AG35" s="606"/>
      <c r="AH35" s="606"/>
      <c r="AI35" s="606"/>
      <c r="AJ35" s="606"/>
      <c r="AK35" s="606"/>
      <c r="AL35" s="600"/>
      <c r="AM35" s="600"/>
      <c r="AO35" s="612"/>
      <c r="AP35" s="167" t="s">
        <v>61</v>
      </c>
      <c r="AQ35" s="42"/>
      <c r="AR35" s="42"/>
      <c r="AS35" s="42">
        <f t="shared" si="48"/>
        <v>0</v>
      </c>
      <c r="AT35" s="42"/>
      <c r="AU35" s="42"/>
      <c r="AV35" s="42">
        <f t="shared" si="49"/>
        <v>0</v>
      </c>
      <c r="AW35" s="43" t="e">
        <f>+AV35/AV32</f>
        <v>#DIV/0!</v>
      </c>
      <c r="AX35" s="43" t="e">
        <f t="shared" si="50"/>
        <v>#DIV/0!</v>
      </c>
      <c r="AY35" s="606"/>
      <c r="AZ35" s="606"/>
      <c r="BA35" s="606"/>
      <c r="BB35" s="606"/>
      <c r="BC35" s="606"/>
      <c r="BD35" s="606"/>
      <c r="BE35" s="600"/>
      <c r="BF35" s="600"/>
    </row>
    <row r="36" spans="1:58" ht="15" customHeight="1" x14ac:dyDescent="0.3">
      <c r="A36" s="1"/>
      <c r="B36" s="612"/>
      <c r="C36" s="167" t="s">
        <v>196</v>
      </c>
      <c r="D36" s="42"/>
      <c r="E36" s="42"/>
      <c r="F36" s="42">
        <f t="shared" si="42"/>
        <v>0</v>
      </c>
      <c r="G36" s="42"/>
      <c r="H36" s="42"/>
      <c r="I36" s="42">
        <f t="shared" si="43"/>
        <v>0</v>
      </c>
      <c r="J36" s="43" t="e">
        <f>+I36/I32</f>
        <v>#DIV/0!</v>
      </c>
      <c r="K36" s="43" t="e">
        <f t="shared" si="44"/>
        <v>#DIV/0!</v>
      </c>
      <c r="L36" s="606"/>
      <c r="M36" s="606"/>
      <c r="N36" s="606"/>
      <c r="O36" s="606"/>
      <c r="P36" s="606"/>
      <c r="Q36" s="606"/>
      <c r="R36" s="600"/>
      <c r="S36" s="600"/>
      <c r="V36" s="612"/>
      <c r="W36" s="167" t="s">
        <v>196</v>
      </c>
      <c r="X36" s="42"/>
      <c r="Y36" s="42"/>
      <c r="Z36" s="42">
        <f t="shared" si="45"/>
        <v>0</v>
      </c>
      <c r="AA36" s="42"/>
      <c r="AB36" s="42"/>
      <c r="AC36" s="42">
        <f t="shared" si="46"/>
        <v>0</v>
      </c>
      <c r="AD36" s="43" t="e">
        <f>+AC36/AC32</f>
        <v>#DIV/0!</v>
      </c>
      <c r="AE36" s="43" t="e">
        <f t="shared" si="47"/>
        <v>#DIV/0!</v>
      </c>
      <c r="AF36" s="606"/>
      <c r="AG36" s="606"/>
      <c r="AH36" s="606"/>
      <c r="AI36" s="606"/>
      <c r="AJ36" s="606"/>
      <c r="AK36" s="606"/>
      <c r="AL36" s="600"/>
      <c r="AM36" s="600"/>
      <c r="AO36" s="612"/>
      <c r="AP36" s="167" t="s">
        <v>196</v>
      </c>
      <c r="AQ36" s="42"/>
      <c r="AR36" s="42"/>
      <c r="AS36" s="42">
        <f t="shared" si="48"/>
        <v>0</v>
      </c>
      <c r="AT36" s="42"/>
      <c r="AU36" s="42"/>
      <c r="AV36" s="42">
        <f t="shared" si="49"/>
        <v>0</v>
      </c>
      <c r="AW36" s="43" t="e">
        <f>+AV36/AV32</f>
        <v>#DIV/0!</v>
      </c>
      <c r="AX36" s="43" t="e">
        <f t="shared" si="50"/>
        <v>#DIV/0!</v>
      </c>
      <c r="AY36" s="606"/>
      <c r="AZ36" s="606"/>
      <c r="BA36" s="606"/>
      <c r="BB36" s="606"/>
      <c r="BC36" s="606"/>
      <c r="BD36" s="606"/>
      <c r="BE36" s="600"/>
      <c r="BF36" s="600"/>
    </row>
    <row r="37" spans="1:58" ht="15" customHeight="1" x14ac:dyDescent="0.3">
      <c r="A37" s="1"/>
      <c r="B37" s="612"/>
      <c r="C37" s="167" t="s">
        <v>299</v>
      </c>
      <c r="D37" s="42"/>
      <c r="E37" s="42"/>
      <c r="F37" s="42">
        <f t="shared" si="42"/>
        <v>0</v>
      </c>
      <c r="G37" s="42"/>
      <c r="H37" s="42"/>
      <c r="I37" s="42">
        <f t="shared" si="43"/>
        <v>0</v>
      </c>
      <c r="J37" s="43" t="e">
        <f>+I37/I32</f>
        <v>#DIV/0!</v>
      </c>
      <c r="K37" s="43" t="e">
        <f t="shared" si="44"/>
        <v>#DIV/0!</v>
      </c>
      <c r="L37" s="606"/>
      <c r="M37" s="606"/>
      <c r="N37" s="606"/>
      <c r="O37" s="606"/>
      <c r="P37" s="606"/>
      <c r="Q37" s="606"/>
      <c r="R37" s="600"/>
      <c r="S37" s="600"/>
      <c r="V37" s="612"/>
      <c r="W37" s="167" t="s">
        <v>299</v>
      </c>
      <c r="X37" s="42"/>
      <c r="Y37" s="42"/>
      <c r="Z37" s="42">
        <f t="shared" si="45"/>
        <v>0</v>
      </c>
      <c r="AA37" s="42"/>
      <c r="AB37" s="42"/>
      <c r="AC37" s="42">
        <f t="shared" si="46"/>
        <v>0</v>
      </c>
      <c r="AD37" s="43" t="e">
        <f>+AC37/AC32</f>
        <v>#DIV/0!</v>
      </c>
      <c r="AE37" s="43" t="e">
        <f t="shared" si="47"/>
        <v>#DIV/0!</v>
      </c>
      <c r="AF37" s="606"/>
      <c r="AG37" s="606"/>
      <c r="AH37" s="606"/>
      <c r="AI37" s="606"/>
      <c r="AJ37" s="606"/>
      <c r="AK37" s="606"/>
      <c r="AL37" s="600"/>
      <c r="AM37" s="600"/>
      <c r="AO37" s="612"/>
      <c r="AP37" s="167" t="s">
        <v>299</v>
      </c>
      <c r="AQ37" s="42"/>
      <c r="AR37" s="42"/>
      <c r="AS37" s="42">
        <f t="shared" si="48"/>
        <v>0</v>
      </c>
      <c r="AT37" s="42"/>
      <c r="AU37" s="42"/>
      <c r="AV37" s="42">
        <f t="shared" si="49"/>
        <v>0</v>
      </c>
      <c r="AW37" s="43" t="e">
        <f>+AV37/AV32</f>
        <v>#DIV/0!</v>
      </c>
      <c r="AX37" s="43" t="e">
        <f t="shared" si="50"/>
        <v>#DIV/0!</v>
      </c>
      <c r="AY37" s="606"/>
      <c r="AZ37" s="606"/>
      <c r="BA37" s="606"/>
      <c r="BB37" s="606"/>
      <c r="BC37" s="606"/>
      <c r="BD37" s="606"/>
      <c r="BE37" s="600"/>
      <c r="BF37" s="600"/>
    </row>
    <row r="38" spans="1:58" s="54" customFormat="1" x14ac:dyDescent="0.3">
      <c r="A38" s="50"/>
      <c r="B38" s="612"/>
      <c r="C38" s="161" t="s">
        <v>90</v>
      </c>
      <c r="D38" s="162"/>
      <c r="E38" s="162"/>
      <c r="F38" s="162">
        <f>+E38+D38</f>
        <v>0</v>
      </c>
      <c r="G38" s="162"/>
      <c r="H38" s="162"/>
      <c r="I38" s="162">
        <f>+H38+G38</f>
        <v>0</v>
      </c>
      <c r="J38" s="301" t="e">
        <f>+I38/$I$86</f>
        <v>#DIV/0!</v>
      </c>
      <c r="K38" s="301" t="e">
        <f>+(I38-D38)/D38</f>
        <v>#DIV/0!</v>
      </c>
      <c r="L38" s="606"/>
      <c r="M38" s="606"/>
      <c r="N38" s="606"/>
      <c r="O38" s="606"/>
      <c r="P38" s="606"/>
      <c r="Q38" s="606"/>
      <c r="R38" s="600"/>
      <c r="S38" s="600"/>
      <c r="V38" s="612"/>
      <c r="W38" s="161" t="s">
        <v>90</v>
      </c>
      <c r="X38" s="162"/>
      <c r="Y38" s="162"/>
      <c r="Z38" s="162">
        <f>+Y38+X38</f>
        <v>0</v>
      </c>
      <c r="AA38" s="162"/>
      <c r="AB38" s="162"/>
      <c r="AC38" s="162">
        <f>+AB38+AA38</f>
        <v>0</v>
      </c>
      <c r="AD38" s="301" t="e">
        <f>+AC38/$I$86</f>
        <v>#DIV/0!</v>
      </c>
      <c r="AE38" s="301" t="e">
        <f>+(AC38-X38)/X38</f>
        <v>#DIV/0!</v>
      </c>
      <c r="AF38" s="606"/>
      <c r="AG38" s="606"/>
      <c r="AH38" s="606"/>
      <c r="AI38" s="606"/>
      <c r="AJ38" s="606"/>
      <c r="AK38" s="606"/>
      <c r="AL38" s="600"/>
      <c r="AM38" s="600"/>
      <c r="AO38" s="612"/>
      <c r="AP38" s="161" t="s">
        <v>90</v>
      </c>
      <c r="AQ38" s="162"/>
      <c r="AR38" s="162"/>
      <c r="AS38" s="162">
        <f>+AR38+AQ38</f>
        <v>0</v>
      </c>
      <c r="AT38" s="162"/>
      <c r="AU38" s="162"/>
      <c r="AV38" s="162">
        <f>+AU38+AT38</f>
        <v>0</v>
      </c>
      <c r="AW38" s="301" t="e">
        <f>+AV38/$I$86</f>
        <v>#DIV/0!</v>
      </c>
      <c r="AX38" s="301" t="e">
        <f>+(AV38-AQ38)/AQ38</f>
        <v>#DIV/0!</v>
      </c>
      <c r="AY38" s="606"/>
      <c r="AZ38" s="606"/>
      <c r="BA38" s="606"/>
      <c r="BB38" s="606"/>
      <c r="BC38" s="606"/>
      <c r="BD38" s="606"/>
      <c r="BE38" s="600"/>
      <c r="BF38" s="600"/>
    </row>
    <row r="39" spans="1:58" ht="15" customHeight="1" x14ac:dyDescent="0.3">
      <c r="A39" s="1"/>
      <c r="B39" s="612"/>
      <c r="C39" s="167" t="s">
        <v>297</v>
      </c>
      <c r="D39" s="42"/>
      <c r="E39" s="42"/>
      <c r="F39" s="42">
        <f>+E39+D39</f>
        <v>0</v>
      </c>
      <c r="G39" s="42"/>
      <c r="H39" s="42"/>
      <c r="I39" s="42">
        <f>+H39+G39</f>
        <v>0</v>
      </c>
      <c r="J39" s="43" t="e">
        <f>+I39/I38</f>
        <v>#DIV/0!</v>
      </c>
      <c r="K39" s="43" t="e">
        <f>+(I39-F39)/F39</f>
        <v>#DIV/0!</v>
      </c>
      <c r="L39" s="606"/>
      <c r="M39" s="606"/>
      <c r="N39" s="606"/>
      <c r="O39" s="606"/>
      <c r="P39" s="606"/>
      <c r="Q39" s="606"/>
      <c r="R39" s="600"/>
      <c r="S39" s="600"/>
      <c r="V39" s="612"/>
      <c r="W39" s="167" t="s">
        <v>297</v>
      </c>
      <c r="X39" s="42"/>
      <c r="Y39" s="42"/>
      <c r="Z39" s="42">
        <f>+Y39+X39</f>
        <v>0</v>
      </c>
      <c r="AA39" s="42"/>
      <c r="AB39" s="42"/>
      <c r="AC39" s="42">
        <f>+AB39+AA39</f>
        <v>0</v>
      </c>
      <c r="AD39" s="43" t="e">
        <f>+AC39/AC38</f>
        <v>#DIV/0!</v>
      </c>
      <c r="AE39" s="43" t="e">
        <f>+(AC39-Z39)/Z39</f>
        <v>#DIV/0!</v>
      </c>
      <c r="AF39" s="606"/>
      <c r="AG39" s="606"/>
      <c r="AH39" s="606"/>
      <c r="AI39" s="606"/>
      <c r="AJ39" s="606"/>
      <c r="AK39" s="606"/>
      <c r="AL39" s="600"/>
      <c r="AM39" s="600"/>
      <c r="AO39" s="612"/>
      <c r="AP39" s="167" t="s">
        <v>297</v>
      </c>
      <c r="AQ39" s="42"/>
      <c r="AR39" s="42"/>
      <c r="AS39" s="42">
        <f>+AR39+AQ39</f>
        <v>0</v>
      </c>
      <c r="AT39" s="42"/>
      <c r="AU39" s="42"/>
      <c r="AV39" s="42">
        <f>+AU39+AT39</f>
        <v>0</v>
      </c>
      <c r="AW39" s="43" t="e">
        <f>+AV39/AV38</f>
        <v>#DIV/0!</v>
      </c>
      <c r="AX39" s="43" t="e">
        <f>+(AV39-AS39)/AS39</f>
        <v>#DIV/0!</v>
      </c>
      <c r="AY39" s="606"/>
      <c r="AZ39" s="606"/>
      <c r="BA39" s="606"/>
      <c r="BB39" s="606"/>
      <c r="BC39" s="606"/>
      <c r="BD39" s="606"/>
      <c r="BE39" s="600"/>
      <c r="BF39" s="600"/>
    </row>
    <row r="40" spans="1:58" ht="15" customHeight="1" x14ac:dyDescent="0.3">
      <c r="A40" s="1"/>
      <c r="B40" s="612"/>
      <c r="C40" s="167" t="s">
        <v>298</v>
      </c>
      <c r="D40" s="42"/>
      <c r="E40" s="42"/>
      <c r="F40" s="42">
        <f t="shared" ref="F40:F43" si="51">+E40+D40</f>
        <v>0</v>
      </c>
      <c r="G40" s="42"/>
      <c r="H40" s="42"/>
      <c r="I40" s="42">
        <f t="shared" ref="I40:I43" si="52">+H40+G40</f>
        <v>0</v>
      </c>
      <c r="J40" s="43" t="e">
        <f>+I40/I38</f>
        <v>#DIV/0!</v>
      </c>
      <c r="K40" s="43" t="e">
        <f t="shared" ref="K40:K43" si="53">+(I40-F40)/F40</f>
        <v>#DIV/0!</v>
      </c>
      <c r="L40" s="606"/>
      <c r="M40" s="606"/>
      <c r="N40" s="606"/>
      <c r="O40" s="606"/>
      <c r="P40" s="606"/>
      <c r="Q40" s="606"/>
      <c r="R40" s="600"/>
      <c r="S40" s="600"/>
      <c r="V40" s="612"/>
      <c r="W40" s="167" t="s">
        <v>298</v>
      </c>
      <c r="X40" s="42"/>
      <c r="Y40" s="42"/>
      <c r="Z40" s="42">
        <f t="shared" ref="Z40:Z43" si="54">+Y40+X40</f>
        <v>0</v>
      </c>
      <c r="AA40" s="42"/>
      <c r="AB40" s="42"/>
      <c r="AC40" s="42">
        <f t="shared" ref="AC40:AC43" si="55">+AB40+AA40</f>
        <v>0</v>
      </c>
      <c r="AD40" s="43" t="e">
        <f>+AC40/AC38</f>
        <v>#DIV/0!</v>
      </c>
      <c r="AE40" s="43" t="e">
        <f t="shared" ref="AE40:AE43" si="56">+(AC40-Z40)/Z40</f>
        <v>#DIV/0!</v>
      </c>
      <c r="AF40" s="606"/>
      <c r="AG40" s="606"/>
      <c r="AH40" s="606"/>
      <c r="AI40" s="606"/>
      <c r="AJ40" s="606"/>
      <c r="AK40" s="606"/>
      <c r="AL40" s="600"/>
      <c r="AM40" s="600"/>
      <c r="AO40" s="612"/>
      <c r="AP40" s="167" t="s">
        <v>298</v>
      </c>
      <c r="AQ40" s="42"/>
      <c r="AR40" s="42"/>
      <c r="AS40" s="42">
        <f t="shared" ref="AS40:AS43" si="57">+AR40+AQ40</f>
        <v>0</v>
      </c>
      <c r="AT40" s="42"/>
      <c r="AU40" s="42"/>
      <c r="AV40" s="42">
        <f t="shared" ref="AV40:AV43" si="58">+AU40+AT40</f>
        <v>0</v>
      </c>
      <c r="AW40" s="43" t="e">
        <f>+AV40/AV38</f>
        <v>#DIV/0!</v>
      </c>
      <c r="AX40" s="43" t="e">
        <f t="shared" ref="AX40:AX43" si="59">+(AV40-AS40)/AS40</f>
        <v>#DIV/0!</v>
      </c>
      <c r="AY40" s="606"/>
      <c r="AZ40" s="606"/>
      <c r="BA40" s="606"/>
      <c r="BB40" s="606"/>
      <c r="BC40" s="606"/>
      <c r="BD40" s="606"/>
      <c r="BE40" s="600"/>
      <c r="BF40" s="600"/>
    </row>
    <row r="41" spans="1:58" ht="15" customHeight="1" x14ac:dyDescent="0.3">
      <c r="A41" s="1"/>
      <c r="B41" s="612"/>
      <c r="C41" s="167" t="s">
        <v>61</v>
      </c>
      <c r="D41" s="42"/>
      <c r="E41" s="42"/>
      <c r="F41" s="42">
        <f t="shared" si="51"/>
        <v>0</v>
      </c>
      <c r="G41" s="42"/>
      <c r="H41" s="42"/>
      <c r="I41" s="42">
        <f t="shared" si="52"/>
        <v>0</v>
      </c>
      <c r="J41" s="43" t="e">
        <f>+I41/I38</f>
        <v>#DIV/0!</v>
      </c>
      <c r="K41" s="43" t="e">
        <f t="shared" si="53"/>
        <v>#DIV/0!</v>
      </c>
      <c r="L41" s="606"/>
      <c r="M41" s="606"/>
      <c r="N41" s="606"/>
      <c r="O41" s="606"/>
      <c r="P41" s="606"/>
      <c r="Q41" s="606"/>
      <c r="R41" s="600"/>
      <c r="S41" s="600"/>
      <c r="V41" s="612"/>
      <c r="W41" s="167" t="s">
        <v>61</v>
      </c>
      <c r="X41" s="42"/>
      <c r="Y41" s="42"/>
      <c r="Z41" s="42">
        <f t="shared" si="54"/>
        <v>0</v>
      </c>
      <c r="AA41" s="42"/>
      <c r="AB41" s="42"/>
      <c r="AC41" s="42">
        <f t="shared" si="55"/>
        <v>0</v>
      </c>
      <c r="AD41" s="43" t="e">
        <f>+AC41/AC38</f>
        <v>#DIV/0!</v>
      </c>
      <c r="AE41" s="43" t="e">
        <f t="shared" si="56"/>
        <v>#DIV/0!</v>
      </c>
      <c r="AF41" s="606"/>
      <c r="AG41" s="606"/>
      <c r="AH41" s="606"/>
      <c r="AI41" s="606"/>
      <c r="AJ41" s="606"/>
      <c r="AK41" s="606"/>
      <c r="AL41" s="600"/>
      <c r="AM41" s="600"/>
      <c r="AO41" s="612"/>
      <c r="AP41" s="167" t="s">
        <v>61</v>
      </c>
      <c r="AQ41" s="42"/>
      <c r="AR41" s="42"/>
      <c r="AS41" s="42">
        <f t="shared" si="57"/>
        <v>0</v>
      </c>
      <c r="AT41" s="42"/>
      <c r="AU41" s="42"/>
      <c r="AV41" s="42">
        <f t="shared" si="58"/>
        <v>0</v>
      </c>
      <c r="AW41" s="43" t="e">
        <f>+AV41/AV38</f>
        <v>#DIV/0!</v>
      </c>
      <c r="AX41" s="43" t="e">
        <f t="shared" si="59"/>
        <v>#DIV/0!</v>
      </c>
      <c r="AY41" s="606"/>
      <c r="AZ41" s="606"/>
      <c r="BA41" s="606"/>
      <c r="BB41" s="606"/>
      <c r="BC41" s="606"/>
      <c r="BD41" s="606"/>
      <c r="BE41" s="600"/>
      <c r="BF41" s="600"/>
    </row>
    <row r="42" spans="1:58" ht="15" customHeight="1" x14ac:dyDescent="0.3">
      <c r="A42" s="1"/>
      <c r="B42" s="612"/>
      <c r="C42" s="167" t="s">
        <v>196</v>
      </c>
      <c r="D42" s="42"/>
      <c r="E42" s="42"/>
      <c r="F42" s="42">
        <f t="shared" si="51"/>
        <v>0</v>
      </c>
      <c r="G42" s="42"/>
      <c r="H42" s="42"/>
      <c r="I42" s="42">
        <f t="shared" si="52"/>
        <v>0</v>
      </c>
      <c r="J42" s="43" t="e">
        <f>+I42/I38</f>
        <v>#DIV/0!</v>
      </c>
      <c r="K42" s="43" t="e">
        <f t="shared" si="53"/>
        <v>#DIV/0!</v>
      </c>
      <c r="L42" s="606"/>
      <c r="M42" s="606"/>
      <c r="N42" s="606"/>
      <c r="O42" s="606"/>
      <c r="P42" s="606"/>
      <c r="Q42" s="606"/>
      <c r="R42" s="600"/>
      <c r="S42" s="600"/>
      <c r="V42" s="612"/>
      <c r="W42" s="167" t="s">
        <v>196</v>
      </c>
      <c r="X42" s="42"/>
      <c r="Y42" s="42"/>
      <c r="Z42" s="42">
        <f t="shared" si="54"/>
        <v>0</v>
      </c>
      <c r="AA42" s="42"/>
      <c r="AB42" s="42"/>
      <c r="AC42" s="42">
        <f t="shared" si="55"/>
        <v>0</v>
      </c>
      <c r="AD42" s="43" t="e">
        <f>+AC42/AC38</f>
        <v>#DIV/0!</v>
      </c>
      <c r="AE42" s="43" t="e">
        <f t="shared" si="56"/>
        <v>#DIV/0!</v>
      </c>
      <c r="AF42" s="606"/>
      <c r="AG42" s="606"/>
      <c r="AH42" s="606"/>
      <c r="AI42" s="606"/>
      <c r="AJ42" s="606"/>
      <c r="AK42" s="606"/>
      <c r="AL42" s="600"/>
      <c r="AM42" s="600"/>
      <c r="AO42" s="612"/>
      <c r="AP42" s="167" t="s">
        <v>196</v>
      </c>
      <c r="AQ42" s="42"/>
      <c r="AR42" s="42"/>
      <c r="AS42" s="42">
        <f t="shared" si="57"/>
        <v>0</v>
      </c>
      <c r="AT42" s="42"/>
      <c r="AU42" s="42"/>
      <c r="AV42" s="42">
        <f t="shared" si="58"/>
        <v>0</v>
      </c>
      <c r="AW42" s="43" t="e">
        <f>+AV42/AV38</f>
        <v>#DIV/0!</v>
      </c>
      <c r="AX42" s="43" t="e">
        <f t="shared" si="59"/>
        <v>#DIV/0!</v>
      </c>
      <c r="AY42" s="606"/>
      <c r="AZ42" s="606"/>
      <c r="BA42" s="606"/>
      <c r="BB42" s="606"/>
      <c r="BC42" s="606"/>
      <c r="BD42" s="606"/>
      <c r="BE42" s="600"/>
      <c r="BF42" s="600"/>
    </row>
    <row r="43" spans="1:58" ht="15" customHeight="1" x14ac:dyDescent="0.3">
      <c r="A43" s="1"/>
      <c r="B43" s="612"/>
      <c r="C43" s="167" t="s">
        <v>299</v>
      </c>
      <c r="D43" s="42"/>
      <c r="E43" s="42"/>
      <c r="F43" s="42">
        <f t="shared" si="51"/>
        <v>0</v>
      </c>
      <c r="G43" s="42"/>
      <c r="H43" s="42"/>
      <c r="I43" s="42">
        <f t="shared" si="52"/>
        <v>0</v>
      </c>
      <c r="J43" s="43" t="e">
        <f>+I43/I38</f>
        <v>#DIV/0!</v>
      </c>
      <c r="K43" s="43" t="e">
        <f t="shared" si="53"/>
        <v>#DIV/0!</v>
      </c>
      <c r="L43" s="606"/>
      <c r="M43" s="606"/>
      <c r="N43" s="606"/>
      <c r="O43" s="606"/>
      <c r="P43" s="606"/>
      <c r="Q43" s="606"/>
      <c r="R43" s="600"/>
      <c r="S43" s="600"/>
      <c r="V43" s="612"/>
      <c r="W43" s="167" t="s">
        <v>299</v>
      </c>
      <c r="X43" s="42"/>
      <c r="Y43" s="42"/>
      <c r="Z43" s="42">
        <f t="shared" si="54"/>
        <v>0</v>
      </c>
      <c r="AA43" s="42"/>
      <c r="AB43" s="42"/>
      <c r="AC43" s="42">
        <f t="shared" si="55"/>
        <v>0</v>
      </c>
      <c r="AD43" s="43" t="e">
        <f>+AC43/AC38</f>
        <v>#DIV/0!</v>
      </c>
      <c r="AE43" s="43" t="e">
        <f t="shared" si="56"/>
        <v>#DIV/0!</v>
      </c>
      <c r="AF43" s="606"/>
      <c r="AG43" s="606"/>
      <c r="AH43" s="606"/>
      <c r="AI43" s="606"/>
      <c r="AJ43" s="606"/>
      <c r="AK43" s="606"/>
      <c r="AL43" s="600"/>
      <c r="AM43" s="600"/>
      <c r="AO43" s="612"/>
      <c r="AP43" s="167" t="s">
        <v>299</v>
      </c>
      <c r="AQ43" s="42"/>
      <c r="AR43" s="42"/>
      <c r="AS43" s="42">
        <f t="shared" si="57"/>
        <v>0</v>
      </c>
      <c r="AT43" s="42"/>
      <c r="AU43" s="42"/>
      <c r="AV43" s="42">
        <f t="shared" si="58"/>
        <v>0</v>
      </c>
      <c r="AW43" s="43" t="e">
        <f>+AV43/AV38</f>
        <v>#DIV/0!</v>
      </c>
      <c r="AX43" s="43" t="e">
        <f t="shared" si="59"/>
        <v>#DIV/0!</v>
      </c>
      <c r="AY43" s="606"/>
      <c r="AZ43" s="606"/>
      <c r="BA43" s="606"/>
      <c r="BB43" s="606"/>
      <c r="BC43" s="606"/>
      <c r="BD43" s="606"/>
      <c r="BE43" s="600"/>
      <c r="BF43" s="600"/>
    </row>
    <row r="44" spans="1:58" s="54" customFormat="1" x14ac:dyDescent="0.3">
      <c r="A44" s="50"/>
      <c r="B44" s="612"/>
      <c r="C44" s="161" t="s">
        <v>91</v>
      </c>
      <c r="D44" s="162"/>
      <c r="E44" s="162"/>
      <c r="F44" s="162">
        <f>+E44+D44</f>
        <v>0</v>
      </c>
      <c r="G44" s="162"/>
      <c r="H44" s="162"/>
      <c r="I44" s="162">
        <f>+G44+H44</f>
        <v>0</v>
      </c>
      <c r="J44" s="301" t="e">
        <f>+I44/$I$86</f>
        <v>#DIV/0!</v>
      </c>
      <c r="K44" s="301" t="e">
        <f>+(I44-D44)/D44</f>
        <v>#DIV/0!</v>
      </c>
      <c r="L44" s="606"/>
      <c r="M44" s="606"/>
      <c r="N44" s="606"/>
      <c r="O44" s="606"/>
      <c r="P44" s="606"/>
      <c r="Q44" s="606"/>
      <c r="R44" s="600"/>
      <c r="S44" s="600"/>
      <c r="V44" s="612"/>
      <c r="W44" s="161" t="s">
        <v>91</v>
      </c>
      <c r="X44" s="162"/>
      <c r="Y44" s="162"/>
      <c r="Z44" s="162">
        <f>+Y44+X44</f>
        <v>0</v>
      </c>
      <c r="AA44" s="162"/>
      <c r="AB44" s="162"/>
      <c r="AC44" s="162">
        <f>+AA44+AB44</f>
        <v>0</v>
      </c>
      <c r="AD44" s="301" t="e">
        <f>+AC44/$I$86</f>
        <v>#DIV/0!</v>
      </c>
      <c r="AE44" s="301" t="e">
        <f>+(AC44-X44)/X44</f>
        <v>#DIV/0!</v>
      </c>
      <c r="AF44" s="606"/>
      <c r="AG44" s="606"/>
      <c r="AH44" s="606"/>
      <c r="AI44" s="606"/>
      <c r="AJ44" s="606"/>
      <c r="AK44" s="606"/>
      <c r="AL44" s="600"/>
      <c r="AM44" s="600"/>
      <c r="AO44" s="612"/>
      <c r="AP44" s="161" t="s">
        <v>91</v>
      </c>
      <c r="AQ44" s="162"/>
      <c r="AR44" s="162"/>
      <c r="AS44" s="162">
        <f>+AR44+AQ44</f>
        <v>0</v>
      </c>
      <c r="AT44" s="162"/>
      <c r="AU44" s="162"/>
      <c r="AV44" s="162">
        <f>+AT44+AU44</f>
        <v>0</v>
      </c>
      <c r="AW44" s="301" t="e">
        <f>+AV44/$I$86</f>
        <v>#DIV/0!</v>
      </c>
      <c r="AX44" s="301" t="e">
        <f>+(AV44-AQ44)/AQ44</f>
        <v>#DIV/0!</v>
      </c>
      <c r="AY44" s="606"/>
      <c r="AZ44" s="606"/>
      <c r="BA44" s="606"/>
      <c r="BB44" s="606"/>
      <c r="BC44" s="606"/>
      <c r="BD44" s="606"/>
      <c r="BE44" s="600"/>
      <c r="BF44" s="600"/>
    </row>
    <row r="45" spans="1:58" ht="15" customHeight="1" x14ac:dyDescent="0.3">
      <c r="A45" s="1"/>
      <c r="B45" s="612"/>
      <c r="C45" s="167" t="s">
        <v>297</v>
      </c>
      <c r="D45" s="42"/>
      <c r="E45" s="42"/>
      <c r="F45" s="42">
        <f>+E45+D45</f>
        <v>0</v>
      </c>
      <c r="G45" s="42"/>
      <c r="H45" s="42"/>
      <c r="I45" s="42">
        <f>+H45+G45</f>
        <v>0</v>
      </c>
      <c r="J45" s="43" t="e">
        <f>+I45/I44</f>
        <v>#DIV/0!</v>
      </c>
      <c r="K45" s="43" t="e">
        <f>+(I45-F45)/F45</f>
        <v>#DIV/0!</v>
      </c>
      <c r="L45" s="606"/>
      <c r="M45" s="606"/>
      <c r="N45" s="606"/>
      <c r="O45" s="606"/>
      <c r="P45" s="606"/>
      <c r="Q45" s="606"/>
      <c r="R45" s="600"/>
      <c r="S45" s="600"/>
      <c r="V45" s="612"/>
      <c r="W45" s="167" t="s">
        <v>297</v>
      </c>
      <c r="X45" s="42"/>
      <c r="Y45" s="42"/>
      <c r="Z45" s="42">
        <f>+Y45+X45</f>
        <v>0</v>
      </c>
      <c r="AA45" s="42"/>
      <c r="AB45" s="42"/>
      <c r="AC45" s="42">
        <f>+AB45+AA45</f>
        <v>0</v>
      </c>
      <c r="AD45" s="43" t="e">
        <f>+AC45/AC44</f>
        <v>#DIV/0!</v>
      </c>
      <c r="AE45" s="43" t="e">
        <f>+(AC45-Z45)/Z45</f>
        <v>#DIV/0!</v>
      </c>
      <c r="AF45" s="606"/>
      <c r="AG45" s="606"/>
      <c r="AH45" s="606"/>
      <c r="AI45" s="606"/>
      <c r="AJ45" s="606"/>
      <c r="AK45" s="606"/>
      <c r="AL45" s="600"/>
      <c r="AM45" s="600"/>
      <c r="AO45" s="612"/>
      <c r="AP45" s="167" t="s">
        <v>297</v>
      </c>
      <c r="AQ45" s="42"/>
      <c r="AR45" s="42"/>
      <c r="AS45" s="42">
        <f>+AR45+AQ45</f>
        <v>0</v>
      </c>
      <c r="AT45" s="42"/>
      <c r="AU45" s="42"/>
      <c r="AV45" s="42">
        <f>+AU45+AT45</f>
        <v>0</v>
      </c>
      <c r="AW45" s="43" t="e">
        <f>+AV45/AV44</f>
        <v>#DIV/0!</v>
      </c>
      <c r="AX45" s="43" t="e">
        <f>+(AV45-AS45)/AS45</f>
        <v>#DIV/0!</v>
      </c>
      <c r="AY45" s="606"/>
      <c r="AZ45" s="606"/>
      <c r="BA45" s="606"/>
      <c r="BB45" s="606"/>
      <c r="BC45" s="606"/>
      <c r="BD45" s="606"/>
      <c r="BE45" s="600"/>
      <c r="BF45" s="600"/>
    </row>
    <row r="46" spans="1:58" ht="15" customHeight="1" x14ac:dyDescent="0.3">
      <c r="A46" s="1"/>
      <c r="B46" s="612"/>
      <c r="C46" s="167" t="s">
        <v>298</v>
      </c>
      <c r="D46" s="42"/>
      <c r="E46" s="42"/>
      <c r="F46" s="42">
        <f t="shared" ref="F46:F49" si="60">+E46+D46</f>
        <v>0</v>
      </c>
      <c r="G46" s="42"/>
      <c r="H46" s="42"/>
      <c r="I46" s="42">
        <f t="shared" ref="I46:I49" si="61">+H46+G46</f>
        <v>0</v>
      </c>
      <c r="J46" s="43" t="e">
        <f>+I46/I44</f>
        <v>#DIV/0!</v>
      </c>
      <c r="K46" s="43" t="e">
        <f t="shared" ref="K46:K49" si="62">+(I46-F46)/F46</f>
        <v>#DIV/0!</v>
      </c>
      <c r="L46" s="606"/>
      <c r="M46" s="606"/>
      <c r="N46" s="606"/>
      <c r="O46" s="606"/>
      <c r="P46" s="606"/>
      <c r="Q46" s="606"/>
      <c r="R46" s="600"/>
      <c r="S46" s="600"/>
      <c r="V46" s="612"/>
      <c r="W46" s="167" t="s">
        <v>298</v>
      </c>
      <c r="X46" s="42"/>
      <c r="Y46" s="42"/>
      <c r="Z46" s="42">
        <f t="shared" ref="Z46:Z49" si="63">+Y46+X46</f>
        <v>0</v>
      </c>
      <c r="AA46" s="42"/>
      <c r="AB46" s="42"/>
      <c r="AC46" s="42">
        <f t="shared" ref="AC46:AC49" si="64">+AB46+AA46</f>
        <v>0</v>
      </c>
      <c r="AD46" s="43" t="e">
        <f>+AC46/AC44</f>
        <v>#DIV/0!</v>
      </c>
      <c r="AE46" s="43" t="e">
        <f t="shared" ref="AE46:AE49" si="65">+(AC46-Z46)/Z46</f>
        <v>#DIV/0!</v>
      </c>
      <c r="AF46" s="606"/>
      <c r="AG46" s="606"/>
      <c r="AH46" s="606"/>
      <c r="AI46" s="606"/>
      <c r="AJ46" s="606"/>
      <c r="AK46" s="606"/>
      <c r="AL46" s="600"/>
      <c r="AM46" s="600"/>
      <c r="AO46" s="612"/>
      <c r="AP46" s="167" t="s">
        <v>298</v>
      </c>
      <c r="AQ46" s="42"/>
      <c r="AR46" s="42"/>
      <c r="AS46" s="42">
        <f t="shared" ref="AS46:AS49" si="66">+AR46+AQ46</f>
        <v>0</v>
      </c>
      <c r="AT46" s="42"/>
      <c r="AU46" s="42"/>
      <c r="AV46" s="42">
        <f t="shared" ref="AV46:AV49" si="67">+AU46+AT46</f>
        <v>0</v>
      </c>
      <c r="AW46" s="43" t="e">
        <f>+AV46/AV44</f>
        <v>#DIV/0!</v>
      </c>
      <c r="AX46" s="43" t="e">
        <f t="shared" ref="AX46:AX49" si="68">+(AV46-AS46)/AS46</f>
        <v>#DIV/0!</v>
      </c>
      <c r="AY46" s="606"/>
      <c r="AZ46" s="606"/>
      <c r="BA46" s="606"/>
      <c r="BB46" s="606"/>
      <c r="BC46" s="606"/>
      <c r="BD46" s="606"/>
      <c r="BE46" s="600"/>
      <c r="BF46" s="600"/>
    </row>
    <row r="47" spans="1:58" ht="15" customHeight="1" x14ac:dyDescent="0.3">
      <c r="A47" s="1"/>
      <c r="B47" s="612"/>
      <c r="C47" s="167" t="s">
        <v>61</v>
      </c>
      <c r="D47" s="42"/>
      <c r="E47" s="42"/>
      <c r="F47" s="42">
        <f t="shared" si="60"/>
        <v>0</v>
      </c>
      <c r="G47" s="42"/>
      <c r="H47" s="42"/>
      <c r="I47" s="42">
        <f t="shared" si="61"/>
        <v>0</v>
      </c>
      <c r="J47" s="43" t="e">
        <f>+I47/I44</f>
        <v>#DIV/0!</v>
      </c>
      <c r="K47" s="43" t="e">
        <f t="shared" si="62"/>
        <v>#DIV/0!</v>
      </c>
      <c r="L47" s="606"/>
      <c r="M47" s="606"/>
      <c r="N47" s="606"/>
      <c r="O47" s="606"/>
      <c r="P47" s="606"/>
      <c r="Q47" s="606"/>
      <c r="R47" s="600"/>
      <c r="S47" s="600"/>
      <c r="V47" s="612"/>
      <c r="W47" s="167" t="s">
        <v>61</v>
      </c>
      <c r="X47" s="42"/>
      <c r="Y47" s="42"/>
      <c r="Z47" s="42">
        <f t="shared" si="63"/>
        <v>0</v>
      </c>
      <c r="AA47" s="42"/>
      <c r="AB47" s="42"/>
      <c r="AC47" s="42">
        <f t="shared" si="64"/>
        <v>0</v>
      </c>
      <c r="AD47" s="43" t="e">
        <f>+AC47/AC44</f>
        <v>#DIV/0!</v>
      </c>
      <c r="AE47" s="43" t="e">
        <f t="shared" si="65"/>
        <v>#DIV/0!</v>
      </c>
      <c r="AF47" s="606"/>
      <c r="AG47" s="606"/>
      <c r="AH47" s="606"/>
      <c r="AI47" s="606"/>
      <c r="AJ47" s="606"/>
      <c r="AK47" s="606"/>
      <c r="AL47" s="600"/>
      <c r="AM47" s="600"/>
      <c r="AO47" s="612"/>
      <c r="AP47" s="167" t="s">
        <v>61</v>
      </c>
      <c r="AQ47" s="42"/>
      <c r="AR47" s="42"/>
      <c r="AS47" s="42">
        <f t="shared" si="66"/>
        <v>0</v>
      </c>
      <c r="AT47" s="42"/>
      <c r="AU47" s="42"/>
      <c r="AV47" s="42">
        <f t="shared" si="67"/>
        <v>0</v>
      </c>
      <c r="AW47" s="43" t="e">
        <f>+AV47/AV44</f>
        <v>#DIV/0!</v>
      </c>
      <c r="AX47" s="43" t="e">
        <f t="shared" si="68"/>
        <v>#DIV/0!</v>
      </c>
      <c r="AY47" s="606"/>
      <c r="AZ47" s="606"/>
      <c r="BA47" s="606"/>
      <c r="BB47" s="606"/>
      <c r="BC47" s="606"/>
      <c r="BD47" s="606"/>
      <c r="BE47" s="600"/>
      <c r="BF47" s="600"/>
    </row>
    <row r="48" spans="1:58" ht="15" customHeight="1" x14ac:dyDescent="0.3">
      <c r="A48" s="1"/>
      <c r="B48" s="612"/>
      <c r="C48" s="167" t="s">
        <v>196</v>
      </c>
      <c r="D48" s="42"/>
      <c r="E48" s="42"/>
      <c r="F48" s="42">
        <f t="shared" si="60"/>
        <v>0</v>
      </c>
      <c r="G48" s="42"/>
      <c r="H48" s="42"/>
      <c r="I48" s="42">
        <f t="shared" si="61"/>
        <v>0</v>
      </c>
      <c r="J48" s="43" t="e">
        <f>+I48/I44</f>
        <v>#DIV/0!</v>
      </c>
      <c r="K48" s="43" t="e">
        <f t="shared" si="62"/>
        <v>#DIV/0!</v>
      </c>
      <c r="L48" s="606"/>
      <c r="M48" s="606"/>
      <c r="N48" s="606"/>
      <c r="O48" s="606"/>
      <c r="P48" s="606"/>
      <c r="Q48" s="606"/>
      <c r="R48" s="600"/>
      <c r="S48" s="600"/>
      <c r="V48" s="612"/>
      <c r="W48" s="167" t="s">
        <v>196</v>
      </c>
      <c r="X48" s="42"/>
      <c r="Y48" s="42"/>
      <c r="Z48" s="42">
        <f t="shared" si="63"/>
        <v>0</v>
      </c>
      <c r="AA48" s="42"/>
      <c r="AB48" s="42"/>
      <c r="AC48" s="42">
        <f t="shared" si="64"/>
        <v>0</v>
      </c>
      <c r="AD48" s="43" t="e">
        <f>+AC48/AC44</f>
        <v>#DIV/0!</v>
      </c>
      <c r="AE48" s="43" t="e">
        <f t="shared" si="65"/>
        <v>#DIV/0!</v>
      </c>
      <c r="AF48" s="606"/>
      <c r="AG48" s="606"/>
      <c r="AH48" s="606"/>
      <c r="AI48" s="606"/>
      <c r="AJ48" s="606"/>
      <c r="AK48" s="606"/>
      <c r="AL48" s="600"/>
      <c r="AM48" s="600"/>
      <c r="AO48" s="612"/>
      <c r="AP48" s="167" t="s">
        <v>196</v>
      </c>
      <c r="AQ48" s="42"/>
      <c r="AR48" s="42"/>
      <c r="AS48" s="42">
        <f t="shared" si="66"/>
        <v>0</v>
      </c>
      <c r="AT48" s="42"/>
      <c r="AU48" s="42"/>
      <c r="AV48" s="42">
        <f t="shared" si="67"/>
        <v>0</v>
      </c>
      <c r="AW48" s="43" t="e">
        <f>+AV48/AV44</f>
        <v>#DIV/0!</v>
      </c>
      <c r="AX48" s="43" t="e">
        <f t="shared" si="68"/>
        <v>#DIV/0!</v>
      </c>
      <c r="AY48" s="606"/>
      <c r="AZ48" s="606"/>
      <c r="BA48" s="606"/>
      <c r="BB48" s="606"/>
      <c r="BC48" s="606"/>
      <c r="BD48" s="606"/>
      <c r="BE48" s="600"/>
      <c r="BF48" s="600"/>
    </row>
    <row r="49" spans="1:58" ht="15" customHeight="1" x14ac:dyDescent="0.3">
      <c r="A49" s="1"/>
      <c r="B49" s="612"/>
      <c r="C49" s="167" t="s">
        <v>299</v>
      </c>
      <c r="D49" s="42"/>
      <c r="E49" s="42"/>
      <c r="F49" s="42">
        <f t="shared" si="60"/>
        <v>0</v>
      </c>
      <c r="G49" s="42"/>
      <c r="H49" s="42"/>
      <c r="I49" s="42">
        <f t="shared" si="61"/>
        <v>0</v>
      </c>
      <c r="J49" s="43" t="e">
        <f>+I49/I44</f>
        <v>#DIV/0!</v>
      </c>
      <c r="K49" s="43" t="e">
        <f t="shared" si="62"/>
        <v>#DIV/0!</v>
      </c>
      <c r="L49" s="606"/>
      <c r="M49" s="606"/>
      <c r="N49" s="606"/>
      <c r="O49" s="606"/>
      <c r="P49" s="606"/>
      <c r="Q49" s="606"/>
      <c r="R49" s="600"/>
      <c r="S49" s="600"/>
      <c r="V49" s="612"/>
      <c r="W49" s="167" t="s">
        <v>299</v>
      </c>
      <c r="X49" s="42"/>
      <c r="Y49" s="42"/>
      <c r="Z49" s="42">
        <f t="shared" si="63"/>
        <v>0</v>
      </c>
      <c r="AA49" s="42"/>
      <c r="AB49" s="42"/>
      <c r="AC49" s="42">
        <f t="shared" si="64"/>
        <v>0</v>
      </c>
      <c r="AD49" s="43" t="e">
        <f>+AC49/AC44</f>
        <v>#DIV/0!</v>
      </c>
      <c r="AE49" s="43" t="e">
        <f t="shared" si="65"/>
        <v>#DIV/0!</v>
      </c>
      <c r="AF49" s="606"/>
      <c r="AG49" s="606"/>
      <c r="AH49" s="606"/>
      <c r="AI49" s="606"/>
      <c r="AJ49" s="606"/>
      <c r="AK49" s="606"/>
      <c r="AL49" s="600"/>
      <c r="AM49" s="600"/>
      <c r="AO49" s="612"/>
      <c r="AP49" s="167" t="s">
        <v>299</v>
      </c>
      <c r="AQ49" s="42"/>
      <c r="AR49" s="42"/>
      <c r="AS49" s="42">
        <f t="shared" si="66"/>
        <v>0</v>
      </c>
      <c r="AT49" s="42"/>
      <c r="AU49" s="42"/>
      <c r="AV49" s="42">
        <f t="shared" si="67"/>
        <v>0</v>
      </c>
      <c r="AW49" s="43" t="e">
        <f>+AV49/AV44</f>
        <v>#DIV/0!</v>
      </c>
      <c r="AX49" s="43" t="e">
        <f t="shared" si="68"/>
        <v>#DIV/0!</v>
      </c>
      <c r="AY49" s="606"/>
      <c r="AZ49" s="606"/>
      <c r="BA49" s="606"/>
      <c r="BB49" s="606"/>
      <c r="BC49" s="606"/>
      <c r="BD49" s="606"/>
      <c r="BE49" s="600"/>
      <c r="BF49" s="600"/>
    </row>
    <row r="50" spans="1:58" s="54" customFormat="1" x14ac:dyDescent="0.3">
      <c r="A50" s="50"/>
      <c r="B50" s="612"/>
      <c r="C50" s="161" t="s">
        <v>92</v>
      </c>
      <c r="D50" s="162"/>
      <c r="E50" s="162"/>
      <c r="F50" s="162">
        <f>+E50+D50</f>
        <v>0</v>
      </c>
      <c r="G50" s="162"/>
      <c r="H50" s="162"/>
      <c r="I50" s="162">
        <f>+H50+G50</f>
        <v>0</v>
      </c>
      <c r="J50" s="301" t="e">
        <f>+I50/$I$86</f>
        <v>#DIV/0!</v>
      </c>
      <c r="K50" s="301" t="e">
        <f>+(I50-D50)/D50</f>
        <v>#DIV/0!</v>
      </c>
      <c r="L50" s="606"/>
      <c r="M50" s="606"/>
      <c r="N50" s="606"/>
      <c r="O50" s="606"/>
      <c r="P50" s="606"/>
      <c r="Q50" s="606"/>
      <c r="R50" s="600"/>
      <c r="S50" s="600"/>
      <c r="V50" s="612"/>
      <c r="W50" s="161" t="s">
        <v>92</v>
      </c>
      <c r="X50" s="162"/>
      <c r="Y50" s="162"/>
      <c r="Z50" s="162">
        <f>+Y50+X50</f>
        <v>0</v>
      </c>
      <c r="AA50" s="162"/>
      <c r="AB50" s="162"/>
      <c r="AC50" s="162">
        <f>+AB50+AA50</f>
        <v>0</v>
      </c>
      <c r="AD50" s="301" t="e">
        <f>+AC50/$I$86</f>
        <v>#DIV/0!</v>
      </c>
      <c r="AE50" s="301" t="e">
        <f>+(AC50-X50)/X50</f>
        <v>#DIV/0!</v>
      </c>
      <c r="AF50" s="606"/>
      <c r="AG50" s="606"/>
      <c r="AH50" s="606"/>
      <c r="AI50" s="606"/>
      <c r="AJ50" s="606"/>
      <c r="AK50" s="606"/>
      <c r="AL50" s="600"/>
      <c r="AM50" s="600"/>
      <c r="AO50" s="612"/>
      <c r="AP50" s="161" t="s">
        <v>92</v>
      </c>
      <c r="AQ50" s="162"/>
      <c r="AR50" s="162"/>
      <c r="AS50" s="162">
        <f>+AR50+AQ50</f>
        <v>0</v>
      </c>
      <c r="AT50" s="162"/>
      <c r="AU50" s="162"/>
      <c r="AV50" s="162">
        <f>+AU50+AT50</f>
        <v>0</v>
      </c>
      <c r="AW50" s="301" t="e">
        <f>+AV50/$I$86</f>
        <v>#DIV/0!</v>
      </c>
      <c r="AX50" s="301" t="e">
        <f>+(AV50-AQ50)/AQ50</f>
        <v>#DIV/0!</v>
      </c>
      <c r="AY50" s="606"/>
      <c r="AZ50" s="606"/>
      <c r="BA50" s="606"/>
      <c r="BB50" s="606"/>
      <c r="BC50" s="606"/>
      <c r="BD50" s="606"/>
      <c r="BE50" s="600"/>
      <c r="BF50" s="600"/>
    </row>
    <row r="51" spans="1:58" ht="15" customHeight="1" x14ac:dyDescent="0.3">
      <c r="A51" s="1"/>
      <c r="B51" s="612"/>
      <c r="C51" s="167" t="s">
        <v>297</v>
      </c>
      <c r="D51" s="42"/>
      <c r="E51" s="42"/>
      <c r="F51" s="42">
        <f>+E51+D51</f>
        <v>0</v>
      </c>
      <c r="G51" s="42"/>
      <c r="H51" s="42"/>
      <c r="I51" s="42">
        <f>+H51+G51</f>
        <v>0</v>
      </c>
      <c r="J51" s="43" t="e">
        <f>+I51/I50</f>
        <v>#DIV/0!</v>
      </c>
      <c r="K51" s="43" t="e">
        <f>+(I51-F51)/F51</f>
        <v>#DIV/0!</v>
      </c>
      <c r="L51" s="606"/>
      <c r="M51" s="606"/>
      <c r="N51" s="606"/>
      <c r="O51" s="606"/>
      <c r="P51" s="606"/>
      <c r="Q51" s="606"/>
      <c r="R51" s="600"/>
      <c r="S51" s="600"/>
      <c r="V51" s="612"/>
      <c r="W51" s="167" t="s">
        <v>297</v>
      </c>
      <c r="X51" s="42"/>
      <c r="Y51" s="42"/>
      <c r="Z51" s="42">
        <f>+Y51+X51</f>
        <v>0</v>
      </c>
      <c r="AA51" s="42"/>
      <c r="AB51" s="42"/>
      <c r="AC51" s="42">
        <f>+AB51+AA51</f>
        <v>0</v>
      </c>
      <c r="AD51" s="43" t="e">
        <f>+AC51/AC50</f>
        <v>#DIV/0!</v>
      </c>
      <c r="AE51" s="43" t="e">
        <f>+(AC51-Z51)/Z51</f>
        <v>#DIV/0!</v>
      </c>
      <c r="AF51" s="606"/>
      <c r="AG51" s="606"/>
      <c r="AH51" s="606"/>
      <c r="AI51" s="606"/>
      <c r="AJ51" s="606"/>
      <c r="AK51" s="606"/>
      <c r="AL51" s="600"/>
      <c r="AM51" s="600"/>
      <c r="AO51" s="612"/>
      <c r="AP51" s="167" t="s">
        <v>297</v>
      </c>
      <c r="AQ51" s="42"/>
      <c r="AR51" s="42"/>
      <c r="AS51" s="42">
        <f>+AR51+AQ51</f>
        <v>0</v>
      </c>
      <c r="AT51" s="42"/>
      <c r="AU51" s="42"/>
      <c r="AV51" s="42">
        <f>+AU51+AT51</f>
        <v>0</v>
      </c>
      <c r="AW51" s="43" t="e">
        <f>+AV51/AV50</f>
        <v>#DIV/0!</v>
      </c>
      <c r="AX51" s="43" t="e">
        <f>+(AV51-AS51)/AS51</f>
        <v>#DIV/0!</v>
      </c>
      <c r="AY51" s="606"/>
      <c r="AZ51" s="606"/>
      <c r="BA51" s="606"/>
      <c r="BB51" s="606"/>
      <c r="BC51" s="606"/>
      <c r="BD51" s="606"/>
      <c r="BE51" s="600"/>
      <c r="BF51" s="600"/>
    </row>
    <row r="52" spans="1:58" ht="15" customHeight="1" x14ac:dyDescent="0.3">
      <c r="A52" s="1"/>
      <c r="B52" s="612"/>
      <c r="C52" s="167" t="s">
        <v>298</v>
      </c>
      <c r="D52" s="42"/>
      <c r="E52" s="42"/>
      <c r="F52" s="42">
        <f t="shared" ref="F52:F55" si="69">+E52+D52</f>
        <v>0</v>
      </c>
      <c r="G52" s="42"/>
      <c r="H52" s="42"/>
      <c r="I52" s="42">
        <f t="shared" ref="I52:I55" si="70">+H52+G52</f>
        <v>0</v>
      </c>
      <c r="J52" s="43" t="e">
        <f>+I52/I50</f>
        <v>#DIV/0!</v>
      </c>
      <c r="K52" s="43" t="e">
        <f t="shared" ref="K52:K55" si="71">+(I52-F52)/F52</f>
        <v>#DIV/0!</v>
      </c>
      <c r="L52" s="606"/>
      <c r="M52" s="606"/>
      <c r="N52" s="606"/>
      <c r="O52" s="606"/>
      <c r="P52" s="606"/>
      <c r="Q52" s="606"/>
      <c r="R52" s="600"/>
      <c r="S52" s="600"/>
      <c r="V52" s="612"/>
      <c r="W52" s="167" t="s">
        <v>298</v>
      </c>
      <c r="X52" s="42"/>
      <c r="Y52" s="42"/>
      <c r="Z52" s="42">
        <f t="shared" ref="Z52:Z55" si="72">+Y52+X52</f>
        <v>0</v>
      </c>
      <c r="AA52" s="42"/>
      <c r="AB52" s="42"/>
      <c r="AC52" s="42">
        <f t="shared" ref="AC52:AC55" si="73">+AB52+AA52</f>
        <v>0</v>
      </c>
      <c r="AD52" s="43" t="e">
        <f>+AC52/AC50</f>
        <v>#DIV/0!</v>
      </c>
      <c r="AE52" s="43" t="e">
        <f t="shared" ref="AE52:AE55" si="74">+(AC52-Z52)/Z52</f>
        <v>#DIV/0!</v>
      </c>
      <c r="AF52" s="606"/>
      <c r="AG52" s="606"/>
      <c r="AH52" s="606"/>
      <c r="AI52" s="606"/>
      <c r="AJ52" s="606"/>
      <c r="AK52" s="606"/>
      <c r="AL52" s="600"/>
      <c r="AM52" s="600"/>
      <c r="AO52" s="612"/>
      <c r="AP52" s="167" t="s">
        <v>298</v>
      </c>
      <c r="AQ52" s="42"/>
      <c r="AR52" s="42"/>
      <c r="AS52" s="42">
        <f t="shared" ref="AS52:AS55" si="75">+AR52+AQ52</f>
        <v>0</v>
      </c>
      <c r="AT52" s="42"/>
      <c r="AU52" s="42"/>
      <c r="AV52" s="42">
        <f t="shared" ref="AV52:AV55" si="76">+AU52+AT52</f>
        <v>0</v>
      </c>
      <c r="AW52" s="43" t="e">
        <f>+AV52/AV50</f>
        <v>#DIV/0!</v>
      </c>
      <c r="AX52" s="43" t="e">
        <f t="shared" ref="AX52:AX55" si="77">+(AV52-AS52)/AS52</f>
        <v>#DIV/0!</v>
      </c>
      <c r="AY52" s="606"/>
      <c r="AZ52" s="606"/>
      <c r="BA52" s="606"/>
      <c r="BB52" s="606"/>
      <c r="BC52" s="606"/>
      <c r="BD52" s="606"/>
      <c r="BE52" s="600"/>
      <c r="BF52" s="600"/>
    </row>
    <row r="53" spans="1:58" ht="15" customHeight="1" x14ac:dyDescent="0.3">
      <c r="A53" s="1"/>
      <c r="B53" s="612"/>
      <c r="C53" s="167" t="s">
        <v>61</v>
      </c>
      <c r="D53" s="42"/>
      <c r="E53" s="42"/>
      <c r="F53" s="42">
        <f t="shared" si="69"/>
        <v>0</v>
      </c>
      <c r="G53" s="42"/>
      <c r="H53" s="42"/>
      <c r="I53" s="42">
        <f t="shared" si="70"/>
        <v>0</v>
      </c>
      <c r="J53" s="43" t="e">
        <f>+I53/I50</f>
        <v>#DIV/0!</v>
      </c>
      <c r="K53" s="43" t="e">
        <f t="shared" si="71"/>
        <v>#DIV/0!</v>
      </c>
      <c r="L53" s="606"/>
      <c r="M53" s="606"/>
      <c r="N53" s="606"/>
      <c r="O53" s="606"/>
      <c r="P53" s="606"/>
      <c r="Q53" s="606"/>
      <c r="R53" s="600"/>
      <c r="S53" s="600"/>
      <c r="V53" s="612"/>
      <c r="W53" s="167" t="s">
        <v>61</v>
      </c>
      <c r="X53" s="42"/>
      <c r="Y53" s="42"/>
      <c r="Z53" s="42">
        <f t="shared" si="72"/>
        <v>0</v>
      </c>
      <c r="AA53" s="42"/>
      <c r="AB53" s="42"/>
      <c r="AC53" s="42">
        <f t="shared" si="73"/>
        <v>0</v>
      </c>
      <c r="AD53" s="43" t="e">
        <f>+AC53/AC50</f>
        <v>#DIV/0!</v>
      </c>
      <c r="AE53" s="43" t="e">
        <f t="shared" si="74"/>
        <v>#DIV/0!</v>
      </c>
      <c r="AF53" s="606"/>
      <c r="AG53" s="606"/>
      <c r="AH53" s="606"/>
      <c r="AI53" s="606"/>
      <c r="AJ53" s="606"/>
      <c r="AK53" s="606"/>
      <c r="AL53" s="600"/>
      <c r="AM53" s="600"/>
      <c r="AO53" s="612"/>
      <c r="AP53" s="167" t="s">
        <v>61</v>
      </c>
      <c r="AQ53" s="42"/>
      <c r="AR53" s="42"/>
      <c r="AS53" s="42">
        <f t="shared" si="75"/>
        <v>0</v>
      </c>
      <c r="AT53" s="42"/>
      <c r="AU53" s="42"/>
      <c r="AV53" s="42">
        <f t="shared" si="76"/>
        <v>0</v>
      </c>
      <c r="AW53" s="43" t="e">
        <f>+AV53/AV50</f>
        <v>#DIV/0!</v>
      </c>
      <c r="AX53" s="43" t="e">
        <f t="shared" si="77"/>
        <v>#DIV/0!</v>
      </c>
      <c r="AY53" s="606"/>
      <c r="AZ53" s="606"/>
      <c r="BA53" s="606"/>
      <c r="BB53" s="606"/>
      <c r="BC53" s="606"/>
      <c r="BD53" s="606"/>
      <c r="BE53" s="600"/>
      <c r="BF53" s="600"/>
    </row>
    <row r="54" spans="1:58" ht="15" customHeight="1" x14ac:dyDescent="0.3">
      <c r="A54" s="1"/>
      <c r="B54" s="612"/>
      <c r="C54" s="167" t="s">
        <v>196</v>
      </c>
      <c r="D54" s="42"/>
      <c r="E54" s="42"/>
      <c r="F54" s="42">
        <f t="shared" si="69"/>
        <v>0</v>
      </c>
      <c r="G54" s="42"/>
      <c r="H54" s="42"/>
      <c r="I54" s="42">
        <f t="shared" si="70"/>
        <v>0</v>
      </c>
      <c r="J54" s="43" t="e">
        <f>+I54/I50</f>
        <v>#DIV/0!</v>
      </c>
      <c r="K54" s="43" t="e">
        <f t="shared" si="71"/>
        <v>#DIV/0!</v>
      </c>
      <c r="L54" s="606"/>
      <c r="M54" s="606"/>
      <c r="N54" s="606"/>
      <c r="O54" s="606"/>
      <c r="P54" s="606"/>
      <c r="Q54" s="606"/>
      <c r="R54" s="600"/>
      <c r="S54" s="600"/>
      <c r="V54" s="612"/>
      <c r="W54" s="167" t="s">
        <v>196</v>
      </c>
      <c r="X54" s="42"/>
      <c r="Y54" s="42"/>
      <c r="Z54" s="42">
        <f t="shared" si="72"/>
        <v>0</v>
      </c>
      <c r="AA54" s="42"/>
      <c r="AB54" s="42"/>
      <c r="AC54" s="42">
        <f t="shared" si="73"/>
        <v>0</v>
      </c>
      <c r="AD54" s="43" t="e">
        <f>+AC54/AC50</f>
        <v>#DIV/0!</v>
      </c>
      <c r="AE54" s="43" t="e">
        <f t="shared" si="74"/>
        <v>#DIV/0!</v>
      </c>
      <c r="AF54" s="606"/>
      <c r="AG54" s="606"/>
      <c r="AH54" s="606"/>
      <c r="AI54" s="606"/>
      <c r="AJ54" s="606"/>
      <c r="AK54" s="606"/>
      <c r="AL54" s="600"/>
      <c r="AM54" s="600"/>
      <c r="AO54" s="612"/>
      <c r="AP54" s="167" t="s">
        <v>196</v>
      </c>
      <c r="AQ54" s="42"/>
      <c r="AR54" s="42"/>
      <c r="AS54" s="42">
        <f t="shared" si="75"/>
        <v>0</v>
      </c>
      <c r="AT54" s="42"/>
      <c r="AU54" s="42"/>
      <c r="AV54" s="42">
        <f t="shared" si="76"/>
        <v>0</v>
      </c>
      <c r="AW54" s="43" t="e">
        <f>+AV54/AV50</f>
        <v>#DIV/0!</v>
      </c>
      <c r="AX54" s="43" t="e">
        <f t="shared" si="77"/>
        <v>#DIV/0!</v>
      </c>
      <c r="AY54" s="606"/>
      <c r="AZ54" s="606"/>
      <c r="BA54" s="606"/>
      <c r="BB54" s="606"/>
      <c r="BC54" s="606"/>
      <c r="BD54" s="606"/>
      <c r="BE54" s="600"/>
      <c r="BF54" s="600"/>
    </row>
    <row r="55" spans="1:58" ht="15" customHeight="1" x14ac:dyDescent="0.3">
      <c r="A55" s="1"/>
      <c r="B55" s="612"/>
      <c r="C55" s="167" t="s">
        <v>299</v>
      </c>
      <c r="D55" s="42"/>
      <c r="E55" s="42"/>
      <c r="F55" s="42">
        <f t="shared" si="69"/>
        <v>0</v>
      </c>
      <c r="G55" s="42"/>
      <c r="H55" s="42"/>
      <c r="I55" s="42">
        <f t="shared" si="70"/>
        <v>0</v>
      </c>
      <c r="J55" s="43" t="e">
        <f>+I55/I50</f>
        <v>#DIV/0!</v>
      </c>
      <c r="K55" s="43" t="e">
        <f t="shared" si="71"/>
        <v>#DIV/0!</v>
      </c>
      <c r="L55" s="606"/>
      <c r="M55" s="606"/>
      <c r="N55" s="606"/>
      <c r="O55" s="606"/>
      <c r="P55" s="606"/>
      <c r="Q55" s="606"/>
      <c r="R55" s="600"/>
      <c r="S55" s="600"/>
      <c r="V55" s="612"/>
      <c r="W55" s="167" t="s">
        <v>299</v>
      </c>
      <c r="X55" s="42"/>
      <c r="Y55" s="42"/>
      <c r="Z55" s="42">
        <f t="shared" si="72"/>
        <v>0</v>
      </c>
      <c r="AA55" s="42"/>
      <c r="AB55" s="42"/>
      <c r="AC55" s="42">
        <f t="shared" si="73"/>
        <v>0</v>
      </c>
      <c r="AD55" s="43" t="e">
        <f>+AC55/AC50</f>
        <v>#DIV/0!</v>
      </c>
      <c r="AE55" s="43" t="e">
        <f t="shared" si="74"/>
        <v>#DIV/0!</v>
      </c>
      <c r="AF55" s="606"/>
      <c r="AG55" s="606"/>
      <c r="AH55" s="606"/>
      <c r="AI55" s="606"/>
      <c r="AJ55" s="606"/>
      <c r="AK55" s="606"/>
      <c r="AL55" s="600"/>
      <c r="AM55" s="600"/>
      <c r="AO55" s="612"/>
      <c r="AP55" s="167" t="s">
        <v>299</v>
      </c>
      <c r="AQ55" s="42"/>
      <c r="AR55" s="42"/>
      <c r="AS55" s="42">
        <f t="shared" si="75"/>
        <v>0</v>
      </c>
      <c r="AT55" s="42"/>
      <c r="AU55" s="42"/>
      <c r="AV55" s="42">
        <f t="shared" si="76"/>
        <v>0</v>
      </c>
      <c r="AW55" s="43" t="e">
        <f>+AV55/AV50</f>
        <v>#DIV/0!</v>
      </c>
      <c r="AX55" s="43" t="e">
        <f t="shared" si="77"/>
        <v>#DIV/0!</v>
      </c>
      <c r="AY55" s="606"/>
      <c r="AZ55" s="606"/>
      <c r="BA55" s="606"/>
      <c r="BB55" s="606"/>
      <c r="BC55" s="606"/>
      <c r="BD55" s="606"/>
      <c r="BE55" s="600"/>
      <c r="BF55" s="600"/>
    </row>
    <row r="56" spans="1:58" s="54" customFormat="1" x14ac:dyDescent="0.3">
      <c r="A56" s="50"/>
      <c r="B56" s="612"/>
      <c r="C56" s="161" t="s">
        <v>93</v>
      </c>
      <c r="D56" s="162"/>
      <c r="E56" s="162"/>
      <c r="F56" s="162">
        <f>+E56+D56</f>
        <v>0</v>
      </c>
      <c r="G56" s="162"/>
      <c r="H56" s="162"/>
      <c r="I56" s="162">
        <f>+H56+G56</f>
        <v>0</v>
      </c>
      <c r="J56" s="301" t="e">
        <f>+I56/$I$86</f>
        <v>#DIV/0!</v>
      </c>
      <c r="K56" s="301" t="e">
        <f>+(I56-D56)/D56</f>
        <v>#DIV/0!</v>
      </c>
      <c r="L56" s="606"/>
      <c r="M56" s="606"/>
      <c r="N56" s="606"/>
      <c r="O56" s="606"/>
      <c r="P56" s="606"/>
      <c r="Q56" s="606"/>
      <c r="R56" s="600"/>
      <c r="S56" s="600"/>
      <c r="V56" s="612"/>
      <c r="W56" s="161" t="s">
        <v>93</v>
      </c>
      <c r="X56" s="162"/>
      <c r="Y56" s="162"/>
      <c r="Z56" s="162">
        <f>+Y56+X56</f>
        <v>0</v>
      </c>
      <c r="AA56" s="162"/>
      <c r="AB56" s="162"/>
      <c r="AC56" s="162">
        <f>+AB56+AA56</f>
        <v>0</v>
      </c>
      <c r="AD56" s="301" t="e">
        <f>+AC56/$I$86</f>
        <v>#DIV/0!</v>
      </c>
      <c r="AE56" s="301" t="e">
        <f>+(AC56-X56)/X56</f>
        <v>#DIV/0!</v>
      </c>
      <c r="AF56" s="606"/>
      <c r="AG56" s="606"/>
      <c r="AH56" s="606"/>
      <c r="AI56" s="606"/>
      <c r="AJ56" s="606"/>
      <c r="AK56" s="606"/>
      <c r="AL56" s="600"/>
      <c r="AM56" s="600"/>
      <c r="AO56" s="612"/>
      <c r="AP56" s="161" t="s">
        <v>93</v>
      </c>
      <c r="AQ56" s="162"/>
      <c r="AR56" s="162"/>
      <c r="AS56" s="162">
        <f>+AR56+AQ56</f>
        <v>0</v>
      </c>
      <c r="AT56" s="162"/>
      <c r="AU56" s="162"/>
      <c r="AV56" s="162">
        <f>+AU56+AT56</f>
        <v>0</v>
      </c>
      <c r="AW56" s="301" t="e">
        <f>+AV56/$I$86</f>
        <v>#DIV/0!</v>
      </c>
      <c r="AX56" s="301" t="e">
        <f>+(AV56-AQ56)/AQ56</f>
        <v>#DIV/0!</v>
      </c>
      <c r="AY56" s="606"/>
      <c r="AZ56" s="606"/>
      <c r="BA56" s="606"/>
      <c r="BB56" s="606"/>
      <c r="BC56" s="606"/>
      <c r="BD56" s="606"/>
      <c r="BE56" s="600"/>
      <c r="BF56" s="600"/>
    </row>
    <row r="57" spans="1:58" ht="15" customHeight="1" x14ac:dyDescent="0.3">
      <c r="A57" s="1"/>
      <c r="B57" s="612"/>
      <c r="C57" s="167" t="s">
        <v>297</v>
      </c>
      <c r="D57" s="42"/>
      <c r="E57" s="42"/>
      <c r="F57" s="42">
        <f>+E57+D57</f>
        <v>0</v>
      </c>
      <c r="G57" s="42"/>
      <c r="H57" s="42"/>
      <c r="I57" s="42">
        <f>+H57+G57</f>
        <v>0</v>
      </c>
      <c r="J57" s="43" t="e">
        <f>+I57/I56</f>
        <v>#DIV/0!</v>
      </c>
      <c r="K57" s="43" t="e">
        <f>+(I57-F57)/F57</f>
        <v>#DIV/0!</v>
      </c>
      <c r="L57" s="606"/>
      <c r="M57" s="606"/>
      <c r="N57" s="606"/>
      <c r="O57" s="606"/>
      <c r="P57" s="606"/>
      <c r="Q57" s="606"/>
      <c r="R57" s="600"/>
      <c r="S57" s="600"/>
      <c r="V57" s="612"/>
      <c r="W57" s="167" t="s">
        <v>297</v>
      </c>
      <c r="X57" s="42"/>
      <c r="Y57" s="42"/>
      <c r="Z57" s="42">
        <f>+Y57+X57</f>
        <v>0</v>
      </c>
      <c r="AA57" s="42"/>
      <c r="AB57" s="42"/>
      <c r="AC57" s="42">
        <f>+AB57+AA57</f>
        <v>0</v>
      </c>
      <c r="AD57" s="43" t="e">
        <f>+AC57/AC56</f>
        <v>#DIV/0!</v>
      </c>
      <c r="AE57" s="43" t="e">
        <f>+(AC57-Z57)/Z57</f>
        <v>#DIV/0!</v>
      </c>
      <c r="AF57" s="606"/>
      <c r="AG57" s="606"/>
      <c r="AH57" s="606"/>
      <c r="AI57" s="606"/>
      <c r="AJ57" s="606"/>
      <c r="AK57" s="606"/>
      <c r="AL57" s="600"/>
      <c r="AM57" s="600"/>
      <c r="AO57" s="612"/>
      <c r="AP57" s="167" t="s">
        <v>297</v>
      </c>
      <c r="AQ57" s="42"/>
      <c r="AR57" s="42"/>
      <c r="AS57" s="42">
        <f>+AR57+AQ57</f>
        <v>0</v>
      </c>
      <c r="AT57" s="42"/>
      <c r="AU57" s="42"/>
      <c r="AV57" s="42">
        <f>+AU57+AT57</f>
        <v>0</v>
      </c>
      <c r="AW57" s="43" t="e">
        <f>+AV57/AV56</f>
        <v>#DIV/0!</v>
      </c>
      <c r="AX57" s="43" t="e">
        <f>+(AV57-AS57)/AS57</f>
        <v>#DIV/0!</v>
      </c>
      <c r="AY57" s="606"/>
      <c r="AZ57" s="606"/>
      <c r="BA57" s="606"/>
      <c r="BB57" s="606"/>
      <c r="BC57" s="606"/>
      <c r="BD57" s="606"/>
      <c r="BE57" s="600"/>
      <c r="BF57" s="600"/>
    </row>
    <row r="58" spans="1:58" ht="15" customHeight="1" x14ac:dyDescent="0.3">
      <c r="A58" s="1"/>
      <c r="B58" s="612"/>
      <c r="C58" s="167" t="s">
        <v>298</v>
      </c>
      <c r="D58" s="42"/>
      <c r="E58" s="42"/>
      <c r="F58" s="42">
        <f t="shared" ref="F58:F61" si="78">+E58+D58</f>
        <v>0</v>
      </c>
      <c r="G58" s="42"/>
      <c r="H58" s="42"/>
      <c r="I58" s="42">
        <f t="shared" ref="I58:I61" si="79">+H58+G58</f>
        <v>0</v>
      </c>
      <c r="J58" s="43" t="e">
        <f>+I58/I56</f>
        <v>#DIV/0!</v>
      </c>
      <c r="K58" s="43" t="e">
        <f t="shared" ref="K58:K61" si="80">+(I58-F58)/F58</f>
        <v>#DIV/0!</v>
      </c>
      <c r="L58" s="606"/>
      <c r="M58" s="606"/>
      <c r="N58" s="606"/>
      <c r="O58" s="606"/>
      <c r="P58" s="606"/>
      <c r="Q58" s="606"/>
      <c r="R58" s="600"/>
      <c r="S58" s="600"/>
      <c r="V58" s="612"/>
      <c r="W58" s="167" t="s">
        <v>298</v>
      </c>
      <c r="X58" s="42"/>
      <c r="Y58" s="42"/>
      <c r="Z58" s="42">
        <f t="shared" ref="Z58:Z61" si="81">+Y58+X58</f>
        <v>0</v>
      </c>
      <c r="AA58" s="42"/>
      <c r="AB58" s="42"/>
      <c r="AC58" s="42">
        <f t="shared" ref="AC58:AC61" si="82">+AB58+AA58</f>
        <v>0</v>
      </c>
      <c r="AD58" s="43" t="e">
        <f>+AC58/AC56</f>
        <v>#DIV/0!</v>
      </c>
      <c r="AE58" s="43" t="e">
        <f t="shared" ref="AE58:AE61" si="83">+(AC58-Z58)/Z58</f>
        <v>#DIV/0!</v>
      </c>
      <c r="AF58" s="606"/>
      <c r="AG58" s="606"/>
      <c r="AH58" s="606"/>
      <c r="AI58" s="606"/>
      <c r="AJ58" s="606"/>
      <c r="AK58" s="606"/>
      <c r="AL58" s="600"/>
      <c r="AM58" s="600"/>
      <c r="AO58" s="612"/>
      <c r="AP58" s="167" t="s">
        <v>298</v>
      </c>
      <c r="AQ58" s="42"/>
      <c r="AR58" s="42"/>
      <c r="AS58" s="42">
        <f t="shared" ref="AS58:AS61" si="84">+AR58+AQ58</f>
        <v>0</v>
      </c>
      <c r="AT58" s="42"/>
      <c r="AU58" s="42"/>
      <c r="AV58" s="42">
        <f t="shared" ref="AV58:AV61" si="85">+AU58+AT58</f>
        <v>0</v>
      </c>
      <c r="AW58" s="43" t="e">
        <f>+AV58/AV56</f>
        <v>#DIV/0!</v>
      </c>
      <c r="AX58" s="43" t="e">
        <f t="shared" ref="AX58:AX61" si="86">+(AV58-AS58)/AS58</f>
        <v>#DIV/0!</v>
      </c>
      <c r="AY58" s="606"/>
      <c r="AZ58" s="606"/>
      <c r="BA58" s="606"/>
      <c r="BB58" s="606"/>
      <c r="BC58" s="606"/>
      <c r="BD58" s="606"/>
      <c r="BE58" s="600"/>
      <c r="BF58" s="600"/>
    </row>
    <row r="59" spans="1:58" ht="15" customHeight="1" x14ac:dyDescent="0.3">
      <c r="A59" s="1"/>
      <c r="B59" s="612"/>
      <c r="C59" s="167" t="s">
        <v>61</v>
      </c>
      <c r="D59" s="42"/>
      <c r="E59" s="42"/>
      <c r="F59" s="42">
        <f t="shared" si="78"/>
        <v>0</v>
      </c>
      <c r="G59" s="42"/>
      <c r="H59" s="42"/>
      <c r="I59" s="42">
        <f t="shared" si="79"/>
        <v>0</v>
      </c>
      <c r="J59" s="43" t="e">
        <f>+I59/I56</f>
        <v>#DIV/0!</v>
      </c>
      <c r="K59" s="43" t="e">
        <f t="shared" si="80"/>
        <v>#DIV/0!</v>
      </c>
      <c r="L59" s="606"/>
      <c r="M59" s="606"/>
      <c r="N59" s="606"/>
      <c r="O59" s="606"/>
      <c r="P59" s="606"/>
      <c r="Q59" s="606"/>
      <c r="R59" s="600"/>
      <c r="S59" s="600"/>
      <c r="V59" s="612"/>
      <c r="W59" s="167" t="s">
        <v>61</v>
      </c>
      <c r="X59" s="42"/>
      <c r="Y59" s="42"/>
      <c r="Z59" s="42">
        <f t="shared" si="81"/>
        <v>0</v>
      </c>
      <c r="AA59" s="42"/>
      <c r="AB59" s="42"/>
      <c r="AC59" s="42">
        <f t="shared" si="82"/>
        <v>0</v>
      </c>
      <c r="AD59" s="43" t="e">
        <f>+AC59/AC56</f>
        <v>#DIV/0!</v>
      </c>
      <c r="AE59" s="43" t="e">
        <f t="shared" si="83"/>
        <v>#DIV/0!</v>
      </c>
      <c r="AF59" s="606"/>
      <c r="AG59" s="606"/>
      <c r="AH59" s="606"/>
      <c r="AI59" s="606"/>
      <c r="AJ59" s="606"/>
      <c r="AK59" s="606"/>
      <c r="AL59" s="600"/>
      <c r="AM59" s="600"/>
      <c r="AO59" s="612"/>
      <c r="AP59" s="167" t="s">
        <v>61</v>
      </c>
      <c r="AQ59" s="42"/>
      <c r="AR59" s="42"/>
      <c r="AS59" s="42">
        <f t="shared" si="84"/>
        <v>0</v>
      </c>
      <c r="AT59" s="42"/>
      <c r="AU59" s="42"/>
      <c r="AV59" s="42">
        <f t="shared" si="85"/>
        <v>0</v>
      </c>
      <c r="AW59" s="43" t="e">
        <f>+AV59/AV56</f>
        <v>#DIV/0!</v>
      </c>
      <c r="AX59" s="43" t="e">
        <f t="shared" si="86"/>
        <v>#DIV/0!</v>
      </c>
      <c r="AY59" s="606"/>
      <c r="AZ59" s="606"/>
      <c r="BA59" s="606"/>
      <c r="BB59" s="606"/>
      <c r="BC59" s="606"/>
      <c r="BD59" s="606"/>
      <c r="BE59" s="600"/>
      <c r="BF59" s="600"/>
    </row>
    <row r="60" spans="1:58" ht="15" customHeight="1" x14ac:dyDescent="0.3">
      <c r="A60" s="1"/>
      <c r="B60" s="612"/>
      <c r="C60" s="167" t="s">
        <v>196</v>
      </c>
      <c r="D60" s="42"/>
      <c r="E60" s="42"/>
      <c r="F60" s="42">
        <f t="shared" si="78"/>
        <v>0</v>
      </c>
      <c r="G60" s="42"/>
      <c r="H60" s="42"/>
      <c r="I60" s="42">
        <f t="shared" si="79"/>
        <v>0</v>
      </c>
      <c r="J60" s="43" t="e">
        <f>+I60/I56</f>
        <v>#DIV/0!</v>
      </c>
      <c r="K60" s="43" t="e">
        <f t="shared" si="80"/>
        <v>#DIV/0!</v>
      </c>
      <c r="L60" s="606"/>
      <c r="M60" s="606"/>
      <c r="N60" s="606"/>
      <c r="O60" s="606"/>
      <c r="P60" s="606"/>
      <c r="Q60" s="606"/>
      <c r="R60" s="600"/>
      <c r="S60" s="600"/>
      <c r="V60" s="612"/>
      <c r="W60" s="167" t="s">
        <v>196</v>
      </c>
      <c r="X60" s="42"/>
      <c r="Y60" s="42"/>
      <c r="Z60" s="42">
        <f t="shared" si="81"/>
        <v>0</v>
      </c>
      <c r="AA60" s="42"/>
      <c r="AB60" s="42"/>
      <c r="AC60" s="42">
        <f t="shared" si="82"/>
        <v>0</v>
      </c>
      <c r="AD60" s="43" t="e">
        <f>+AC60/AC56</f>
        <v>#DIV/0!</v>
      </c>
      <c r="AE60" s="43" t="e">
        <f t="shared" si="83"/>
        <v>#DIV/0!</v>
      </c>
      <c r="AF60" s="606"/>
      <c r="AG60" s="606"/>
      <c r="AH60" s="606"/>
      <c r="AI60" s="606"/>
      <c r="AJ60" s="606"/>
      <c r="AK60" s="606"/>
      <c r="AL60" s="600"/>
      <c r="AM60" s="600"/>
      <c r="AO60" s="612"/>
      <c r="AP60" s="167" t="s">
        <v>196</v>
      </c>
      <c r="AQ60" s="42"/>
      <c r="AR60" s="42"/>
      <c r="AS60" s="42">
        <f t="shared" si="84"/>
        <v>0</v>
      </c>
      <c r="AT60" s="42"/>
      <c r="AU60" s="42"/>
      <c r="AV60" s="42">
        <f t="shared" si="85"/>
        <v>0</v>
      </c>
      <c r="AW60" s="43" t="e">
        <f>+AV60/AV56</f>
        <v>#DIV/0!</v>
      </c>
      <c r="AX60" s="43" t="e">
        <f t="shared" si="86"/>
        <v>#DIV/0!</v>
      </c>
      <c r="AY60" s="606"/>
      <c r="AZ60" s="606"/>
      <c r="BA60" s="606"/>
      <c r="BB60" s="606"/>
      <c r="BC60" s="606"/>
      <c r="BD60" s="606"/>
      <c r="BE60" s="600"/>
      <c r="BF60" s="600"/>
    </row>
    <row r="61" spans="1:58" ht="15" customHeight="1" x14ac:dyDescent="0.3">
      <c r="A61" s="1"/>
      <c r="B61" s="612"/>
      <c r="C61" s="167" t="s">
        <v>299</v>
      </c>
      <c r="D61" s="42"/>
      <c r="E61" s="42"/>
      <c r="F61" s="42">
        <f t="shared" si="78"/>
        <v>0</v>
      </c>
      <c r="G61" s="42"/>
      <c r="H61" s="42"/>
      <c r="I61" s="42">
        <f t="shared" si="79"/>
        <v>0</v>
      </c>
      <c r="J61" s="43" t="e">
        <f>+I61/I56</f>
        <v>#DIV/0!</v>
      </c>
      <c r="K61" s="43" t="e">
        <f t="shared" si="80"/>
        <v>#DIV/0!</v>
      </c>
      <c r="L61" s="606"/>
      <c r="M61" s="606"/>
      <c r="N61" s="606"/>
      <c r="O61" s="606"/>
      <c r="P61" s="606"/>
      <c r="Q61" s="606"/>
      <c r="R61" s="600"/>
      <c r="S61" s="600"/>
      <c r="V61" s="612"/>
      <c r="W61" s="167" t="s">
        <v>299</v>
      </c>
      <c r="X61" s="42"/>
      <c r="Y61" s="42"/>
      <c r="Z61" s="42">
        <f t="shared" si="81"/>
        <v>0</v>
      </c>
      <c r="AA61" s="42"/>
      <c r="AB61" s="42"/>
      <c r="AC61" s="42">
        <f t="shared" si="82"/>
        <v>0</v>
      </c>
      <c r="AD61" s="43" t="e">
        <f>+AC61/AC56</f>
        <v>#DIV/0!</v>
      </c>
      <c r="AE61" s="43" t="e">
        <f t="shared" si="83"/>
        <v>#DIV/0!</v>
      </c>
      <c r="AF61" s="606"/>
      <c r="AG61" s="606"/>
      <c r="AH61" s="606"/>
      <c r="AI61" s="606"/>
      <c r="AJ61" s="606"/>
      <c r="AK61" s="606"/>
      <c r="AL61" s="600"/>
      <c r="AM61" s="600"/>
      <c r="AO61" s="612"/>
      <c r="AP61" s="167" t="s">
        <v>299</v>
      </c>
      <c r="AQ61" s="42"/>
      <c r="AR61" s="42"/>
      <c r="AS61" s="42">
        <f t="shared" si="84"/>
        <v>0</v>
      </c>
      <c r="AT61" s="42"/>
      <c r="AU61" s="42"/>
      <c r="AV61" s="42">
        <f t="shared" si="85"/>
        <v>0</v>
      </c>
      <c r="AW61" s="43" t="e">
        <f>+AV61/AV56</f>
        <v>#DIV/0!</v>
      </c>
      <c r="AX61" s="43" t="e">
        <f t="shared" si="86"/>
        <v>#DIV/0!</v>
      </c>
      <c r="AY61" s="606"/>
      <c r="AZ61" s="606"/>
      <c r="BA61" s="606"/>
      <c r="BB61" s="606"/>
      <c r="BC61" s="606"/>
      <c r="BD61" s="606"/>
      <c r="BE61" s="600"/>
      <c r="BF61" s="600"/>
    </row>
    <row r="62" spans="1:58" s="54" customFormat="1" x14ac:dyDescent="0.3">
      <c r="A62" s="50"/>
      <c r="B62" s="612"/>
      <c r="C62" s="161" t="s">
        <v>94</v>
      </c>
      <c r="D62" s="162"/>
      <c r="E62" s="162"/>
      <c r="F62" s="162">
        <f>+E62+D62</f>
        <v>0</v>
      </c>
      <c r="G62" s="162"/>
      <c r="H62" s="162"/>
      <c r="I62" s="162">
        <f>+H62+G62</f>
        <v>0</v>
      </c>
      <c r="J62" s="301" t="e">
        <f>+I62/$I$86</f>
        <v>#DIV/0!</v>
      </c>
      <c r="K62" s="301" t="e">
        <f>+(I62-D62)/D62</f>
        <v>#DIV/0!</v>
      </c>
      <c r="L62" s="606"/>
      <c r="M62" s="606"/>
      <c r="N62" s="606"/>
      <c r="O62" s="606"/>
      <c r="P62" s="606"/>
      <c r="Q62" s="606"/>
      <c r="R62" s="600"/>
      <c r="S62" s="600"/>
      <c r="V62" s="612"/>
      <c r="W62" s="161" t="s">
        <v>94</v>
      </c>
      <c r="X62" s="162"/>
      <c r="Y62" s="162"/>
      <c r="Z62" s="162">
        <f>+Y62+X62</f>
        <v>0</v>
      </c>
      <c r="AA62" s="162"/>
      <c r="AB62" s="162"/>
      <c r="AC62" s="162">
        <f>+AB62+AA62</f>
        <v>0</v>
      </c>
      <c r="AD62" s="301" t="e">
        <f>+AC62/$I$86</f>
        <v>#DIV/0!</v>
      </c>
      <c r="AE62" s="301" t="e">
        <f>+(AC62-X62)/X62</f>
        <v>#DIV/0!</v>
      </c>
      <c r="AF62" s="606"/>
      <c r="AG62" s="606"/>
      <c r="AH62" s="606"/>
      <c r="AI62" s="606"/>
      <c r="AJ62" s="606"/>
      <c r="AK62" s="606"/>
      <c r="AL62" s="600"/>
      <c r="AM62" s="600"/>
      <c r="AO62" s="612"/>
      <c r="AP62" s="161" t="s">
        <v>94</v>
      </c>
      <c r="AQ62" s="162"/>
      <c r="AR62" s="162"/>
      <c r="AS62" s="162">
        <f>+AR62+AQ62</f>
        <v>0</v>
      </c>
      <c r="AT62" s="162"/>
      <c r="AU62" s="162"/>
      <c r="AV62" s="162">
        <f>+AU62+AT62</f>
        <v>0</v>
      </c>
      <c r="AW62" s="301" t="e">
        <f>+AV62/$I$86</f>
        <v>#DIV/0!</v>
      </c>
      <c r="AX62" s="301" t="e">
        <f>+(AV62-AQ62)/AQ62</f>
        <v>#DIV/0!</v>
      </c>
      <c r="AY62" s="606"/>
      <c r="AZ62" s="606"/>
      <c r="BA62" s="606"/>
      <c r="BB62" s="606"/>
      <c r="BC62" s="606"/>
      <c r="BD62" s="606"/>
      <c r="BE62" s="600"/>
      <c r="BF62" s="600"/>
    </row>
    <row r="63" spans="1:58" ht="15" customHeight="1" x14ac:dyDescent="0.3">
      <c r="A63" s="1"/>
      <c r="B63" s="612"/>
      <c r="C63" s="167" t="s">
        <v>297</v>
      </c>
      <c r="D63" s="42"/>
      <c r="E63" s="42"/>
      <c r="F63" s="42">
        <f>+E63+D63</f>
        <v>0</v>
      </c>
      <c r="G63" s="42"/>
      <c r="H63" s="42"/>
      <c r="I63" s="42">
        <f>+H63+G63</f>
        <v>0</v>
      </c>
      <c r="J63" s="43" t="e">
        <f>+I63/I62</f>
        <v>#DIV/0!</v>
      </c>
      <c r="K63" s="43" t="e">
        <f>+(I63-F63)/F63</f>
        <v>#DIV/0!</v>
      </c>
      <c r="L63" s="606"/>
      <c r="M63" s="606"/>
      <c r="N63" s="606"/>
      <c r="O63" s="606"/>
      <c r="P63" s="606"/>
      <c r="Q63" s="606"/>
      <c r="R63" s="600"/>
      <c r="S63" s="600"/>
      <c r="V63" s="612"/>
      <c r="W63" s="167" t="s">
        <v>297</v>
      </c>
      <c r="X63" s="42"/>
      <c r="Y63" s="42"/>
      <c r="Z63" s="42">
        <f>+Y63+X63</f>
        <v>0</v>
      </c>
      <c r="AA63" s="42"/>
      <c r="AB63" s="42"/>
      <c r="AC63" s="42">
        <f>+AB63+AA63</f>
        <v>0</v>
      </c>
      <c r="AD63" s="43" t="e">
        <f>+AC63/AC62</f>
        <v>#DIV/0!</v>
      </c>
      <c r="AE63" s="43" t="e">
        <f>+(AC63-Z63)/Z63</f>
        <v>#DIV/0!</v>
      </c>
      <c r="AF63" s="606"/>
      <c r="AG63" s="606"/>
      <c r="AH63" s="606"/>
      <c r="AI63" s="606"/>
      <c r="AJ63" s="606"/>
      <c r="AK63" s="606"/>
      <c r="AL63" s="600"/>
      <c r="AM63" s="600"/>
      <c r="AO63" s="612"/>
      <c r="AP63" s="167" t="s">
        <v>297</v>
      </c>
      <c r="AQ63" s="42"/>
      <c r="AR63" s="42"/>
      <c r="AS63" s="42">
        <f>+AR63+AQ63</f>
        <v>0</v>
      </c>
      <c r="AT63" s="42"/>
      <c r="AU63" s="42"/>
      <c r="AV63" s="42">
        <f>+AU63+AT63</f>
        <v>0</v>
      </c>
      <c r="AW63" s="43" t="e">
        <f>+AV63/AV62</f>
        <v>#DIV/0!</v>
      </c>
      <c r="AX63" s="43" t="e">
        <f>+(AV63-AS63)/AS63</f>
        <v>#DIV/0!</v>
      </c>
      <c r="AY63" s="606"/>
      <c r="AZ63" s="606"/>
      <c r="BA63" s="606"/>
      <c r="BB63" s="606"/>
      <c r="BC63" s="606"/>
      <c r="BD63" s="606"/>
      <c r="BE63" s="600"/>
      <c r="BF63" s="600"/>
    </row>
    <row r="64" spans="1:58" ht="15" customHeight="1" x14ac:dyDescent="0.3">
      <c r="A64" s="1"/>
      <c r="B64" s="612"/>
      <c r="C64" s="167" t="s">
        <v>298</v>
      </c>
      <c r="D64" s="42"/>
      <c r="E64" s="42"/>
      <c r="F64" s="42">
        <f t="shared" ref="F64:F67" si="87">+E64+D64</f>
        <v>0</v>
      </c>
      <c r="G64" s="42"/>
      <c r="H64" s="42"/>
      <c r="I64" s="42">
        <f t="shared" ref="I64:I67" si="88">+H64+G64</f>
        <v>0</v>
      </c>
      <c r="J64" s="43" t="e">
        <f>+I64/I62</f>
        <v>#DIV/0!</v>
      </c>
      <c r="K64" s="43" t="e">
        <f t="shared" ref="K64:K67" si="89">+(I64-F64)/F64</f>
        <v>#DIV/0!</v>
      </c>
      <c r="L64" s="606"/>
      <c r="M64" s="606"/>
      <c r="N64" s="606"/>
      <c r="O64" s="606"/>
      <c r="P64" s="606"/>
      <c r="Q64" s="606"/>
      <c r="R64" s="600"/>
      <c r="S64" s="600"/>
      <c r="V64" s="612"/>
      <c r="W64" s="167" t="s">
        <v>298</v>
      </c>
      <c r="X64" s="42"/>
      <c r="Y64" s="42"/>
      <c r="Z64" s="42">
        <f t="shared" ref="Z64:Z67" si="90">+Y64+X64</f>
        <v>0</v>
      </c>
      <c r="AA64" s="42"/>
      <c r="AB64" s="42"/>
      <c r="AC64" s="42">
        <f t="shared" ref="AC64:AC67" si="91">+AB64+AA64</f>
        <v>0</v>
      </c>
      <c r="AD64" s="43" t="e">
        <f>+AC64/AC62</f>
        <v>#DIV/0!</v>
      </c>
      <c r="AE64" s="43" t="e">
        <f t="shared" ref="AE64:AE67" si="92">+(AC64-Z64)/Z64</f>
        <v>#DIV/0!</v>
      </c>
      <c r="AF64" s="606"/>
      <c r="AG64" s="606"/>
      <c r="AH64" s="606"/>
      <c r="AI64" s="606"/>
      <c r="AJ64" s="606"/>
      <c r="AK64" s="606"/>
      <c r="AL64" s="600"/>
      <c r="AM64" s="600"/>
      <c r="AO64" s="612"/>
      <c r="AP64" s="167" t="s">
        <v>298</v>
      </c>
      <c r="AQ64" s="42"/>
      <c r="AR64" s="42"/>
      <c r="AS64" s="42">
        <f t="shared" ref="AS64:AS67" si="93">+AR64+AQ64</f>
        <v>0</v>
      </c>
      <c r="AT64" s="42"/>
      <c r="AU64" s="42"/>
      <c r="AV64" s="42">
        <f t="shared" ref="AV64:AV67" si="94">+AU64+AT64</f>
        <v>0</v>
      </c>
      <c r="AW64" s="43" t="e">
        <f>+AV64/AV62</f>
        <v>#DIV/0!</v>
      </c>
      <c r="AX64" s="43" t="e">
        <f t="shared" ref="AX64:AX67" si="95">+(AV64-AS64)/AS64</f>
        <v>#DIV/0!</v>
      </c>
      <c r="AY64" s="606"/>
      <c r="AZ64" s="606"/>
      <c r="BA64" s="606"/>
      <c r="BB64" s="606"/>
      <c r="BC64" s="606"/>
      <c r="BD64" s="606"/>
      <c r="BE64" s="600"/>
      <c r="BF64" s="600"/>
    </row>
    <row r="65" spans="1:58" ht="15" customHeight="1" x14ac:dyDescent="0.3">
      <c r="A65" s="1"/>
      <c r="B65" s="612"/>
      <c r="C65" s="167" t="s">
        <v>61</v>
      </c>
      <c r="D65" s="42"/>
      <c r="E65" s="42"/>
      <c r="F65" s="42">
        <f t="shared" si="87"/>
        <v>0</v>
      </c>
      <c r="G65" s="42"/>
      <c r="H65" s="42"/>
      <c r="I65" s="42">
        <f t="shared" si="88"/>
        <v>0</v>
      </c>
      <c r="J65" s="43" t="e">
        <f>+I65/I62</f>
        <v>#DIV/0!</v>
      </c>
      <c r="K65" s="43" t="e">
        <f t="shared" si="89"/>
        <v>#DIV/0!</v>
      </c>
      <c r="L65" s="606"/>
      <c r="M65" s="606"/>
      <c r="N65" s="606"/>
      <c r="O65" s="606"/>
      <c r="P65" s="606"/>
      <c r="Q65" s="606"/>
      <c r="R65" s="600"/>
      <c r="S65" s="600"/>
      <c r="V65" s="612"/>
      <c r="W65" s="167" t="s">
        <v>61</v>
      </c>
      <c r="X65" s="42"/>
      <c r="Y65" s="42"/>
      <c r="Z65" s="42">
        <f t="shared" si="90"/>
        <v>0</v>
      </c>
      <c r="AA65" s="42"/>
      <c r="AB65" s="42"/>
      <c r="AC65" s="42">
        <f t="shared" si="91"/>
        <v>0</v>
      </c>
      <c r="AD65" s="43" t="e">
        <f>+AC65/AC62</f>
        <v>#DIV/0!</v>
      </c>
      <c r="AE65" s="43" t="e">
        <f t="shared" si="92"/>
        <v>#DIV/0!</v>
      </c>
      <c r="AF65" s="606"/>
      <c r="AG65" s="606"/>
      <c r="AH65" s="606"/>
      <c r="AI65" s="606"/>
      <c r="AJ65" s="606"/>
      <c r="AK65" s="606"/>
      <c r="AL65" s="600"/>
      <c r="AM65" s="600"/>
      <c r="AO65" s="612"/>
      <c r="AP65" s="167" t="s">
        <v>61</v>
      </c>
      <c r="AQ65" s="42"/>
      <c r="AR65" s="42"/>
      <c r="AS65" s="42">
        <f t="shared" si="93"/>
        <v>0</v>
      </c>
      <c r="AT65" s="42"/>
      <c r="AU65" s="42"/>
      <c r="AV65" s="42">
        <f t="shared" si="94"/>
        <v>0</v>
      </c>
      <c r="AW65" s="43" t="e">
        <f>+AV65/AV62</f>
        <v>#DIV/0!</v>
      </c>
      <c r="AX65" s="43" t="e">
        <f t="shared" si="95"/>
        <v>#DIV/0!</v>
      </c>
      <c r="AY65" s="606"/>
      <c r="AZ65" s="606"/>
      <c r="BA65" s="606"/>
      <c r="BB65" s="606"/>
      <c r="BC65" s="606"/>
      <c r="BD65" s="606"/>
      <c r="BE65" s="600"/>
      <c r="BF65" s="600"/>
    </row>
    <row r="66" spans="1:58" ht="15" customHeight="1" x14ac:dyDescent="0.3">
      <c r="A66" s="1"/>
      <c r="B66" s="612"/>
      <c r="C66" s="167" t="s">
        <v>196</v>
      </c>
      <c r="D66" s="42"/>
      <c r="E66" s="42"/>
      <c r="F66" s="42">
        <f t="shared" si="87"/>
        <v>0</v>
      </c>
      <c r="G66" s="42"/>
      <c r="H66" s="42"/>
      <c r="I66" s="42">
        <f t="shared" si="88"/>
        <v>0</v>
      </c>
      <c r="J66" s="43" t="e">
        <f>+I66/I62</f>
        <v>#DIV/0!</v>
      </c>
      <c r="K66" s="43" t="e">
        <f t="shared" si="89"/>
        <v>#DIV/0!</v>
      </c>
      <c r="L66" s="606"/>
      <c r="M66" s="606"/>
      <c r="N66" s="606"/>
      <c r="O66" s="606"/>
      <c r="P66" s="606"/>
      <c r="Q66" s="606"/>
      <c r="R66" s="600"/>
      <c r="S66" s="600"/>
      <c r="V66" s="612"/>
      <c r="W66" s="167" t="s">
        <v>196</v>
      </c>
      <c r="X66" s="42"/>
      <c r="Y66" s="42"/>
      <c r="Z66" s="42">
        <f t="shared" si="90"/>
        <v>0</v>
      </c>
      <c r="AA66" s="42"/>
      <c r="AB66" s="42"/>
      <c r="AC66" s="42">
        <f t="shared" si="91"/>
        <v>0</v>
      </c>
      <c r="AD66" s="43" t="e">
        <f>+AC66/AC62</f>
        <v>#DIV/0!</v>
      </c>
      <c r="AE66" s="43" t="e">
        <f t="shared" si="92"/>
        <v>#DIV/0!</v>
      </c>
      <c r="AF66" s="606"/>
      <c r="AG66" s="606"/>
      <c r="AH66" s="606"/>
      <c r="AI66" s="606"/>
      <c r="AJ66" s="606"/>
      <c r="AK66" s="606"/>
      <c r="AL66" s="600"/>
      <c r="AM66" s="600"/>
      <c r="AO66" s="612"/>
      <c r="AP66" s="167" t="s">
        <v>196</v>
      </c>
      <c r="AQ66" s="42"/>
      <c r="AR66" s="42"/>
      <c r="AS66" s="42">
        <f t="shared" si="93"/>
        <v>0</v>
      </c>
      <c r="AT66" s="42"/>
      <c r="AU66" s="42"/>
      <c r="AV66" s="42">
        <f t="shared" si="94"/>
        <v>0</v>
      </c>
      <c r="AW66" s="43" t="e">
        <f>+AV66/AV62</f>
        <v>#DIV/0!</v>
      </c>
      <c r="AX66" s="43" t="e">
        <f t="shared" si="95"/>
        <v>#DIV/0!</v>
      </c>
      <c r="AY66" s="606"/>
      <c r="AZ66" s="606"/>
      <c r="BA66" s="606"/>
      <c r="BB66" s="606"/>
      <c r="BC66" s="606"/>
      <c r="BD66" s="606"/>
      <c r="BE66" s="600"/>
      <c r="BF66" s="600"/>
    </row>
    <row r="67" spans="1:58" ht="15" customHeight="1" x14ac:dyDescent="0.3">
      <c r="A67" s="1"/>
      <c r="B67" s="612"/>
      <c r="C67" s="167" t="s">
        <v>299</v>
      </c>
      <c r="D67" s="42"/>
      <c r="E67" s="42"/>
      <c r="F67" s="42">
        <f t="shared" si="87"/>
        <v>0</v>
      </c>
      <c r="G67" s="42"/>
      <c r="H67" s="42"/>
      <c r="I67" s="42">
        <f t="shared" si="88"/>
        <v>0</v>
      </c>
      <c r="J67" s="43" t="e">
        <f>+I67/I62</f>
        <v>#DIV/0!</v>
      </c>
      <c r="K67" s="43" t="e">
        <f t="shared" si="89"/>
        <v>#DIV/0!</v>
      </c>
      <c r="L67" s="606"/>
      <c r="M67" s="606"/>
      <c r="N67" s="606"/>
      <c r="O67" s="606"/>
      <c r="P67" s="606"/>
      <c r="Q67" s="606"/>
      <c r="R67" s="600"/>
      <c r="S67" s="600"/>
      <c r="V67" s="612"/>
      <c r="W67" s="167" t="s">
        <v>299</v>
      </c>
      <c r="X67" s="42"/>
      <c r="Y67" s="42"/>
      <c r="Z67" s="42">
        <f t="shared" si="90"/>
        <v>0</v>
      </c>
      <c r="AA67" s="42"/>
      <c r="AB67" s="42"/>
      <c r="AC67" s="42">
        <f t="shared" si="91"/>
        <v>0</v>
      </c>
      <c r="AD67" s="43" t="e">
        <f>+AC67/AC62</f>
        <v>#DIV/0!</v>
      </c>
      <c r="AE67" s="43" t="e">
        <f t="shared" si="92"/>
        <v>#DIV/0!</v>
      </c>
      <c r="AF67" s="606"/>
      <c r="AG67" s="606"/>
      <c r="AH67" s="606"/>
      <c r="AI67" s="606"/>
      <c r="AJ67" s="606"/>
      <c r="AK67" s="606"/>
      <c r="AL67" s="600"/>
      <c r="AM67" s="600"/>
      <c r="AO67" s="612"/>
      <c r="AP67" s="167" t="s">
        <v>299</v>
      </c>
      <c r="AQ67" s="42"/>
      <c r="AR67" s="42"/>
      <c r="AS67" s="42">
        <f t="shared" si="93"/>
        <v>0</v>
      </c>
      <c r="AT67" s="42"/>
      <c r="AU67" s="42"/>
      <c r="AV67" s="42">
        <f t="shared" si="94"/>
        <v>0</v>
      </c>
      <c r="AW67" s="43" t="e">
        <f>+AV67/AV62</f>
        <v>#DIV/0!</v>
      </c>
      <c r="AX67" s="43" t="e">
        <f t="shared" si="95"/>
        <v>#DIV/0!</v>
      </c>
      <c r="AY67" s="606"/>
      <c r="AZ67" s="606"/>
      <c r="BA67" s="606"/>
      <c r="BB67" s="606"/>
      <c r="BC67" s="606"/>
      <c r="BD67" s="606"/>
      <c r="BE67" s="600"/>
      <c r="BF67" s="600"/>
    </row>
    <row r="68" spans="1:58" s="54" customFormat="1" x14ac:dyDescent="0.3">
      <c r="A68" s="50"/>
      <c r="B68" s="612"/>
      <c r="C68" s="161" t="s">
        <v>95</v>
      </c>
      <c r="D68" s="162"/>
      <c r="E68" s="162"/>
      <c r="F68" s="162">
        <f>+E68+D68</f>
        <v>0</v>
      </c>
      <c r="G68" s="162"/>
      <c r="H68" s="162"/>
      <c r="I68" s="162">
        <f>+H68+G68</f>
        <v>0</v>
      </c>
      <c r="J68" s="301" t="e">
        <f>+I68/$I$86</f>
        <v>#DIV/0!</v>
      </c>
      <c r="K68" s="301" t="e">
        <f>+(I68-D68)/D68</f>
        <v>#DIV/0!</v>
      </c>
      <c r="L68" s="606"/>
      <c r="M68" s="606"/>
      <c r="N68" s="606"/>
      <c r="O68" s="606"/>
      <c r="P68" s="606"/>
      <c r="Q68" s="606"/>
      <c r="R68" s="600"/>
      <c r="S68" s="600"/>
      <c r="V68" s="612"/>
      <c r="W68" s="161" t="s">
        <v>95</v>
      </c>
      <c r="X68" s="162"/>
      <c r="Y68" s="162"/>
      <c r="Z68" s="162">
        <f>+Y68+X68</f>
        <v>0</v>
      </c>
      <c r="AA68" s="162"/>
      <c r="AB68" s="162"/>
      <c r="AC68" s="162">
        <f>+AB68+AA68</f>
        <v>0</v>
      </c>
      <c r="AD68" s="301" t="e">
        <f>+AC68/$I$86</f>
        <v>#DIV/0!</v>
      </c>
      <c r="AE68" s="301" t="e">
        <f>+(AC68-X68)/X68</f>
        <v>#DIV/0!</v>
      </c>
      <c r="AF68" s="606"/>
      <c r="AG68" s="606"/>
      <c r="AH68" s="606"/>
      <c r="AI68" s="606"/>
      <c r="AJ68" s="606"/>
      <c r="AK68" s="606"/>
      <c r="AL68" s="600"/>
      <c r="AM68" s="600"/>
      <c r="AO68" s="612"/>
      <c r="AP68" s="161" t="s">
        <v>95</v>
      </c>
      <c r="AQ68" s="162"/>
      <c r="AR68" s="162"/>
      <c r="AS68" s="162">
        <f>+AR68+AQ68</f>
        <v>0</v>
      </c>
      <c r="AT68" s="162"/>
      <c r="AU68" s="162"/>
      <c r="AV68" s="162">
        <f>+AU68+AT68</f>
        <v>0</v>
      </c>
      <c r="AW68" s="301" t="e">
        <f>+AV68/$I$86</f>
        <v>#DIV/0!</v>
      </c>
      <c r="AX68" s="301" t="e">
        <f>+(AV68-AQ68)/AQ68</f>
        <v>#DIV/0!</v>
      </c>
      <c r="AY68" s="606"/>
      <c r="AZ68" s="606"/>
      <c r="BA68" s="606"/>
      <c r="BB68" s="606"/>
      <c r="BC68" s="606"/>
      <c r="BD68" s="606"/>
      <c r="BE68" s="600"/>
      <c r="BF68" s="600"/>
    </row>
    <row r="69" spans="1:58" ht="15" customHeight="1" x14ac:dyDescent="0.3">
      <c r="A69" s="1"/>
      <c r="B69" s="612"/>
      <c r="C69" s="167" t="s">
        <v>297</v>
      </c>
      <c r="D69" s="42"/>
      <c r="E69" s="42"/>
      <c r="F69" s="42">
        <f>+E69+D69</f>
        <v>0</v>
      </c>
      <c r="G69" s="42"/>
      <c r="H69" s="42"/>
      <c r="I69" s="42">
        <f>+H69+G69</f>
        <v>0</v>
      </c>
      <c r="J69" s="43" t="e">
        <f>+I69/I68</f>
        <v>#DIV/0!</v>
      </c>
      <c r="K69" s="43" t="e">
        <f>+(I69-F69)/F69</f>
        <v>#DIV/0!</v>
      </c>
      <c r="L69" s="606"/>
      <c r="M69" s="606"/>
      <c r="N69" s="606"/>
      <c r="O69" s="606"/>
      <c r="P69" s="606"/>
      <c r="Q69" s="606"/>
      <c r="R69" s="600"/>
      <c r="S69" s="600"/>
      <c r="V69" s="612"/>
      <c r="W69" s="167" t="s">
        <v>297</v>
      </c>
      <c r="X69" s="42"/>
      <c r="Y69" s="42"/>
      <c r="Z69" s="42">
        <f>+Y69+X69</f>
        <v>0</v>
      </c>
      <c r="AA69" s="42"/>
      <c r="AB69" s="42"/>
      <c r="AC69" s="42">
        <f>+AB69+AA69</f>
        <v>0</v>
      </c>
      <c r="AD69" s="43" t="e">
        <f>+AC69/AC68</f>
        <v>#DIV/0!</v>
      </c>
      <c r="AE69" s="43" t="e">
        <f>+(AC69-Z69)/Z69</f>
        <v>#DIV/0!</v>
      </c>
      <c r="AF69" s="606"/>
      <c r="AG69" s="606"/>
      <c r="AH69" s="606"/>
      <c r="AI69" s="606"/>
      <c r="AJ69" s="606"/>
      <c r="AK69" s="606"/>
      <c r="AL69" s="600"/>
      <c r="AM69" s="600"/>
      <c r="AO69" s="612"/>
      <c r="AP69" s="167" t="s">
        <v>297</v>
      </c>
      <c r="AQ69" s="42"/>
      <c r="AR69" s="42"/>
      <c r="AS69" s="42">
        <f>+AR69+AQ69</f>
        <v>0</v>
      </c>
      <c r="AT69" s="42"/>
      <c r="AU69" s="42"/>
      <c r="AV69" s="42">
        <f>+AU69+AT69</f>
        <v>0</v>
      </c>
      <c r="AW69" s="43" t="e">
        <f>+AV69/AV68</f>
        <v>#DIV/0!</v>
      </c>
      <c r="AX69" s="43" t="e">
        <f>+(AV69-AS69)/AS69</f>
        <v>#DIV/0!</v>
      </c>
      <c r="AY69" s="606"/>
      <c r="AZ69" s="606"/>
      <c r="BA69" s="606"/>
      <c r="BB69" s="606"/>
      <c r="BC69" s="606"/>
      <c r="BD69" s="606"/>
      <c r="BE69" s="600"/>
      <c r="BF69" s="600"/>
    </row>
    <row r="70" spans="1:58" ht="15" customHeight="1" x14ac:dyDescent="0.3">
      <c r="A70" s="1"/>
      <c r="B70" s="612"/>
      <c r="C70" s="167" t="s">
        <v>298</v>
      </c>
      <c r="D70" s="42"/>
      <c r="E70" s="42"/>
      <c r="F70" s="42">
        <f t="shared" ref="F70:F73" si="96">+E70+D70</f>
        <v>0</v>
      </c>
      <c r="G70" s="42"/>
      <c r="H70" s="42"/>
      <c r="I70" s="42">
        <f t="shared" ref="I70:I73" si="97">+H70+G70</f>
        <v>0</v>
      </c>
      <c r="J70" s="43" t="e">
        <f>+I70/I68</f>
        <v>#DIV/0!</v>
      </c>
      <c r="K70" s="43" t="e">
        <f t="shared" ref="K70:K73" si="98">+(I70-F70)/F70</f>
        <v>#DIV/0!</v>
      </c>
      <c r="L70" s="606"/>
      <c r="M70" s="606"/>
      <c r="N70" s="606"/>
      <c r="O70" s="606"/>
      <c r="P70" s="606"/>
      <c r="Q70" s="606"/>
      <c r="R70" s="600"/>
      <c r="S70" s="600"/>
      <c r="V70" s="612"/>
      <c r="W70" s="167" t="s">
        <v>298</v>
      </c>
      <c r="X70" s="42"/>
      <c r="Y70" s="42"/>
      <c r="Z70" s="42">
        <f t="shared" ref="Z70:Z73" si="99">+Y70+X70</f>
        <v>0</v>
      </c>
      <c r="AA70" s="42"/>
      <c r="AB70" s="42"/>
      <c r="AC70" s="42">
        <f t="shared" ref="AC70:AC73" si="100">+AB70+AA70</f>
        <v>0</v>
      </c>
      <c r="AD70" s="43" t="e">
        <f>+AC70/AC68</f>
        <v>#DIV/0!</v>
      </c>
      <c r="AE70" s="43" t="e">
        <f t="shared" ref="AE70:AE73" si="101">+(AC70-Z70)/Z70</f>
        <v>#DIV/0!</v>
      </c>
      <c r="AF70" s="606"/>
      <c r="AG70" s="606"/>
      <c r="AH70" s="606"/>
      <c r="AI70" s="606"/>
      <c r="AJ70" s="606"/>
      <c r="AK70" s="606"/>
      <c r="AL70" s="600"/>
      <c r="AM70" s="600"/>
      <c r="AO70" s="612"/>
      <c r="AP70" s="167" t="s">
        <v>298</v>
      </c>
      <c r="AQ70" s="42"/>
      <c r="AR70" s="42"/>
      <c r="AS70" s="42">
        <f t="shared" ref="AS70:AS73" si="102">+AR70+AQ70</f>
        <v>0</v>
      </c>
      <c r="AT70" s="42"/>
      <c r="AU70" s="42"/>
      <c r="AV70" s="42">
        <f t="shared" ref="AV70:AV73" si="103">+AU70+AT70</f>
        <v>0</v>
      </c>
      <c r="AW70" s="43" t="e">
        <f>+AV70/AV68</f>
        <v>#DIV/0!</v>
      </c>
      <c r="AX70" s="43" t="e">
        <f t="shared" ref="AX70:AX73" si="104">+(AV70-AS70)/AS70</f>
        <v>#DIV/0!</v>
      </c>
      <c r="AY70" s="606"/>
      <c r="AZ70" s="606"/>
      <c r="BA70" s="606"/>
      <c r="BB70" s="606"/>
      <c r="BC70" s="606"/>
      <c r="BD70" s="606"/>
      <c r="BE70" s="600"/>
      <c r="BF70" s="600"/>
    </row>
    <row r="71" spans="1:58" ht="15" customHeight="1" x14ac:dyDescent="0.3">
      <c r="A71" s="1"/>
      <c r="B71" s="612"/>
      <c r="C71" s="167" t="s">
        <v>61</v>
      </c>
      <c r="D71" s="42"/>
      <c r="E71" s="42"/>
      <c r="F71" s="42">
        <f t="shared" si="96"/>
        <v>0</v>
      </c>
      <c r="G71" s="42"/>
      <c r="H71" s="42"/>
      <c r="I71" s="42">
        <f t="shared" si="97"/>
        <v>0</v>
      </c>
      <c r="J71" s="43" t="e">
        <f>+I71/I68</f>
        <v>#DIV/0!</v>
      </c>
      <c r="K71" s="43" t="e">
        <f t="shared" si="98"/>
        <v>#DIV/0!</v>
      </c>
      <c r="L71" s="606"/>
      <c r="M71" s="606"/>
      <c r="N71" s="606"/>
      <c r="O71" s="606"/>
      <c r="P71" s="606"/>
      <c r="Q71" s="606"/>
      <c r="R71" s="600"/>
      <c r="S71" s="600"/>
      <c r="V71" s="612"/>
      <c r="W71" s="167" t="s">
        <v>61</v>
      </c>
      <c r="X71" s="42"/>
      <c r="Y71" s="42"/>
      <c r="Z71" s="42">
        <f t="shared" si="99"/>
        <v>0</v>
      </c>
      <c r="AA71" s="42"/>
      <c r="AB71" s="42"/>
      <c r="AC71" s="42">
        <f t="shared" si="100"/>
        <v>0</v>
      </c>
      <c r="AD71" s="43" t="e">
        <f>+AC71/AC68</f>
        <v>#DIV/0!</v>
      </c>
      <c r="AE71" s="43" t="e">
        <f t="shared" si="101"/>
        <v>#DIV/0!</v>
      </c>
      <c r="AF71" s="606"/>
      <c r="AG71" s="606"/>
      <c r="AH71" s="606"/>
      <c r="AI71" s="606"/>
      <c r="AJ71" s="606"/>
      <c r="AK71" s="606"/>
      <c r="AL71" s="600"/>
      <c r="AM71" s="600"/>
      <c r="AO71" s="612"/>
      <c r="AP71" s="167" t="s">
        <v>61</v>
      </c>
      <c r="AQ71" s="42"/>
      <c r="AR71" s="42"/>
      <c r="AS71" s="42">
        <f t="shared" si="102"/>
        <v>0</v>
      </c>
      <c r="AT71" s="42"/>
      <c r="AU71" s="42"/>
      <c r="AV71" s="42">
        <f t="shared" si="103"/>
        <v>0</v>
      </c>
      <c r="AW71" s="43" t="e">
        <f>+AV71/AV68</f>
        <v>#DIV/0!</v>
      </c>
      <c r="AX71" s="43" t="e">
        <f t="shared" si="104"/>
        <v>#DIV/0!</v>
      </c>
      <c r="AY71" s="606"/>
      <c r="AZ71" s="606"/>
      <c r="BA71" s="606"/>
      <c r="BB71" s="606"/>
      <c r="BC71" s="606"/>
      <c r="BD71" s="606"/>
      <c r="BE71" s="600"/>
      <c r="BF71" s="600"/>
    </row>
    <row r="72" spans="1:58" ht="15" customHeight="1" x14ac:dyDescent="0.3">
      <c r="A72" s="1"/>
      <c r="B72" s="612"/>
      <c r="C72" s="167" t="s">
        <v>196</v>
      </c>
      <c r="D72" s="42"/>
      <c r="E72" s="42"/>
      <c r="F72" s="42">
        <f t="shared" si="96"/>
        <v>0</v>
      </c>
      <c r="G72" s="42"/>
      <c r="H72" s="42"/>
      <c r="I72" s="42">
        <f t="shared" si="97"/>
        <v>0</v>
      </c>
      <c r="J72" s="43" t="e">
        <f>+I72/I68</f>
        <v>#DIV/0!</v>
      </c>
      <c r="K72" s="43" t="e">
        <f t="shared" si="98"/>
        <v>#DIV/0!</v>
      </c>
      <c r="L72" s="606"/>
      <c r="M72" s="606"/>
      <c r="N72" s="606"/>
      <c r="O72" s="606"/>
      <c r="P72" s="606"/>
      <c r="Q72" s="606"/>
      <c r="R72" s="600"/>
      <c r="S72" s="600"/>
      <c r="V72" s="612"/>
      <c r="W72" s="167" t="s">
        <v>196</v>
      </c>
      <c r="X72" s="42"/>
      <c r="Y72" s="42"/>
      <c r="Z72" s="42">
        <f t="shared" si="99"/>
        <v>0</v>
      </c>
      <c r="AA72" s="42"/>
      <c r="AB72" s="42"/>
      <c r="AC72" s="42">
        <f t="shared" si="100"/>
        <v>0</v>
      </c>
      <c r="AD72" s="43" t="e">
        <f>+AC72/AC68</f>
        <v>#DIV/0!</v>
      </c>
      <c r="AE72" s="43" t="e">
        <f t="shared" si="101"/>
        <v>#DIV/0!</v>
      </c>
      <c r="AF72" s="606"/>
      <c r="AG72" s="606"/>
      <c r="AH72" s="606"/>
      <c r="AI72" s="606"/>
      <c r="AJ72" s="606"/>
      <c r="AK72" s="606"/>
      <c r="AL72" s="600"/>
      <c r="AM72" s="600"/>
      <c r="AO72" s="612"/>
      <c r="AP72" s="167" t="s">
        <v>196</v>
      </c>
      <c r="AQ72" s="42"/>
      <c r="AR72" s="42"/>
      <c r="AS72" s="42">
        <f t="shared" si="102"/>
        <v>0</v>
      </c>
      <c r="AT72" s="42"/>
      <c r="AU72" s="42"/>
      <c r="AV72" s="42">
        <f t="shared" si="103"/>
        <v>0</v>
      </c>
      <c r="AW72" s="43" t="e">
        <f>+AV72/AV68</f>
        <v>#DIV/0!</v>
      </c>
      <c r="AX72" s="43" t="e">
        <f t="shared" si="104"/>
        <v>#DIV/0!</v>
      </c>
      <c r="AY72" s="606"/>
      <c r="AZ72" s="606"/>
      <c r="BA72" s="606"/>
      <c r="BB72" s="606"/>
      <c r="BC72" s="606"/>
      <c r="BD72" s="606"/>
      <c r="BE72" s="600"/>
      <c r="BF72" s="600"/>
    </row>
    <row r="73" spans="1:58" ht="15" customHeight="1" thickBot="1" x14ac:dyDescent="0.35">
      <c r="A73" s="1"/>
      <c r="B73" s="612"/>
      <c r="C73" s="167" t="s">
        <v>299</v>
      </c>
      <c r="D73" s="42"/>
      <c r="E73" s="42"/>
      <c r="F73" s="42">
        <f t="shared" si="96"/>
        <v>0</v>
      </c>
      <c r="G73" s="42"/>
      <c r="H73" s="42"/>
      <c r="I73" s="42">
        <f t="shared" si="97"/>
        <v>0</v>
      </c>
      <c r="J73" s="43" t="e">
        <f>+I73/I68</f>
        <v>#DIV/0!</v>
      </c>
      <c r="K73" s="43" t="e">
        <f t="shared" si="98"/>
        <v>#DIV/0!</v>
      </c>
      <c r="L73" s="607"/>
      <c r="M73" s="607"/>
      <c r="N73" s="607"/>
      <c r="O73" s="607"/>
      <c r="P73" s="607"/>
      <c r="Q73" s="607"/>
      <c r="R73" s="601"/>
      <c r="S73" s="601"/>
      <c r="V73" s="612"/>
      <c r="W73" s="167" t="s">
        <v>299</v>
      </c>
      <c r="X73" s="42"/>
      <c r="Y73" s="42"/>
      <c r="Z73" s="42">
        <f t="shared" si="99"/>
        <v>0</v>
      </c>
      <c r="AA73" s="42"/>
      <c r="AB73" s="42"/>
      <c r="AC73" s="42">
        <f t="shared" si="100"/>
        <v>0</v>
      </c>
      <c r="AD73" s="43" t="e">
        <f>+AC73/AC68</f>
        <v>#DIV/0!</v>
      </c>
      <c r="AE73" s="43" t="e">
        <f t="shared" si="101"/>
        <v>#DIV/0!</v>
      </c>
      <c r="AF73" s="607"/>
      <c r="AG73" s="607"/>
      <c r="AH73" s="607"/>
      <c r="AI73" s="607"/>
      <c r="AJ73" s="607"/>
      <c r="AK73" s="607"/>
      <c r="AL73" s="601"/>
      <c r="AM73" s="601"/>
      <c r="AO73" s="612"/>
      <c r="AP73" s="167" t="s">
        <v>299</v>
      </c>
      <c r="AQ73" s="42"/>
      <c r="AR73" s="42"/>
      <c r="AS73" s="42">
        <f t="shared" si="102"/>
        <v>0</v>
      </c>
      <c r="AT73" s="42"/>
      <c r="AU73" s="42"/>
      <c r="AV73" s="42">
        <f t="shared" si="103"/>
        <v>0</v>
      </c>
      <c r="AW73" s="43" t="e">
        <f>+AV73/AV68</f>
        <v>#DIV/0!</v>
      </c>
      <c r="AX73" s="43" t="e">
        <f t="shared" si="104"/>
        <v>#DIV/0!</v>
      </c>
      <c r="AY73" s="607"/>
      <c r="AZ73" s="607"/>
      <c r="BA73" s="607"/>
      <c r="BB73" s="607"/>
      <c r="BC73" s="607"/>
      <c r="BD73" s="607"/>
      <c r="BE73" s="601"/>
      <c r="BF73" s="601"/>
    </row>
    <row r="74" spans="1:58" s="54" customFormat="1" ht="21.75" customHeight="1" x14ac:dyDescent="0.3">
      <c r="A74" s="50"/>
      <c r="B74" s="608" t="s">
        <v>96</v>
      </c>
      <c r="C74" s="317" t="s">
        <v>97</v>
      </c>
      <c r="D74" s="297"/>
      <c r="E74" s="297"/>
      <c r="F74" s="297">
        <f>+E74+D74</f>
        <v>0</v>
      </c>
      <c r="G74" s="297"/>
      <c r="H74" s="297"/>
      <c r="I74" s="297">
        <f>+H74+G74</f>
        <v>0</v>
      </c>
      <c r="J74" s="298" t="e">
        <f>+I74/$I$86</f>
        <v>#DIV/0!</v>
      </c>
      <c r="K74" s="298" t="e">
        <f>+(I74-D74)/D74</f>
        <v>#DIV/0!</v>
      </c>
      <c r="L74" s="605">
        <f>+D74+D80</f>
        <v>0</v>
      </c>
      <c r="M74" s="605">
        <f t="shared" ref="M74:Q74" si="105">+E74+E80</f>
        <v>0</v>
      </c>
      <c r="N74" s="605">
        <f t="shared" si="105"/>
        <v>0</v>
      </c>
      <c r="O74" s="605">
        <f t="shared" si="105"/>
        <v>0</v>
      </c>
      <c r="P74" s="605">
        <f t="shared" si="105"/>
        <v>0</v>
      </c>
      <c r="Q74" s="605">
        <f t="shared" si="105"/>
        <v>0</v>
      </c>
      <c r="R74" s="599" t="e">
        <f>+Q74/Q86</f>
        <v>#DIV/0!</v>
      </c>
      <c r="S74" s="602" t="e">
        <f>+(Q74-N74)/N74</f>
        <v>#DIV/0!</v>
      </c>
      <c r="T74" s="88"/>
      <c r="V74" s="608" t="s">
        <v>96</v>
      </c>
      <c r="W74" s="317" t="s">
        <v>97</v>
      </c>
      <c r="X74" s="297"/>
      <c r="Y74" s="297"/>
      <c r="Z74" s="297">
        <f>+Y74+X74</f>
        <v>0</v>
      </c>
      <c r="AA74" s="297"/>
      <c r="AB74" s="297"/>
      <c r="AC74" s="297">
        <f>+AB74+AA74</f>
        <v>0</v>
      </c>
      <c r="AD74" s="298" t="e">
        <f>+AC74/$I$86</f>
        <v>#DIV/0!</v>
      </c>
      <c r="AE74" s="298" t="e">
        <f>+(AC74-X74)/X74</f>
        <v>#DIV/0!</v>
      </c>
      <c r="AF74" s="605">
        <f>+X74+X80</f>
        <v>0</v>
      </c>
      <c r="AG74" s="605">
        <f t="shared" ref="AG74:AK74" si="106">+Y74+Y80</f>
        <v>0</v>
      </c>
      <c r="AH74" s="605">
        <f t="shared" si="106"/>
        <v>0</v>
      </c>
      <c r="AI74" s="605">
        <f t="shared" si="106"/>
        <v>0</v>
      </c>
      <c r="AJ74" s="605">
        <f t="shared" si="106"/>
        <v>0</v>
      </c>
      <c r="AK74" s="605">
        <f t="shared" si="106"/>
        <v>0</v>
      </c>
      <c r="AL74" s="599" t="e">
        <f>+AK74/AK86</f>
        <v>#DIV/0!</v>
      </c>
      <c r="AM74" s="602" t="e">
        <f>+(AK74-AH74)/AH74</f>
        <v>#DIV/0!</v>
      </c>
      <c r="AO74" s="608" t="s">
        <v>96</v>
      </c>
      <c r="AP74" s="317" t="s">
        <v>97</v>
      </c>
      <c r="AQ74" s="297"/>
      <c r="AR74" s="297"/>
      <c r="AS74" s="297">
        <f>+AR74+AQ74</f>
        <v>0</v>
      </c>
      <c r="AT74" s="297"/>
      <c r="AU74" s="297"/>
      <c r="AV74" s="297">
        <f>+AU74+AT74</f>
        <v>0</v>
      </c>
      <c r="AW74" s="298" t="e">
        <f>+AV74/$I$86</f>
        <v>#DIV/0!</v>
      </c>
      <c r="AX74" s="298" t="e">
        <f>+(AV74-AQ74)/AQ74</f>
        <v>#DIV/0!</v>
      </c>
      <c r="AY74" s="605">
        <f>+AQ74+AQ80</f>
        <v>0</v>
      </c>
      <c r="AZ74" s="605">
        <f t="shared" ref="AZ74:BD74" si="107">+AR74+AR80</f>
        <v>0</v>
      </c>
      <c r="BA74" s="605">
        <f t="shared" si="107"/>
        <v>0</v>
      </c>
      <c r="BB74" s="605">
        <f t="shared" si="107"/>
        <v>0</v>
      </c>
      <c r="BC74" s="605">
        <f t="shared" si="107"/>
        <v>0</v>
      </c>
      <c r="BD74" s="605">
        <f t="shared" si="107"/>
        <v>0</v>
      </c>
      <c r="BE74" s="599" t="e">
        <f>+BD74/BD86</f>
        <v>#DIV/0!</v>
      </c>
      <c r="BF74" s="602" t="e">
        <f>+(BD74-BA74)/BA74</f>
        <v>#DIV/0!</v>
      </c>
    </row>
    <row r="75" spans="1:58" ht="15" customHeight="1" x14ac:dyDescent="0.3">
      <c r="A75" s="1"/>
      <c r="B75" s="609"/>
      <c r="C75" s="167" t="s">
        <v>297</v>
      </c>
      <c r="D75" s="42"/>
      <c r="E75" s="42"/>
      <c r="F75" s="42">
        <f>+E75+D75</f>
        <v>0</v>
      </c>
      <c r="G75" s="42"/>
      <c r="H75" s="42"/>
      <c r="I75" s="42">
        <f>+H75+G75</f>
        <v>0</v>
      </c>
      <c r="J75" s="43" t="e">
        <f>+I75/I74</f>
        <v>#DIV/0!</v>
      </c>
      <c r="K75" s="43" t="e">
        <f>+(I75-F75)/F75</f>
        <v>#DIV/0!</v>
      </c>
      <c r="L75" s="606"/>
      <c r="M75" s="606"/>
      <c r="N75" s="606"/>
      <c r="O75" s="606"/>
      <c r="P75" s="606"/>
      <c r="Q75" s="606"/>
      <c r="R75" s="600"/>
      <c r="S75" s="603"/>
      <c r="T75" s="8"/>
      <c r="V75" s="609"/>
      <c r="W75" s="167" t="s">
        <v>297</v>
      </c>
      <c r="X75" s="42"/>
      <c r="Y75" s="42"/>
      <c r="Z75" s="42">
        <f>+Y75+X75</f>
        <v>0</v>
      </c>
      <c r="AA75" s="42"/>
      <c r="AB75" s="42"/>
      <c r="AC75" s="42">
        <f>+AB75+AA75</f>
        <v>0</v>
      </c>
      <c r="AD75" s="43" t="e">
        <f>+AC75/AC74</f>
        <v>#DIV/0!</v>
      </c>
      <c r="AE75" s="43" t="e">
        <f>+(AC75-Z75)/Z75</f>
        <v>#DIV/0!</v>
      </c>
      <c r="AF75" s="606"/>
      <c r="AG75" s="606"/>
      <c r="AH75" s="606"/>
      <c r="AI75" s="606"/>
      <c r="AJ75" s="606"/>
      <c r="AK75" s="606"/>
      <c r="AL75" s="600"/>
      <c r="AM75" s="603"/>
      <c r="AO75" s="609"/>
      <c r="AP75" s="167" t="s">
        <v>297</v>
      </c>
      <c r="AQ75" s="42"/>
      <c r="AR75" s="42"/>
      <c r="AS75" s="42">
        <f>+AR75+AQ75</f>
        <v>0</v>
      </c>
      <c r="AT75" s="42"/>
      <c r="AU75" s="42"/>
      <c r="AV75" s="42">
        <f>+AU75+AT75</f>
        <v>0</v>
      </c>
      <c r="AW75" s="43" t="e">
        <f>+AV75/AV74</f>
        <v>#DIV/0!</v>
      </c>
      <c r="AX75" s="43" t="e">
        <f>+(AV75-AS75)/AS75</f>
        <v>#DIV/0!</v>
      </c>
      <c r="AY75" s="606"/>
      <c r="AZ75" s="606"/>
      <c r="BA75" s="606"/>
      <c r="BB75" s="606"/>
      <c r="BC75" s="606"/>
      <c r="BD75" s="606"/>
      <c r="BE75" s="600"/>
      <c r="BF75" s="603"/>
    </row>
    <row r="76" spans="1:58" ht="15" customHeight="1" x14ac:dyDescent="0.3">
      <c r="A76" s="1"/>
      <c r="B76" s="609"/>
      <c r="C76" s="167" t="s">
        <v>298</v>
      </c>
      <c r="D76" s="42"/>
      <c r="E76" s="42"/>
      <c r="F76" s="42">
        <f t="shared" ref="F76:F79" si="108">+E76+D76</f>
        <v>0</v>
      </c>
      <c r="G76" s="42"/>
      <c r="H76" s="42"/>
      <c r="I76" s="42">
        <f t="shared" ref="I76:I79" si="109">+H76+G76</f>
        <v>0</v>
      </c>
      <c r="J76" s="43" t="e">
        <f>+I76/I74</f>
        <v>#DIV/0!</v>
      </c>
      <c r="K76" s="43" t="e">
        <f t="shared" ref="K76:K79" si="110">+(I76-F76)/F76</f>
        <v>#DIV/0!</v>
      </c>
      <c r="L76" s="606"/>
      <c r="M76" s="606"/>
      <c r="N76" s="606"/>
      <c r="O76" s="606"/>
      <c r="P76" s="606"/>
      <c r="Q76" s="606"/>
      <c r="R76" s="600"/>
      <c r="S76" s="603"/>
      <c r="T76" s="8"/>
      <c r="V76" s="609"/>
      <c r="W76" s="167" t="s">
        <v>298</v>
      </c>
      <c r="X76" s="42"/>
      <c r="Y76" s="42"/>
      <c r="Z76" s="42">
        <f t="shared" ref="Z76:Z79" si="111">+Y76+X76</f>
        <v>0</v>
      </c>
      <c r="AA76" s="42"/>
      <c r="AB76" s="42"/>
      <c r="AC76" s="42">
        <f t="shared" ref="AC76:AC79" si="112">+AB76+AA76</f>
        <v>0</v>
      </c>
      <c r="AD76" s="43" t="e">
        <f>+AC76/AC74</f>
        <v>#DIV/0!</v>
      </c>
      <c r="AE76" s="43" t="e">
        <f t="shared" ref="AE76:AE79" si="113">+(AC76-Z76)/Z76</f>
        <v>#DIV/0!</v>
      </c>
      <c r="AF76" s="606"/>
      <c r="AG76" s="606"/>
      <c r="AH76" s="606"/>
      <c r="AI76" s="606"/>
      <c r="AJ76" s="606"/>
      <c r="AK76" s="606"/>
      <c r="AL76" s="600"/>
      <c r="AM76" s="603"/>
      <c r="AO76" s="609"/>
      <c r="AP76" s="167" t="s">
        <v>298</v>
      </c>
      <c r="AQ76" s="42"/>
      <c r="AR76" s="42"/>
      <c r="AS76" s="42">
        <f t="shared" ref="AS76:AS79" si="114">+AR76+AQ76</f>
        <v>0</v>
      </c>
      <c r="AT76" s="42"/>
      <c r="AU76" s="42"/>
      <c r="AV76" s="42">
        <f t="shared" ref="AV76:AV79" si="115">+AU76+AT76</f>
        <v>0</v>
      </c>
      <c r="AW76" s="43" t="e">
        <f>+AV76/AV74</f>
        <v>#DIV/0!</v>
      </c>
      <c r="AX76" s="43" t="e">
        <f t="shared" ref="AX76:AX79" si="116">+(AV76-AS76)/AS76</f>
        <v>#DIV/0!</v>
      </c>
      <c r="AY76" s="606"/>
      <c r="AZ76" s="606"/>
      <c r="BA76" s="606"/>
      <c r="BB76" s="606"/>
      <c r="BC76" s="606"/>
      <c r="BD76" s="606"/>
      <c r="BE76" s="600"/>
      <c r="BF76" s="603"/>
    </row>
    <row r="77" spans="1:58" ht="15" customHeight="1" x14ac:dyDescent="0.3">
      <c r="A77" s="1"/>
      <c r="B77" s="609"/>
      <c r="C77" s="167" t="s">
        <v>61</v>
      </c>
      <c r="D77" s="42"/>
      <c r="E77" s="42"/>
      <c r="F77" s="42">
        <f t="shared" si="108"/>
        <v>0</v>
      </c>
      <c r="G77" s="42"/>
      <c r="H77" s="42"/>
      <c r="I77" s="42">
        <f t="shared" si="109"/>
        <v>0</v>
      </c>
      <c r="J77" s="43" t="e">
        <f>+I77/I74</f>
        <v>#DIV/0!</v>
      </c>
      <c r="K77" s="43" t="e">
        <f t="shared" si="110"/>
        <v>#DIV/0!</v>
      </c>
      <c r="L77" s="606"/>
      <c r="M77" s="606"/>
      <c r="N77" s="606"/>
      <c r="O77" s="606"/>
      <c r="P77" s="606"/>
      <c r="Q77" s="606"/>
      <c r="R77" s="600"/>
      <c r="S77" s="603"/>
      <c r="T77" s="8"/>
      <c r="V77" s="609"/>
      <c r="W77" s="167" t="s">
        <v>61</v>
      </c>
      <c r="X77" s="42"/>
      <c r="Y77" s="42"/>
      <c r="Z77" s="42">
        <f t="shared" si="111"/>
        <v>0</v>
      </c>
      <c r="AA77" s="42"/>
      <c r="AB77" s="42"/>
      <c r="AC77" s="42">
        <f t="shared" si="112"/>
        <v>0</v>
      </c>
      <c r="AD77" s="43" t="e">
        <f>+AC77/AC74</f>
        <v>#DIV/0!</v>
      </c>
      <c r="AE77" s="43" t="e">
        <f t="shared" si="113"/>
        <v>#DIV/0!</v>
      </c>
      <c r="AF77" s="606"/>
      <c r="AG77" s="606"/>
      <c r="AH77" s="606"/>
      <c r="AI77" s="606"/>
      <c r="AJ77" s="606"/>
      <c r="AK77" s="606"/>
      <c r="AL77" s="600"/>
      <c r="AM77" s="603"/>
      <c r="AO77" s="609"/>
      <c r="AP77" s="167" t="s">
        <v>61</v>
      </c>
      <c r="AQ77" s="42"/>
      <c r="AR77" s="42"/>
      <c r="AS77" s="42">
        <f t="shared" si="114"/>
        <v>0</v>
      </c>
      <c r="AT77" s="42"/>
      <c r="AU77" s="42"/>
      <c r="AV77" s="42">
        <f t="shared" si="115"/>
        <v>0</v>
      </c>
      <c r="AW77" s="43" t="e">
        <f>+AV77/AV74</f>
        <v>#DIV/0!</v>
      </c>
      <c r="AX77" s="43" t="e">
        <f t="shared" si="116"/>
        <v>#DIV/0!</v>
      </c>
      <c r="AY77" s="606"/>
      <c r="AZ77" s="606"/>
      <c r="BA77" s="606"/>
      <c r="BB77" s="606"/>
      <c r="BC77" s="606"/>
      <c r="BD77" s="606"/>
      <c r="BE77" s="600"/>
      <c r="BF77" s="603"/>
    </row>
    <row r="78" spans="1:58" ht="15" customHeight="1" x14ac:dyDescent="0.3">
      <c r="A78" s="1"/>
      <c r="B78" s="609"/>
      <c r="C78" s="167" t="s">
        <v>196</v>
      </c>
      <c r="D78" s="42"/>
      <c r="E78" s="42"/>
      <c r="F78" s="42">
        <f t="shared" si="108"/>
        <v>0</v>
      </c>
      <c r="G78" s="42"/>
      <c r="H78" s="42"/>
      <c r="I78" s="42">
        <f t="shared" si="109"/>
        <v>0</v>
      </c>
      <c r="J78" s="43" t="e">
        <f>+I78/I74</f>
        <v>#DIV/0!</v>
      </c>
      <c r="K78" s="43" t="e">
        <f t="shared" si="110"/>
        <v>#DIV/0!</v>
      </c>
      <c r="L78" s="606"/>
      <c r="M78" s="606"/>
      <c r="N78" s="606"/>
      <c r="O78" s="606"/>
      <c r="P78" s="606"/>
      <c r="Q78" s="606"/>
      <c r="R78" s="600"/>
      <c r="S78" s="603"/>
      <c r="T78" s="8"/>
      <c r="V78" s="609"/>
      <c r="W78" s="167" t="s">
        <v>196</v>
      </c>
      <c r="X78" s="42"/>
      <c r="Y78" s="42"/>
      <c r="Z78" s="42">
        <f t="shared" si="111"/>
        <v>0</v>
      </c>
      <c r="AA78" s="42"/>
      <c r="AB78" s="42"/>
      <c r="AC78" s="42">
        <f t="shared" si="112"/>
        <v>0</v>
      </c>
      <c r="AD78" s="43" t="e">
        <f>+AC78/AC74</f>
        <v>#DIV/0!</v>
      </c>
      <c r="AE78" s="43" t="e">
        <f t="shared" si="113"/>
        <v>#DIV/0!</v>
      </c>
      <c r="AF78" s="606"/>
      <c r="AG78" s="606"/>
      <c r="AH78" s="606"/>
      <c r="AI78" s="606"/>
      <c r="AJ78" s="606"/>
      <c r="AK78" s="606"/>
      <c r="AL78" s="600"/>
      <c r="AM78" s="603"/>
      <c r="AO78" s="609"/>
      <c r="AP78" s="167" t="s">
        <v>196</v>
      </c>
      <c r="AQ78" s="42"/>
      <c r="AR78" s="42"/>
      <c r="AS78" s="42">
        <f t="shared" si="114"/>
        <v>0</v>
      </c>
      <c r="AT78" s="42"/>
      <c r="AU78" s="42"/>
      <c r="AV78" s="42">
        <f t="shared" si="115"/>
        <v>0</v>
      </c>
      <c r="AW78" s="43" t="e">
        <f>+AV78/AV74</f>
        <v>#DIV/0!</v>
      </c>
      <c r="AX78" s="43" t="e">
        <f t="shared" si="116"/>
        <v>#DIV/0!</v>
      </c>
      <c r="AY78" s="606"/>
      <c r="AZ78" s="606"/>
      <c r="BA78" s="606"/>
      <c r="BB78" s="606"/>
      <c r="BC78" s="606"/>
      <c r="BD78" s="606"/>
      <c r="BE78" s="600"/>
      <c r="BF78" s="603"/>
    </row>
    <row r="79" spans="1:58" ht="15" customHeight="1" x14ac:dyDescent="0.3">
      <c r="A79" s="1"/>
      <c r="B79" s="609"/>
      <c r="C79" s="167" t="s">
        <v>299</v>
      </c>
      <c r="D79" s="42"/>
      <c r="E79" s="42"/>
      <c r="F79" s="42">
        <f t="shared" si="108"/>
        <v>0</v>
      </c>
      <c r="G79" s="42"/>
      <c r="H79" s="42"/>
      <c r="I79" s="42">
        <f t="shared" si="109"/>
        <v>0</v>
      </c>
      <c r="J79" s="43" t="e">
        <f>+I79/I74</f>
        <v>#DIV/0!</v>
      </c>
      <c r="K79" s="43" t="e">
        <f t="shared" si="110"/>
        <v>#DIV/0!</v>
      </c>
      <c r="L79" s="606"/>
      <c r="M79" s="606"/>
      <c r="N79" s="606"/>
      <c r="O79" s="606"/>
      <c r="P79" s="606"/>
      <c r="Q79" s="606"/>
      <c r="R79" s="600"/>
      <c r="S79" s="603"/>
      <c r="T79" s="8"/>
      <c r="V79" s="609"/>
      <c r="W79" s="167" t="s">
        <v>299</v>
      </c>
      <c r="X79" s="42"/>
      <c r="Y79" s="42"/>
      <c r="Z79" s="42">
        <f t="shared" si="111"/>
        <v>0</v>
      </c>
      <c r="AA79" s="42"/>
      <c r="AB79" s="42"/>
      <c r="AC79" s="42">
        <f t="shared" si="112"/>
        <v>0</v>
      </c>
      <c r="AD79" s="43" t="e">
        <f>+AC79/AC74</f>
        <v>#DIV/0!</v>
      </c>
      <c r="AE79" s="43" t="e">
        <f t="shared" si="113"/>
        <v>#DIV/0!</v>
      </c>
      <c r="AF79" s="606"/>
      <c r="AG79" s="606"/>
      <c r="AH79" s="606"/>
      <c r="AI79" s="606"/>
      <c r="AJ79" s="606"/>
      <c r="AK79" s="606"/>
      <c r="AL79" s="600"/>
      <c r="AM79" s="603"/>
      <c r="AO79" s="609"/>
      <c r="AP79" s="167" t="s">
        <v>299</v>
      </c>
      <c r="AQ79" s="42"/>
      <c r="AR79" s="42"/>
      <c r="AS79" s="42">
        <f t="shared" si="114"/>
        <v>0</v>
      </c>
      <c r="AT79" s="42"/>
      <c r="AU79" s="42"/>
      <c r="AV79" s="42">
        <f t="shared" si="115"/>
        <v>0</v>
      </c>
      <c r="AW79" s="43" t="e">
        <f>+AV79/AV74</f>
        <v>#DIV/0!</v>
      </c>
      <c r="AX79" s="43" t="e">
        <f t="shared" si="116"/>
        <v>#DIV/0!</v>
      </c>
      <c r="AY79" s="606"/>
      <c r="AZ79" s="606"/>
      <c r="BA79" s="606"/>
      <c r="BB79" s="606"/>
      <c r="BC79" s="606"/>
      <c r="BD79" s="606"/>
      <c r="BE79" s="600"/>
      <c r="BF79" s="603"/>
    </row>
    <row r="80" spans="1:58" s="54" customFormat="1" ht="21.75" customHeight="1" x14ac:dyDescent="0.3">
      <c r="A80" s="50"/>
      <c r="B80" s="609"/>
      <c r="C80" s="161" t="s">
        <v>98</v>
      </c>
      <c r="D80" s="162"/>
      <c r="E80" s="162"/>
      <c r="F80" s="162">
        <f>+E80+D80</f>
        <v>0</v>
      </c>
      <c r="G80" s="162"/>
      <c r="H80" s="162"/>
      <c r="I80" s="162">
        <f>+H80+G80</f>
        <v>0</v>
      </c>
      <c r="J80" s="301" t="e">
        <f>+I80/$I$86</f>
        <v>#DIV/0!</v>
      </c>
      <c r="K80" s="301" t="e">
        <f>+(I80-D80)/D80</f>
        <v>#DIV/0!</v>
      </c>
      <c r="L80" s="606"/>
      <c r="M80" s="606"/>
      <c r="N80" s="606"/>
      <c r="O80" s="606"/>
      <c r="P80" s="606"/>
      <c r="Q80" s="606"/>
      <c r="R80" s="600"/>
      <c r="S80" s="603"/>
      <c r="T80" s="88"/>
      <c r="V80" s="609"/>
      <c r="W80" s="161" t="s">
        <v>98</v>
      </c>
      <c r="X80" s="162"/>
      <c r="Y80" s="162"/>
      <c r="Z80" s="162">
        <f>+Y80+X80</f>
        <v>0</v>
      </c>
      <c r="AA80" s="162"/>
      <c r="AB80" s="162"/>
      <c r="AC80" s="162">
        <f>+AB80+AA80</f>
        <v>0</v>
      </c>
      <c r="AD80" s="301" t="e">
        <f>+AC80/$I$86</f>
        <v>#DIV/0!</v>
      </c>
      <c r="AE80" s="301" t="e">
        <f>+(AC80-X80)/X80</f>
        <v>#DIV/0!</v>
      </c>
      <c r="AF80" s="606"/>
      <c r="AG80" s="606"/>
      <c r="AH80" s="606"/>
      <c r="AI80" s="606"/>
      <c r="AJ80" s="606"/>
      <c r="AK80" s="606"/>
      <c r="AL80" s="600"/>
      <c r="AM80" s="603"/>
      <c r="AO80" s="609"/>
      <c r="AP80" s="161" t="s">
        <v>98</v>
      </c>
      <c r="AQ80" s="162"/>
      <c r="AR80" s="162"/>
      <c r="AS80" s="162">
        <f>+AR80+AQ80</f>
        <v>0</v>
      </c>
      <c r="AT80" s="162"/>
      <c r="AU80" s="162"/>
      <c r="AV80" s="162">
        <f>+AU80+AT80</f>
        <v>0</v>
      </c>
      <c r="AW80" s="301" t="e">
        <f>+AV80/$I$86</f>
        <v>#DIV/0!</v>
      </c>
      <c r="AX80" s="301" t="e">
        <f>+(AV80-AQ80)/AQ80</f>
        <v>#DIV/0!</v>
      </c>
      <c r="AY80" s="606"/>
      <c r="AZ80" s="606"/>
      <c r="BA80" s="606"/>
      <c r="BB80" s="606"/>
      <c r="BC80" s="606"/>
      <c r="BD80" s="606"/>
      <c r="BE80" s="600"/>
      <c r="BF80" s="603"/>
    </row>
    <row r="81" spans="1:58" ht="15" customHeight="1" x14ac:dyDescent="0.3">
      <c r="A81" s="1"/>
      <c r="B81" s="609"/>
      <c r="C81" s="167" t="s">
        <v>297</v>
      </c>
      <c r="D81" s="42"/>
      <c r="E81" s="42"/>
      <c r="F81" s="42">
        <f>+E81+D81</f>
        <v>0</v>
      </c>
      <c r="G81" s="42"/>
      <c r="H81" s="42"/>
      <c r="I81" s="42">
        <f>+H81+G81</f>
        <v>0</v>
      </c>
      <c r="J81" s="43" t="e">
        <f>+I81/I80</f>
        <v>#DIV/0!</v>
      </c>
      <c r="K81" s="43" t="e">
        <f>+(I81-F81)/F81</f>
        <v>#DIV/0!</v>
      </c>
      <c r="L81" s="606"/>
      <c r="M81" s="606"/>
      <c r="N81" s="606"/>
      <c r="O81" s="606"/>
      <c r="P81" s="606"/>
      <c r="Q81" s="606"/>
      <c r="R81" s="600"/>
      <c r="S81" s="603"/>
      <c r="T81" s="8"/>
      <c r="V81" s="609"/>
      <c r="W81" s="167" t="s">
        <v>297</v>
      </c>
      <c r="X81" s="42"/>
      <c r="Y81" s="42"/>
      <c r="Z81" s="42">
        <f>+Y81+X81</f>
        <v>0</v>
      </c>
      <c r="AA81" s="42"/>
      <c r="AB81" s="42"/>
      <c r="AC81" s="42">
        <f>+AB81+AA81</f>
        <v>0</v>
      </c>
      <c r="AD81" s="43" t="e">
        <f>+AC81/AC80</f>
        <v>#DIV/0!</v>
      </c>
      <c r="AE81" s="43" t="e">
        <f>+(AC81-Z81)/Z81</f>
        <v>#DIV/0!</v>
      </c>
      <c r="AF81" s="606"/>
      <c r="AG81" s="606"/>
      <c r="AH81" s="606"/>
      <c r="AI81" s="606"/>
      <c r="AJ81" s="606"/>
      <c r="AK81" s="606"/>
      <c r="AL81" s="600"/>
      <c r="AM81" s="603"/>
      <c r="AO81" s="609"/>
      <c r="AP81" s="167" t="s">
        <v>297</v>
      </c>
      <c r="AQ81" s="42"/>
      <c r="AR81" s="42"/>
      <c r="AS81" s="42">
        <f>+AR81+AQ81</f>
        <v>0</v>
      </c>
      <c r="AT81" s="42"/>
      <c r="AU81" s="42"/>
      <c r="AV81" s="42">
        <f>+AU81+AT81</f>
        <v>0</v>
      </c>
      <c r="AW81" s="43" t="e">
        <f>+AV81/AV80</f>
        <v>#DIV/0!</v>
      </c>
      <c r="AX81" s="43" t="e">
        <f>+(AV81-AS81)/AS81</f>
        <v>#DIV/0!</v>
      </c>
      <c r="AY81" s="606"/>
      <c r="AZ81" s="606"/>
      <c r="BA81" s="606"/>
      <c r="BB81" s="606"/>
      <c r="BC81" s="606"/>
      <c r="BD81" s="606"/>
      <c r="BE81" s="600"/>
      <c r="BF81" s="603"/>
    </row>
    <row r="82" spans="1:58" ht="15" customHeight="1" x14ac:dyDescent="0.3">
      <c r="A82" s="1"/>
      <c r="B82" s="609"/>
      <c r="C82" s="167" t="s">
        <v>298</v>
      </c>
      <c r="D82" s="42"/>
      <c r="E82" s="42"/>
      <c r="F82" s="42">
        <f t="shared" ref="F82:F85" si="117">+E82+D82</f>
        <v>0</v>
      </c>
      <c r="G82" s="42"/>
      <c r="H82" s="42"/>
      <c r="I82" s="42">
        <f t="shared" ref="I82:I85" si="118">+H82+G82</f>
        <v>0</v>
      </c>
      <c r="J82" s="43" t="e">
        <f>+I82/I80</f>
        <v>#DIV/0!</v>
      </c>
      <c r="K82" s="43" t="e">
        <f t="shared" ref="K82:K85" si="119">+(I82-F82)/F82</f>
        <v>#DIV/0!</v>
      </c>
      <c r="L82" s="606"/>
      <c r="M82" s="606"/>
      <c r="N82" s="606"/>
      <c r="O82" s="606"/>
      <c r="P82" s="606"/>
      <c r="Q82" s="606"/>
      <c r="R82" s="600"/>
      <c r="S82" s="603"/>
      <c r="T82" s="8"/>
      <c r="V82" s="609"/>
      <c r="W82" s="167" t="s">
        <v>298</v>
      </c>
      <c r="X82" s="42"/>
      <c r="Y82" s="42"/>
      <c r="Z82" s="42">
        <f t="shared" ref="Z82:Z85" si="120">+Y82+X82</f>
        <v>0</v>
      </c>
      <c r="AA82" s="42"/>
      <c r="AB82" s="42"/>
      <c r="AC82" s="42">
        <f t="shared" ref="AC82:AC85" si="121">+AB82+AA82</f>
        <v>0</v>
      </c>
      <c r="AD82" s="43" t="e">
        <f>+AC82/AC80</f>
        <v>#DIV/0!</v>
      </c>
      <c r="AE82" s="43" t="e">
        <f t="shared" ref="AE82:AE85" si="122">+(AC82-Z82)/Z82</f>
        <v>#DIV/0!</v>
      </c>
      <c r="AF82" s="606"/>
      <c r="AG82" s="606"/>
      <c r="AH82" s="606"/>
      <c r="AI82" s="606"/>
      <c r="AJ82" s="606"/>
      <c r="AK82" s="606"/>
      <c r="AL82" s="600"/>
      <c r="AM82" s="603"/>
      <c r="AO82" s="609"/>
      <c r="AP82" s="167" t="s">
        <v>298</v>
      </c>
      <c r="AQ82" s="42"/>
      <c r="AR82" s="42"/>
      <c r="AS82" s="42">
        <f t="shared" ref="AS82:AS85" si="123">+AR82+AQ82</f>
        <v>0</v>
      </c>
      <c r="AT82" s="42"/>
      <c r="AU82" s="42"/>
      <c r="AV82" s="42">
        <f t="shared" ref="AV82:AV85" si="124">+AU82+AT82</f>
        <v>0</v>
      </c>
      <c r="AW82" s="43" t="e">
        <f>+AV82/AV80</f>
        <v>#DIV/0!</v>
      </c>
      <c r="AX82" s="43" t="e">
        <f t="shared" ref="AX82:AX85" si="125">+(AV82-AS82)/AS82</f>
        <v>#DIV/0!</v>
      </c>
      <c r="AY82" s="606"/>
      <c r="AZ82" s="606"/>
      <c r="BA82" s="606"/>
      <c r="BB82" s="606"/>
      <c r="BC82" s="606"/>
      <c r="BD82" s="606"/>
      <c r="BE82" s="600"/>
      <c r="BF82" s="603"/>
    </row>
    <row r="83" spans="1:58" ht="15" customHeight="1" x14ac:dyDescent="0.3">
      <c r="A83" s="1"/>
      <c r="B83" s="609"/>
      <c r="C83" s="167" t="s">
        <v>61</v>
      </c>
      <c r="D83" s="42"/>
      <c r="E83" s="42"/>
      <c r="F83" s="42">
        <f t="shared" si="117"/>
        <v>0</v>
      </c>
      <c r="G83" s="42"/>
      <c r="H83" s="42"/>
      <c r="I83" s="42">
        <f t="shared" si="118"/>
        <v>0</v>
      </c>
      <c r="J83" s="43" t="e">
        <f>+I83/I80</f>
        <v>#DIV/0!</v>
      </c>
      <c r="K83" s="43" t="e">
        <f t="shared" si="119"/>
        <v>#DIV/0!</v>
      </c>
      <c r="L83" s="606"/>
      <c r="M83" s="606"/>
      <c r="N83" s="606"/>
      <c r="O83" s="606"/>
      <c r="P83" s="606"/>
      <c r="Q83" s="606"/>
      <c r="R83" s="600"/>
      <c r="S83" s="603"/>
      <c r="T83" s="8"/>
      <c r="V83" s="609"/>
      <c r="W83" s="167" t="s">
        <v>61</v>
      </c>
      <c r="X83" s="42"/>
      <c r="Y83" s="42"/>
      <c r="Z83" s="42">
        <f t="shared" si="120"/>
        <v>0</v>
      </c>
      <c r="AA83" s="42"/>
      <c r="AB83" s="42"/>
      <c r="AC83" s="42">
        <f t="shared" si="121"/>
        <v>0</v>
      </c>
      <c r="AD83" s="43" t="e">
        <f>+AC83/AC80</f>
        <v>#DIV/0!</v>
      </c>
      <c r="AE83" s="43" t="e">
        <f t="shared" si="122"/>
        <v>#DIV/0!</v>
      </c>
      <c r="AF83" s="606"/>
      <c r="AG83" s="606"/>
      <c r="AH83" s="606"/>
      <c r="AI83" s="606"/>
      <c r="AJ83" s="606"/>
      <c r="AK83" s="606"/>
      <c r="AL83" s="600"/>
      <c r="AM83" s="603"/>
      <c r="AO83" s="609"/>
      <c r="AP83" s="167" t="s">
        <v>61</v>
      </c>
      <c r="AQ83" s="42"/>
      <c r="AR83" s="42"/>
      <c r="AS83" s="42">
        <f t="shared" si="123"/>
        <v>0</v>
      </c>
      <c r="AT83" s="42"/>
      <c r="AU83" s="42"/>
      <c r="AV83" s="42">
        <f t="shared" si="124"/>
        <v>0</v>
      </c>
      <c r="AW83" s="43" t="e">
        <f>+AV83/AV80</f>
        <v>#DIV/0!</v>
      </c>
      <c r="AX83" s="43" t="e">
        <f t="shared" si="125"/>
        <v>#DIV/0!</v>
      </c>
      <c r="AY83" s="606"/>
      <c r="AZ83" s="606"/>
      <c r="BA83" s="606"/>
      <c r="BB83" s="606"/>
      <c r="BC83" s="606"/>
      <c r="BD83" s="606"/>
      <c r="BE83" s="600"/>
      <c r="BF83" s="603"/>
    </row>
    <row r="84" spans="1:58" ht="15" customHeight="1" x14ac:dyDescent="0.3">
      <c r="A84" s="1"/>
      <c r="B84" s="609"/>
      <c r="C84" s="167" t="s">
        <v>196</v>
      </c>
      <c r="D84" s="42"/>
      <c r="E84" s="42"/>
      <c r="F84" s="42">
        <f t="shared" si="117"/>
        <v>0</v>
      </c>
      <c r="G84" s="42"/>
      <c r="H84" s="42"/>
      <c r="I84" s="42">
        <f t="shared" si="118"/>
        <v>0</v>
      </c>
      <c r="J84" s="43" t="e">
        <f>+I84/I80</f>
        <v>#DIV/0!</v>
      </c>
      <c r="K84" s="43" t="e">
        <f t="shared" si="119"/>
        <v>#DIV/0!</v>
      </c>
      <c r="L84" s="606"/>
      <c r="M84" s="606"/>
      <c r="N84" s="606"/>
      <c r="O84" s="606"/>
      <c r="P84" s="606"/>
      <c r="Q84" s="606"/>
      <c r="R84" s="600"/>
      <c r="S84" s="603"/>
      <c r="T84" s="8"/>
      <c r="V84" s="609"/>
      <c r="W84" s="167" t="s">
        <v>196</v>
      </c>
      <c r="X84" s="42"/>
      <c r="Y84" s="42"/>
      <c r="Z84" s="42">
        <f t="shared" si="120"/>
        <v>0</v>
      </c>
      <c r="AA84" s="42"/>
      <c r="AB84" s="42"/>
      <c r="AC84" s="42">
        <f t="shared" si="121"/>
        <v>0</v>
      </c>
      <c r="AD84" s="43" t="e">
        <f>+AC84/AC80</f>
        <v>#DIV/0!</v>
      </c>
      <c r="AE84" s="43" t="e">
        <f t="shared" si="122"/>
        <v>#DIV/0!</v>
      </c>
      <c r="AF84" s="606"/>
      <c r="AG84" s="606"/>
      <c r="AH84" s="606"/>
      <c r="AI84" s="606"/>
      <c r="AJ84" s="606"/>
      <c r="AK84" s="606"/>
      <c r="AL84" s="600"/>
      <c r="AM84" s="603"/>
      <c r="AO84" s="609"/>
      <c r="AP84" s="167" t="s">
        <v>196</v>
      </c>
      <c r="AQ84" s="42"/>
      <c r="AR84" s="42"/>
      <c r="AS84" s="42">
        <f t="shared" si="123"/>
        <v>0</v>
      </c>
      <c r="AT84" s="42"/>
      <c r="AU84" s="42"/>
      <c r="AV84" s="42">
        <f t="shared" si="124"/>
        <v>0</v>
      </c>
      <c r="AW84" s="43" t="e">
        <f>+AV84/AV80</f>
        <v>#DIV/0!</v>
      </c>
      <c r="AX84" s="43" t="e">
        <f t="shared" si="125"/>
        <v>#DIV/0!</v>
      </c>
      <c r="AY84" s="606"/>
      <c r="AZ84" s="606"/>
      <c r="BA84" s="606"/>
      <c r="BB84" s="606"/>
      <c r="BC84" s="606"/>
      <c r="BD84" s="606"/>
      <c r="BE84" s="600"/>
      <c r="BF84" s="603"/>
    </row>
    <row r="85" spans="1:58" ht="15" customHeight="1" thickBot="1" x14ac:dyDescent="0.35">
      <c r="A85" s="1"/>
      <c r="B85" s="610"/>
      <c r="C85" s="196" t="s">
        <v>299</v>
      </c>
      <c r="D85" s="46"/>
      <c r="E85" s="46"/>
      <c r="F85" s="46">
        <f t="shared" si="117"/>
        <v>0</v>
      </c>
      <c r="G85" s="46"/>
      <c r="H85" s="46"/>
      <c r="I85" s="46">
        <f t="shared" si="118"/>
        <v>0</v>
      </c>
      <c r="J85" s="43" t="e">
        <f>+I85/I80</f>
        <v>#DIV/0!</v>
      </c>
      <c r="K85" s="43" t="e">
        <f t="shared" si="119"/>
        <v>#DIV/0!</v>
      </c>
      <c r="L85" s="607"/>
      <c r="M85" s="607"/>
      <c r="N85" s="607"/>
      <c r="O85" s="607"/>
      <c r="P85" s="607"/>
      <c r="Q85" s="607"/>
      <c r="R85" s="601"/>
      <c r="S85" s="604"/>
      <c r="T85" s="8"/>
      <c r="V85" s="610"/>
      <c r="W85" s="196" t="s">
        <v>299</v>
      </c>
      <c r="X85" s="46"/>
      <c r="Y85" s="46"/>
      <c r="Z85" s="46">
        <f t="shared" si="120"/>
        <v>0</v>
      </c>
      <c r="AA85" s="46"/>
      <c r="AB85" s="46"/>
      <c r="AC85" s="46">
        <f t="shared" si="121"/>
        <v>0</v>
      </c>
      <c r="AD85" s="43" t="e">
        <f>+AC85/AC80</f>
        <v>#DIV/0!</v>
      </c>
      <c r="AE85" s="43" t="e">
        <f t="shared" si="122"/>
        <v>#DIV/0!</v>
      </c>
      <c r="AF85" s="607"/>
      <c r="AG85" s="607"/>
      <c r="AH85" s="607"/>
      <c r="AI85" s="607"/>
      <c r="AJ85" s="607"/>
      <c r="AK85" s="607"/>
      <c r="AL85" s="601"/>
      <c r="AM85" s="604"/>
      <c r="AO85" s="610"/>
      <c r="AP85" s="196" t="s">
        <v>299</v>
      </c>
      <c r="AQ85" s="46"/>
      <c r="AR85" s="46"/>
      <c r="AS85" s="46">
        <f t="shared" si="123"/>
        <v>0</v>
      </c>
      <c r="AT85" s="46"/>
      <c r="AU85" s="46"/>
      <c r="AV85" s="46">
        <f t="shared" si="124"/>
        <v>0</v>
      </c>
      <c r="AW85" s="43" t="e">
        <f>+AV85/AV80</f>
        <v>#DIV/0!</v>
      </c>
      <c r="AX85" s="43" t="e">
        <f t="shared" si="125"/>
        <v>#DIV/0!</v>
      </c>
      <c r="AY85" s="607"/>
      <c r="AZ85" s="607"/>
      <c r="BA85" s="607"/>
      <c r="BB85" s="607"/>
      <c r="BC85" s="607"/>
      <c r="BD85" s="607"/>
      <c r="BE85" s="601"/>
      <c r="BF85" s="604"/>
    </row>
    <row r="86" spans="1:58" ht="15" thickBot="1" x14ac:dyDescent="0.35">
      <c r="A86" s="1"/>
      <c r="B86" s="7"/>
      <c r="C86" s="51" t="s">
        <v>64</v>
      </c>
      <c r="D86" s="59">
        <f>+D80+D74+D68+D62+D56+D50+D44+D38+D32+D26+D20+D14+D8</f>
        <v>0</v>
      </c>
      <c r="E86" s="59">
        <f t="shared" ref="E86:J86" si="126">+E80+E74+E68+E62+E56+E50+E44+E38+E32+E26+E20+E14+E8</f>
        <v>0</v>
      </c>
      <c r="F86" s="59">
        <f t="shared" si="126"/>
        <v>0</v>
      </c>
      <c r="G86" s="59">
        <f t="shared" si="126"/>
        <v>0</v>
      </c>
      <c r="H86" s="59">
        <f t="shared" si="126"/>
        <v>0</v>
      </c>
      <c r="I86" s="59">
        <f t="shared" si="126"/>
        <v>0</v>
      </c>
      <c r="J86" s="60" t="e">
        <f t="shared" si="126"/>
        <v>#DIV/0!</v>
      </c>
      <c r="K86" s="60" t="e">
        <f>+(I86-F86)/F86</f>
        <v>#DIV/0!</v>
      </c>
      <c r="L86" s="59">
        <f t="shared" ref="L86:P86" si="127">+L74+L32+L8</f>
        <v>0</v>
      </c>
      <c r="M86" s="59">
        <f t="shared" si="127"/>
        <v>0</v>
      </c>
      <c r="N86" s="59">
        <f t="shared" si="127"/>
        <v>0</v>
      </c>
      <c r="O86" s="59">
        <f t="shared" si="127"/>
        <v>0</v>
      </c>
      <c r="P86" s="59">
        <f t="shared" si="127"/>
        <v>0</v>
      </c>
      <c r="Q86" s="59">
        <f>+Q74+Q32+Q8</f>
        <v>0</v>
      </c>
      <c r="R86" s="60" t="e">
        <f>+R74+R32+R8</f>
        <v>#DIV/0!</v>
      </c>
      <c r="S86" s="60" t="e">
        <f>+(Q86-N86)/N86</f>
        <v>#DIV/0!</v>
      </c>
      <c r="V86" s="7"/>
      <c r="W86" s="51" t="s">
        <v>64</v>
      </c>
      <c r="X86" s="59">
        <f>+X80+X74+X68+X62+X56+X50+X44+X38+X32+X26+X20+X14+X8</f>
        <v>0</v>
      </c>
      <c r="Y86" s="59">
        <f t="shared" ref="Y86:AD86" si="128">+Y80+Y74+Y68+Y62+Y56+Y50+Y44+Y38+Y32+Y26+Y20+Y14+Y8</f>
        <v>0</v>
      </c>
      <c r="Z86" s="59">
        <f t="shared" si="128"/>
        <v>0</v>
      </c>
      <c r="AA86" s="59">
        <f t="shared" si="128"/>
        <v>0</v>
      </c>
      <c r="AB86" s="59">
        <f t="shared" si="128"/>
        <v>0</v>
      </c>
      <c r="AC86" s="59">
        <f t="shared" si="128"/>
        <v>0</v>
      </c>
      <c r="AD86" s="60" t="e">
        <f t="shared" si="128"/>
        <v>#DIV/0!</v>
      </c>
      <c r="AE86" s="60" t="e">
        <f>+(AC86-Z86)/Z86</f>
        <v>#DIV/0!</v>
      </c>
      <c r="AF86" s="59">
        <f t="shared" ref="AF86:AJ86" si="129">+AF74+AF32+AF8</f>
        <v>0</v>
      </c>
      <c r="AG86" s="59">
        <f t="shared" si="129"/>
        <v>0</v>
      </c>
      <c r="AH86" s="59">
        <f t="shared" si="129"/>
        <v>0</v>
      </c>
      <c r="AI86" s="59">
        <f t="shared" si="129"/>
        <v>0</v>
      </c>
      <c r="AJ86" s="59">
        <f t="shared" si="129"/>
        <v>0</v>
      </c>
      <c r="AK86" s="59">
        <f>+AK74+AK32+AK8</f>
        <v>0</v>
      </c>
      <c r="AL86" s="60" t="e">
        <f>+AL74+AL32+AL8</f>
        <v>#DIV/0!</v>
      </c>
      <c r="AM86" s="60" t="e">
        <f>+(AK86-AH86)/AH86</f>
        <v>#DIV/0!</v>
      </c>
      <c r="AO86" s="7"/>
      <c r="AP86" s="51" t="s">
        <v>64</v>
      </c>
      <c r="AQ86" s="59">
        <f>+AQ80+AQ74+AQ68+AQ62+AQ56+AQ50+AQ44+AQ38+AQ32+AQ26+AQ20+AQ14+AQ8</f>
        <v>0</v>
      </c>
      <c r="AR86" s="59">
        <f t="shared" ref="AR86:AW86" si="130">+AR80+AR74+AR68+AR62+AR56+AR50+AR44+AR38+AR32+AR26+AR20+AR14+AR8</f>
        <v>0</v>
      </c>
      <c r="AS86" s="59">
        <f t="shared" si="130"/>
        <v>0</v>
      </c>
      <c r="AT86" s="59">
        <f t="shared" si="130"/>
        <v>0</v>
      </c>
      <c r="AU86" s="59">
        <f t="shared" si="130"/>
        <v>0</v>
      </c>
      <c r="AV86" s="59">
        <f t="shared" si="130"/>
        <v>0</v>
      </c>
      <c r="AW86" s="60" t="e">
        <f t="shared" si="130"/>
        <v>#DIV/0!</v>
      </c>
      <c r="AX86" s="60" t="e">
        <f>+(AV86-AS86)/AS86</f>
        <v>#DIV/0!</v>
      </c>
      <c r="AY86" s="59">
        <f t="shared" ref="AY86:BC86" si="131">+AY74+AY32+AY8</f>
        <v>0</v>
      </c>
      <c r="AZ86" s="59">
        <f t="shared" si="131"/>
        <v>0</v>
      </c>
      <c r="BA86" s="59">
        <f t="shared" si="131"/>
        <v>0</v>
      </c>
      <c r="BB86" s="59">
        <f t="shared" si="131"/>
        <v>0</v>
      </c>
      <c r="BC86" s="59">
        <f t="shared" si="131"/>
        <v>0</v>
      </c>
      <c r="BD86" s="59">
        <f>+BD74+BD32+BD8</f>
        <v>0</v>
      </c>
      <c r="BE86" s="60" t="e">
        <f>+BE74+BE32+BE8</f>
        <v>#DIV/0!</v>
      </c>
      <c r="BF86" s="60" t="e">
        <f>+(BD86-BA86)/BA86</f>
        <v>#DIV/0!</v>
      </c>
    </row>
    <row r="88" spans="1:58" x14ac:dyDescent="0.3">
      <c r="G88" s="468" t="s">
        <v>300</v>
      </c>
      <c r="H88" s="469"/>
      <c r="I88" s="469"/>
      <c r="J88" s="469"/>
      <c r="K88" s="469"/>
      <c r="L88" s="469"/>
      <c r="M88" s="598"/>
      <c r="N88" s="598"/>
      <c r="O88" s="598"/>
      <c r="P88" s="598"/>
      <c r="Q88" s="26"/>
      <c r="R88" s="26"/>
      <c r="S88" s="79"/>
      <c r="AA88" s="468" t="s">
        <v>300</v>
      </c>
      <c r="AB88" s="469"/>
      <c r="AC88" s="469"/>
      <c r="AD88" s="469"/>
      <c r="AE88" s="469"/>
      <c r="AF88" s="469"/>
      <c r="AG88" s="598"/>
      <c r="AH88" s="598"/>
      <c r="AI88" s="598"/>
      <c r="AJ88" s="598"/>
      <c r="AK88" s="26"/>
      <c r="AL88" s="26"/>
      <c r="AM88" s="79"/>
      <c r="AT88" s="468" t="s">
        <v>300</v>
      </c>
      <c r="AU88" s="469"/>
      <c r="AV88" s="469"/>
      <c r="AW88" s="469"/>
      <c r="AX88" s="469"/>
      <c r="AY88" s="469"/>
      <c r="AZ88" s="598"/>
      <c r="BA88" s="598"/>
      <c r="BB88" s="598"/>
      <c r="BC88" s="598"/>
      <c r="BD88" s="26"/>
      <c r="BE88" s="26"/>
      <c r="BF88" s="79"/>
    </row>
    <row r="89" spans="1:58" ht="15" customHeight="1" x14ac:dyDescent="0.3">
      <c r="G89" s="544" t="s">
        <v>41</v>
      </c>
      <c r="H89" s="551"/>
      <c r="I89" s="551"/>
      <c r="J89" s="551"/>
      <c r="K89" s="551"/>
      <c r="L89" s="551"/>
      <c r="M89" s="598"/>
      <c r="N89" s="598"/>
      <c r="O89" s="598"/>
      <c r="P89" s="598"/>
      <c r="Q89" s="238"/>
      <c r="R89" s="238"/>
      <c r="S89" s="239"/>
      <c r="AA89" s="544" t="s">
        <v>41</v>
      </c>
      <c r="AB89" s="551"/>
      <c r="AC89" s="551"/>
      <c r="AD89" s="551"/>
      <c r="AE89" s="551"/>
      <c r="AF89" s="551"/>
      <c r="AG89" s="598"/>
      <c r="AH89" s="598"/>
      <c r="AI89" s="598"/>
      <c r="AJ89" s="598"/>
      <c r="AK89" s="238"/>
      <c r="AL89" s="238"/>
      <c r="AM89" s="239"/>
      <c r="AT89" s="544" t="s">
        <v>41</v>
      </c>
      <c r="AU89" s="551"/>
      <c r="AV89" s="551"/>
      <c r="AW89" s="551"/>
      <c r="AX89" s="551"/>
      <c r="AY89" s="551"/>
      <c r="AZ89" s="598"/>
      <c r="BA89" s="598"/>
      <c r="BB89" s="598"/>
      <c r="BC89" s="598"/>
      <c r="BD89" s="238"/>
      <c r="BE89" s="238"/>
      <c r="BF89" s="239"/>
    </row>
    <row r="90" spans="1:58" ht="15.75" customHeight="1" thickBot="1" x14ac:dyDescent="0.35">
      <c r="A90" s="1"/>
      <c r="G90" s="560" t="s">
        <v>174</v>
      </c>
      <c r="H90" s="560"/>
      <c r="I90" s="560"/>
      <c r="J90" s="560"/>
      <c r="K90" s="560"/>
      <c r="L90" s="560"/>
      <c r="M90" s="598"/>
      <c r="N90" s="598"/>
      <c r="O90" s="598"/>
      <c r="P90" s="598"/>
      <c r="Q90" s="240"/>
      <c r="R90" s="240"/>
      <c r="S90" s="240"/>
      <c r="T90" s="8"/>
      <c r="AA90" s="560" t="s">
        <v>203</v>
      </c>
      <c r="AB90" s="560"/>
      <c r="AC90" s="560"/>
      <c r="AD90" s="560"/>
      <c r="AE90" s="560"/>
      <c r="AF90" s="560"/>
      <c r="AG90" s="598"/>
      <c r="AH90" s="598"/>
      <c r="AI90" s="598"/>
      <c r="AJ90" s="598"/>
      <c r="AK90" s="240"/>
      <c r="AL90" s="240"/>
      <c r="AM90" s="240"/>
      <c r="AT90" s="560" t="s">
        <v>56</v>
      </c>
      <c r="AU90" s="560"/>
      <c r="AV90" s="560"/>
      <c r="AW90" s="560"/>
      <c r="AX90" s="560"/>
      <c r="AY90" s="560"/>
      <c r="AZ90" s="598"/>
      <c r="BA90" s="598"/>
      <c r="BB90" s="598"/>
      <c r="BC90" s="598"/>
      <c r="BD90" s="240"/>
      <c r="BE90" s="240"/>
      <c r="BF90" s="240"/>
    </row>
    <row r="91" spans="1:58" ht="15" customHeight="1" x14ac:dyDescent="0.3">
      <c r="I91" s="499" t="s">
        <v>301</v>
      </c>
      <c r="J91" s="529"/>
      <c r="K91" s="576" t="s">
        <v>302</v>
      </c>
      <c r="L91" s="577"/>
      <c r="M91" s="541" t="s">
        <v>59</v>
      </c>
      <c r="N91" s="502" t="s">
        <v>60</v>
      </c>
      <c r="AC91" s="499" t="s">
        <v>301</v>
      </c>
      <c r="AD91" s="529"/>
      <c r="AE91" s="576" t="s">
        <v>302</v>
      </c>
      <c r="AF91" s="577"/>
      <c r="AG91" s="541" t="s">
        <v>59</v>
      </c>
      <c r="AH91" s="502" t="s">
        <v>60</v>
      </c>
      <c r="AV91" s="499" t="s">
        <v>301</v>
      </c>
      <c r="AW91" s="529"/>
      <c r="AX91" s="576" t="s">
        <v>302</v>
      </c>
      <c r="AY91" s="577"/>
      <c r="AZ91" s="541" t="s">
        <v>59</v>
      </c>
      <c r="BA91" s="502" t="s">
        <v>60</v>
      </c>
    </row>
    <row r="92" spans="1:58" ht="32.25" customHeight="1" thickBot="1" x14ac:dyDescent="0.35">
      <c r="I92" s="506"/>
      <c r="J92" s="587"/>
      <c r="K92" s="29">
        <v>2019</v>
      </c>
      <c r="L92" s="29">
        <v>2020</v>
      </c>
      <c r="M92" s="595"/>
      <c r="N92" s="504"/>
      <c r="AC92" s="506"/>
      <c r="AD92" s="587"/>
      <c r="AE92" s="29">
        <v>2019</v>
      </c>
      <c r="AF92" s="29">
        <v>2020</v>
      </c>
      <c r="AG92" s="595"/>
      <c r="AH92" s="504"/>
      <c r="AV92" s="506"/>
      <c r="AW92" s="587"/>
      <c r="AX92" s="29">
        <v>2019</v>
      </c>
      <c r="AY92" s="29">
        <v>2020</v>
      </c>
      <c r="AZ92" s="595"/>
      <c r="BA92" s="504"/>
    </row>
    <row r="93" spans="1:58" x14ac:dyDescent="0.3">
      <c r="A93" s="1"/>
      <c r="I93" s="596" t="s">
        <v>303</v>
      </c>
      <c r="J93" s="597"/>
      <c r="K93" s="104"/>
      <c r="L93" s="104"/>
      <c r="M93" s="247" t="e">
        <f>+L93/L97</f>
        <v>#DIV/0!</v>
      </c>
      <c r="N93" s="247" t="e">
        <f>+(L93-K93)/K93</f>
        <v>#DIV/0!</v>
      </c>
      <c r="AC93" s="596" t="s">
        <v>303</v>
      </c>
      <c r="AD93" s="597"/>
      <c r="AE93" s="104"/>
      <c r="AF93" s="104"/>
      <c r="AG93" s="247" t="e">
        <f>+AF93/AF97</f>
        <v>#DIV/0!</v>
      </c>
      <c r="AH93" s="247" t="e">
        <f>+(AF93-AE93)/AE93</f>
        <v>#DIV/0!</v>
      </c>
      <c r="AV93" s="596" t="s">
        <v>303</v>
      </c>
      <c r="AW93" s="597"/>
      <c r="AX93" s="104"/>
      <c r="AY93" s="104"/>
      <c r="AZ93" s="247" t="e">
        <f>+AY93/AY97</f>
        <v>#DIV/0!</v>
      </c>
      <c r="BA93" s="247" t="e">
        <f>+(AY93-AX93)/AX93</f>
        <v>#DIV/0!</v>
      </c>
    </row>
    <row r="94" spans="1:58" x14ac:dyDescent="0.3">
      <c r="A94" s="1"/>
      <c r="I94" s="593" t="s">
        <v>304</v>
      </c>
      <c r="J94" s="594"/>
      <c r="K94" s="104"/>
      <c r="L94" s="104"/>
      <c r="M94" s="247" t="e">
        <f>+L94/L97</f>
        <v>#DIV/0!</v>
      </c>
      <c r="N94" s="247" t="e">
        <f>+(L94-K94)/K94</f>
        <v>#DIV/0!</v>
      </c>
      <c r="AC94" s="593" t="s">
        <v>304</v>
      </c>
      <c r="AD94" s="594"/>
      <c r="AE94" s="104"/>
      <c r="AF94" s="104"/>
      <c r="AG94" s="247" t="e">
        <f>+AF94/AF97</f>
        <v>#DIV/0!</v>
      </c>
      <c r="AH94" s="247" t="e">
        <f>+(AF94-AE94)/AE94</f>
        <v>#DIV/0!</v>
      </c>
      <c r="AV94" s="593" t="s">
        <v>304</v>
      </c>
      <c r="AW94" s="594"/>
      <c r="AX94" s="104"/>
      <c r="AY94" s="104"/>
      <c r="AZ94" s="247" t="e">
        <f>+AY94/AY97</f>
        <v>#DIV/0!</v>
      </c>
      <c r="BA94" s="247" t="e">
        <f>+(AY94-AX94)/AX94</f>
        <v>#DIV/0!</v>
      </c>
    </row>
    <row r="95" spans="1:58" x14ac:dyDescent="0.3">
      <c r="A95" s="1"/>
      <c r="I95" s="593" t="s">
        <v>305</v>
      </c>
      <c r="J95" s="594"/>
      <c r="K95" s="104"/>
      <c r="L95" s="104"/>
      <c r="M95" s="247" t="e">
        <f>+L95/L97</f>
        <v>#DIV/0!</v>
      </c>
      <c r="N95" s="247" t="e">
        <f>+(L95-K95)/K95</f>
        <v>#DIV/0!</v>
      </c>
      <c r="AC95" s="593" t="s">
        <v>305</v>
      </c>
      <c r="AD95" s="594"/>
      <c r="AE95" s="104"/>
      <c r="AF95" s="104"/>
      <c r="AG95" s="247" t="e">
        <f>+AF95/AF97</f>
        <v>#DIV/0!</v>
      </c>
      <c r="AH95" s="247" t="e">
        <f>+(AF95-AE95)/AE95</f>
        <v>#DIV/0!</v>
      </c>
      <c r="AV95" s="593" t="s">
        <v>305</v>
      </c>
      <c r="AW95" s="594"/>
      <c r="AX95" s="104"/>
      <c r="AY95" s="104"/>
      <c r="AZ95" s="247" t="e">
        <f>+AY95/AY97</f>
        <v>#DIV/0!</v>
      </c>
      <c r="BA95" s="247" t="e">
        <f>+(AY95-AX95)/AX95</f>
        <v>#DIV/0!</v>
      </c>
    </row>
    <row r="96" spans="1:58" ht="15" thickBot="1" x14ac:dyDescent="0.35">
      <c r="A96" s="1"/>
      <c r="I96" s="591" t="s">
        <v>306</v>
      </c>
      <c r="J96" s="592"/>
      <c r="K96" s="104"/>
      <c r="L96" s="104"/>
      <c r="M96" s="247" t="e">
        <f>+L96/L97</f>
        <v>#DIV/0!</v>
      </c>
      <c r="N96" s="247" t="e">
        <f>+(L96-K96)/K96</f>
        <v>#DIV/0!</v>
      </c>
      <c r="AC96" s="591" t="s">
        <v>306</v>
      </c>
      <c r="AD96" s="592"/>
      <c r="AE96" s="104"/>
      <c r="AF96" s="104"/>
      <c r="AG96" s="247" t="e">
        <f>+AF96/AF97</f>
        <v>#DIV/0!</v>
      </c>
      <c r="AH96" s="247" t="e">
        <f>+(AF96-AE96)/AE96</f>
        <v>#DIV/0!</v>
      </c>
      <c r="AV96" s="591" t="s">
        <v>306</v>
      </c>
      <c r="AW96" s="592"/>
      <c r="AX96" s="104"/>
      <c r="AY96" s="104"/>
      <c r="AZ96" s="247" t="e">
        <f>+AY96/AY97</f>
        <v>#DIV/0!</v>
      </c>
      <c r="BA96" s="247" t="e">
        <f>+(AY96-AX96)/AX96</f>
        <v>#DIV/0!</v>
      </c>
    </row>
    <row r="97" spans="1:53" ht="15" thickBot="1" x14ac:dyDescent="0.35">
      <c r="A97" s="1"/>
      <c r="I97" s="584" t="s">
        <v>64</v>
      </c>
      <c r="J97" s="585"/>
      <c r="K97" s="248">
        <f>SUM(K93:K96)</f>
        <v>0</v>
      </c>
      <c r="L97" s="248">
        <f>SUM(L93:L96)</f>
        <v>0</v>
      </c>
      <c r="M97" s="60" t="e">
        <f>+L97/L97</f>
        <v>#DIV/0!</v>
      </c>
      <c r="N97" s="60" t="e">
        <f>+(L97-K97)/K97</f>
        <v>#DIV/0!</v>
      </c>
      <c r="AC97" s="584" t="s">
        <v>64</v>
      </c>
      <c r="AD97" s="585"/>
      <c r="AE97" s="248">
        <f>SUM(AE93:AE96)</f>
        <v>0</v>
      </c>
      <c r="AF97" s="248">
        <f>SUM(AF93:AF96)</f>
        <v>0</v>
      </c>
      <c r="AG97" s="60" t="e">
        <f>+AF97/AF97</f>
        <v>#DIV/0!</v>
      </c>
      <c r="AH97" s="60" t="e">
        <f>+(AF97-AE97)/AE97</f>
        <v>#DIV/0!</v>
      </c>
      <c r="AV97" s="584" t="s">
        <v>64</v>
      </c>
      <c r="AW97" s="585"/>
      <c r="AX97" s="248">
        <f>SUM(AX93:AX96)</f>
        <v>0</v>
      </c>
      <c r="AY97" s="248">
        <f>SUM(AY93:AY96)</f>
        <v>0</v>
      </c>
      <c r="AZ97" s="60" t="e">
        <f>+AY97/AY97</f>
        <v>#DIV/0!</v>
      </c>
      <c r="BA97" s="60" t="e">
        <f>+(AY97-AX97)/AX97</f>
        <v>#DIV/0!</v>
      </c>
    </row>
    <row r="98" spans="1:53" x14ac:dyDescent="0.3">
      <c r="B98" s="55"/>
      <c r="C98" s="55"/>
      <c r="V98" s="55"/>
      <c r="W98" s="55"/>
      <c r="AO98" s="55"/>
      <c r="AP98" s="55"/>
    </row>
  </sheetData>
  <mergeCells count="162">
    <mergeCell ref="B2:S2"/>
    <mergeCell ref="V2:AM2"/>
    <mergeCell ref="AO2:BF2"/>
    <mergeCell ref="B3:S3"/>
    <mergeCell ref="V3:AM3"/>
    <mergeCell ref="AO3:BF3"/>
    <mergeCell ref="B4:S4"/>
    <mergeCell ref="V4:AM4"/>
    <mergeCell ref="AO4:BF4"/>
    <mergeCell ref="B5:B7"/>
    <mergeCell ref="C5:C7"/>
    <mergeCell ref="D5:K5"/>
    <mergeCell ref="L5:S5"/>
    <mergeCell ref="V5:V7"/>
    <mergeCell ref="W5:W7"/>
    <mergeCell ref="X5:AE5"/>
    <mergeCell ref="AF5:AM5"/>
    <mergeCell ref="AO5:AO7"/>
    <mergeCell ref="AP5:AP7"/>
    <mergeCell ref="AQ5:AX5"/>
    <mergeCell ref="AY5:BF5"/>
    <mergeCell ref="D6:F6"/>
    <mergeCell ref="G6:I6"/>
    <mergeCell ref="J6:J7"/>
    <mergeCell ref="K6:K7"/>
    <mergeCell ref="L6:N6"/>
    <mergeCell ref="AI6:AK6"/>
    <mergeCell ref="AL6:AL7"/>
    <mergeCell ref="AM6:AM7"/>
    <mergeCell ref="AQ6:AS6"/>
    <mergeCell ref="O6:Q6"/>
    <mergeCell ref="R6:R7"/>
    <mergeCell ref="S6:S7"/>
    <mergeCell ref="X6:Z6"/>
    <mergeCell ref="AA6:AC6"/>
    <mergeCell ref="AD6:AD7"/>
    <mergeCell ref="V8:V31"/>
    <mergeCell ref="AF8:AF31"/>
    <mergeCell ref="AG8:AG31"/>
    <mergeCell ref="AH8:AH31"/>
    <mergeCell ref="AI8:AI31"/>
    <mergeCell ref="AJ8:AJ31"/>
    <mergeCell ref="BF6:BF7"/>
    <mergeCell ref="B8:B31"/>
    <mergeCell ref="L8:L31"/>
    <mergeCell ref="M8:M31"/>
    <mergeCell ref="N8:N31"/>
    <mergeCell ref="O8:O31"/>
    <mergeCell ref="P8:P31"/>
    <mergeCell ref="Q8:Q31"/>
    <mergeCell ref="R8:R31"/>
    <mergeCell ref="S8:S31"/>
    <mergeCell ref="AT6:AV6"/>
    <mergeCell ref="AW6:AW7"/>
    <mergeCell ref="AX6:AX7"/>
    <mergeCell ref="AY6:BA6"/>
    <mergeCell ref="BB6:BD6"/>
    <mergeCell ref="BE6:BE7"/>
    <mergeCell ref="AE6:AE7"/>
    <mergeCell ref="AF6:AH6"/>
    <mergeCell ref="BA8:BA31"/>
    <mergeCell ref="BB8:BB31"/>
    <mergeCell ref="BC8:BC31"/>
    <mergeCell ref="BD8:BD31"/>
    <mergeCell ref="BE8:BE31"/>
    <mergeCell ref="BF8:BF31"/>
    <mergeCell ref="AK8:AK31"/>
    <mergeCell ref="AL8:AL31"/>
    <mergeCell ref="AM8:AM31"/>
    <mergeCell ref="AO8:AO31"/>
    <mergeCell ref="AY8:AY31"/>
    <mergeCell ref="AZ8:AZ31"/>
    <mergeCell ref="Q32:Q73"/>
    <mergeCell ref="R32:R73"/>
    <mergeCell ref="S32:S73"/>
    <mergeCell ref="V32:V73"/>
    <mergeCell ref="AF32:AF73"/>
    <mergeCell ref="AG32:AG73"/>
    <mergeCell ref="B32:B73"/>
    <mergeCell ref="L32:L73"/>
    <mergeCell ref="M32:M73"/>
    <mergeCell ref="N32:N73"/>
    <mergeCell ref="O32:O73"/>
    <mergeCell ref="P32:P73"/>
    <mergeCell ref="AG74:AG85"/>
    <mergeCell ref="AH74:AH85"/>
    <mergeCell ref="BD32:BD73"/>
    <mergeCell ref="BE32:BE73"/>
    <mergeCell ref="BF32:BF73"/>
    <mergeCell ref="B74:B85"/>
    <mergeCell ref="L74:L85"/>
    <mergeCell ref="M74:M85"/>
    <mergeCell ref="N74:N85"/>
    <mergeCell ref="O74:O85"/>
    <mergeCell ref="P74:P85"/>
    <mergeCell ref="Q74:Q85"/>
    <mergeCell ref="AO32:AO73"/>
    <mergeCell ref="AY32:AY73"/>
    <mergeCell ref="AZ32:AZ73"/>
    <mergeCell ref="BA32:BA73"/>
    <mergeCell ref="BB32:BB73"/>
    <mergeCell ref="BC32:BC73"/>
    <mergeCell ref="AH32:AH73"/>
    <mergeCell ref="AI32:AI73"/>
    <mergeCell ref="AJ32:AJ73"/>
    <mergeCell ref="AK32:AK73"/>
    <mergeCell ref="AL32:AL73"/>
    <mergeCell ref="AM32:AM73"/>
    <mergeCell ref="BE74:BE85"/>
    <mergeCell ref="BF74:BF85"/>
    <mergeCell ref="G88:P88"/>
    <mergeCell ref="AA88:AJ88"/>
    <mergeCell ref="AT88:BC88"/>
    <mergeCell ref="G89:P89"/>
    <mergeCell ref="AA89:AJ89"/>
    <mergeCell ref="AT89:BC89"/>
    <mergeCell ref="AY74:AY85"/>
    <mergeCell ref="AZ74:AZ85"/>
    <mergeCell ref="BA74:BA85"/>
    <mergeCell ref="BB74:BB85"/>
    <mergeCell ref="BC74:BC85"/>
    <mergeCell ref="BD74:BD85"/>
    <mergeCell ref="AI74:AI85"/>
    <mergeCell ref="AJ74:AJ85"/>
    <mergeCell ref="AK74:AK85"/>
    <mergeCell ref="AL74:AL85"/>
    <mergeCell ref="AM74:AM85"/>
    <mergeCell ref="AO74:AO85"/>
    <mergeCell ref="R74:R85"/>
    <mergeCell ref="S74:S85"/>
    <mergeCell ref="V74:V85"/>
    <mergeCell ref="AF74:AF85"/>
    <mergeCell ref="AH91:AH92"/>
    <mergeCell ref="AV91:AW92"/>
    <mergeCell ref="AX91:AY91"/>
    <mergeCell ref="AZ91:AZ92"/>
    <mergeCell ref="BA91:BA92"/>
    <mergeCell ref="I93:J93"/>
    <mergeCell ref="AC93:AD93"/>
    <mergeCell ref="AV93:AW93"/>
    <mergeCell ref="G90:P90"/>
    <mergeCell ref="AA90:AJ90"/>
    <mergeCell ref="AT90:BC90"/>
    <mergeCell ref="I91:J92"/>
    <mergeCell ref="K91:L91"/>
    <mergeCell ref="M91:M92"/>
    <mergeCell ref="N91:N92"/>
    <mergeCell ref="AC91:AD92"/>
    <mergeCell ref="AE91:AF91"/>
    <mergeCell ref="AG91:AG92"/>
    <mergeCell ref="I96:J96"/>
    <mergeCell ref="AC96:AD96"/>
    <mergeCell ref="AV96:AW96"/>
    <mergeCell ref="I97:J97"/>
    <mergeCell ref="AC97:AD97"/>
    <mergeCell ref="AV97:AW97"/>
    <mergeCell ref="I94:J94"/>
    <mergeCell ref="AC94:AD94"/>
    <mergeCell ref="AV94:AW94"/>
    <mergeCell ref="I95:J95"/>
    <mergeCell ref="AC95:AD95"/>
    <mergeCell ref="AV95:AW95"/>
  </mergeCells>
  <printOptions horizontalCentered="1"/>
  <pageMargins left="0.70866141732283472" right="0.70866141732283472" top="0.74803149606299213" bottom="0.74803149606299213" header="0.31496062992125984" footer="0.31496062992125984"/>
  <pageSetup scale="41" fitToHeight="10" orientation="portrait" r:id="rId1"/>
  <colBreaks count="2" manualBreakCount="2">
    <brk id="19" max="97" man="1"/>
    <brk id="39" max="97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417B-C8CB-4202-9372-367A8CB37A90}">
  <sheetPr codeName="Hoja35"/>
  <dimension ref="A1:CU236"/>
  <sheetViews>
    <sheetView showWhiteSpace="0" zoomScaleNormal="100" zoomScaleSheetLayoutView="2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34" style="5" customWidth="1"/>
    <col min="4" max="9" width="9.109375" style="5" customWidth="1"/>
    <col min="10" max="10" width="17" style="5" bestFit="1" customWidth="1"/>
    <col min="11" max="11" width="11.5546875" style="5" bestFit="1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2.109375" style="5" customWidth="1"/>
    <col min="23" max="23" width="5.44140625" style="5" customWidth="1"/>
    <col min="24" max="24" width="34" style="5" customWidth="1"/>
    <col min="25" max="30" width="9.109375" style="5" customWidth="1"/>
    <col min="31" max="31" width="17" style="5" bestFit="1" customWidth="1"/>
    <col min="32" max="32" width="11.5546875" style="5" bestFit="1" customWidth="1"/>
    <col min="33" max="38" width="9.5546875" style="5" customWidth="1"/>
    <col min="39" max="39" width="14.6640625" style="5" customWidth="1"/>
    <col min="40" max="40" width="11" style="5" customWidth="1"/>
    <col min="41" max="41" width="4.33203125" style="5" customWidth="1"/>
    <col min="42" max="42" width="2.109375" style="5" customWidth="1"/>
    <col min="43" max="43" width="5.44140625" style="5" customWidth="1"/>
    <col min="44" max="44" width="34" style="5" customWidth="1"/>
    <col min="45" max="50" width="9.109375" style="5" customWidth="1"/>
    <col min="51" max="51" width="17" style="5" bestFit="1" customWidth="1"/>
    <col min="52" max="52" width="11.5546875" style="5" bestFit="1" customWidth="1"/>
    <col min="53" max="58" width="9.5546875" style="5" customWidth="1"/>
    <col min="59" max="59" width="14.6640625" style="5" customWidth="1"/>
    <col min="60" max="60" width="11" style="5" customWidth="1"/>
    <col min="61" max="61" width="5.6640625" style="5" customWidth="1"/>
    <col min="62" max="62" width="2.109375" style="5" customWidth="1"/>
    <col min="63" max="63" width="5.44140625" style="5" customWidth="1"/>
    <col min="64" max="64" width="34" style="5" customWidth="1"/>
    <col min="65" max="70" width="9.109375" style="5" customWidth="1"/>
    <col min="71" max="71" width="17" style="5" bestFit="1" customWidth="1"/>
    <col min="72" max="72" width="11.5546875" style="5" bestFit="1" customWidth="1"/>
    <col min="73" max="78" width="9.5546875" style="5" customWidth="1"/>
    <col min="79" max="79" width="14.6640625" style="5" customWidth="1"/>
    <col min="80" max="80" width="11" style="5" customWidth="1"/>
    <col min="81" max="81" width="2.109375" style="5" customWidth="1"/>
    <col min="82" max="82" width="5.44140625" style="5" customWidth="1"/>
    <col min="83" max="83" width="34" style="5" customWidth="1"/>
    <col min="84" max="89" width="9.109375" style="5" customWidth="1"/>
    <col min="90" max="90" width="17" style="5" bestFit="1" customWidth="1"/>
    <col min="91" max="91" width="11.5546875" style="5" bestFit="1" customWidth="1"/>
    <col min="92" max="97" width="9.5546875" style="5" customWidth="1"/>
    <col min="98" max="98" width="14.6640625" style="5" customWidth="1"/>
    <col min="99" max="99" width="11" style="5" customWidth="1"/>
    <col min="100" max="16384" width="11.44140625" style="5"/>
  </cols>
  <sheetData>
    <row r="1" spans="1:99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1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N1" s="2"/>
      <c r="AP1" s="1"/>
      <c r="AQ1" s="2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H1" s="2"/>
      <c r="BJ1" s="1"/>
      <c r="BK1" s="2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B1" s="2"/>
      <c r="CC1" s="1"/>
      <c r="CD1" s="2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U1" s="2"/>
    </row>
    <row r="2" spans="1:99" x14ac:dyDescent="0.3">
      <c r="B2" s="468" t="s">
        <v>307</v>
      </c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553"/>
      <c r="W2" s="468" t="s">
        <v>307</v>
      </c>
      <c r="X2" s="469"/>
      <c r="Y2" s="469"/>
      <c r="Z2" s="469"/>
      <c r="AA2" s="469"/>
      <c r="AB2" s="469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469"/>
      <c r="AN2" s="553"/>
      <c r="AQ2" s="468" t="s">
        <v>307</v>
      </c>
      <c r="AR2" s="469"/>
      <c r="AS2" s="469"/>
      <c r="AT2" s="469"/>
      <c r="AU2" s="469"/>
      <c r="AV2" s="469"/>
      <c r="AW2" s="469"/>
      <c r="AX2" s="469"/>
      <c r="AY2" s="469"/>
      <c r="AZ2" s="469"/>
      <c r="BA2" s="469"/>
      <c r="BB2" s="469"/>
      <c r="BC2" s="469"/>
      <c r="BD2" s="469"/>
      <c r="BE2" s="469"/>
      <c r="BF2" s="469"/>
      <c r="BG2" s="469"/>
      <c r="BH2" s="553"/>
      <c r="BK2" s="468" t="s">
        <v>307</v>
      </c>
      <c r="BL2" s="469"/>
      <c r="BM2" s="469"/>
      <c r="BN2" s="469"/>
      <c r="BO2" s="469"/>
      <c r="BP2" s="469"/>
      <c r="BQ2" s="469"/>
      <c r="BR2" s="469"/>
      <c r="BS2" s="469"/>
      <c r="BT2" s="469"/>
      <c r="BU2" s="469"/>
      <c r="BV2" s="469"/>
      <c r="BW2" s="469"/>
      <c r="BX2" s="469"/>
      <c r="BY2" s="469"/>
      <c r="BZ2" s="469"/>
      <c r="CA2" s="469"/>
      <c r="CB2" s="553"/>
      <c r="CD2" s="468" t="s">
        <v>307</v>
      </c>
      <c r="CE2" s="469"/>
      <c r="CF2" s="469"/>
      <c r="CG2" s="469"/>
      <c r="CH2" s="469"/>
      <c r="CI2" s="469"/>
      <c r="CJ2" s="469"/>
      <c r="CK2" s="469"/>
      <c r="CL2" s="469"/>
      <c r="CM2" s="469"/>
      <c r="CN2" s="469"/>
      <c r="CO2" s="469"/>
      <c r="CP2" s="469"/>
      <c r="CQ2" s="469"/>
      <c r="CR2" s="469"/>
      <c r="CS2" s="469"/>
      <c r="CT2" s="469"/>
      <c r="CU2" s="553"/>
    </row>
    <row r="3" spans="1:99" s="6" customFormat="1" ht="30" customHeight="1" x14ac:dyDescent="0.3">
      <c r="B3" s="544" t="s">
        <v>308</v>
      </c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9"/>
      <c r="W3" s="544" t="s">
        <v>308</v>
      </c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51"/>
      <c r="AI3" s="551"/>
      <c r="AJ3" s="551"/>
      <c r="AK3" s="551"/>
      <c r="AL3" s="551"/>
      <c r="AM3" s="551"/>
      <c r="AN3" s="559"/>
      <c r="AQ3" s="544" t="s">
        <v>308</v>
      </c>
      <c r="AR3" s="551"/>
      <c r="AS3" s="551"/>
      <c r="AT3" s="551"/>
      <c r="AU3" s="551"/>
      <c r="AV3" s="551"/>
      <c r="AW3" s="551"/>
      <c r="AX3" s="551"/>
      <c r="AY3" s="551"/>
      <c r="AZ3" s="551"/>
      <c r="BA3" s="551"/>
      <c r="BB3" s="551"/>
      <c r="BC3" s="551"/>
      <c r="BD3" s="551"/>
      <c r="BE3" s="551"/>
      <c r="BF3" s="551"/>
      <c r="BG3" s="551"/>
      <c r="BH3" s="559"/>
      <c r="BK3" s="544" t="s">
        <v>308</v>
      </c>
      <c r="BL3" s="551"/>
      <c r="BM3" s="551"/>
      <c r="BN3" s="551"/>
      <c r="BO3" s="551"/>
      <c r="BP3" s="551"/>
      <c r="BQ3" s="551"/>
      <c r="BR3" s="551"/>
      <c r="BS3" s="551"/>
      <c r="BT3" s="551"/>
      <c r="BU3" s="551"/>
      <c r="BV3" s="551"/>
      <c r="BW3" s="551"/>
      <c r="BX3" s="551"/>
      <c r="BY3" s="551"/>
      <c r="BZ3" s="551"/>
      <c r="CA3" s="551"/>
      <c r="CB3" s="559"/>
      <c r="CD3" s="544" t="s">
        <v>308</v>
      </c>
      <c r="CE3" s="551"/>
      <c r="CF3" s="551"/>
      <c r="CG3" s="551"/>
      <c r="CH3" s="551"/>
      <c r="CI3" s="551"/>
      <c r="CJ3" s="551"/>
      <c r="CK3" s="551"/>
      <c r="CL3" s="551"/>
      <c r="CM3" s="551"/>
      <c r="CN3" s="551"/>
      <c r="CO3" s="551"/>
      <c r="CP3" s="551"/>
      <c r="CQ3" s="551"/>
      <c r="CR3" s="551"/>
      <c r="CS3" s="551"/>
      <c r="CT3" s="551"/>
      <c r="CU3" s="559"/>
    </row>
    <row r="4" spans="1:99" s="7" customFormat="1" ht="15.75" customHeight="1" thickBot="1" x14ac:dyDescent="0.35">
      <c r="B4" s="451" t="s">
        <v>52</v>
      </c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W4" s="451" t="s">
        <v>53</v>
      </c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451"/>
      <c r="AN4" s="451"/>
      <c r="AQ4" s="451" t="s">
        <v>54</v>
      </c>
      <c r="AR4" s="451"/>
      <c r="AS4" s="451"/>
      <c r="AT4" s="451"/>
      <c r="AU4" s="451"/>
      <c r="AV4" s="451"/>
      <c r="AW4" s="451"/>
      <c r="AX4" s="451"/>
      <c r="AY4" s="451"/>
      <c r="AZ4" s="451"/>
      <c r="BA4" s="451"/>
      <c r="BB4" s="451"/>
      <c r="BC4" s="451"/>
      <c r="BD4" s="451"/>
      <c r="BE4" s="451"/>
      <c r="BF4" s="451"/>
      <c r="BG4" s="451"/>
      <c r="BH4" s="451"/>
      <c r="BK4" s="451" t="s">
        <v>55</v>
      </c>
      <c r="BL4" s="451"/>
      <c r="BM4" s="451"/>
      <c r="BN4" s="451"/>
      <c r="BO4" s="451"/>
      <c r="BP4" s="451"/>
      <c r="BQ4" s="451"/>
      <c r="BR4" s="451"/>
      <c r="BS4" s="451"/>
      <c r="BT4" s="451"/>
      <c r="BU4" s="451"/>
      <c r="BV4" s="451"/>
      <c r="BW4" s="451"/>
      <c r="BX4" s="451"/>
      <c r="BY4" s="451"/>
      <c r="BZ4" s="451"/>
      <c r="CA4" s="451"/>
      <c r="CB4" s="451"/>
      <c r="CD4" s="451" t="s">
        <v>56</v>
      </c>
      <c r="CE4" s="451"/>
      <c r="CF4" s="451"/>
      <c r="CG4" s="451"/>
      <c r="CH4" s="451"/>
      <c r="CI4" s="451"/>
      <c r="CJ4" s="451"/>
      <c r="CK4" s="451"/>
      <c r="CL4" s="451"/>
      <c r="CM4" s="451"/>
      <c r="CN4" s="451"/>
      <c r="CO4" s="451"/>
      <c r="CP4" s="451"/>
      <c r="CQ4" s="451"/>
      <c r="CR4" s="451"/>
      <c r="CS4" s="451"/>
      <c r="CT4" s="451"/>
      <c r="CU4" s="451"/>
    </row>
    <row r="5" spans="1:99" ht="27" customHeight="1" x14ac:dyDescent="0.3">
      <c r="A5" s="1"/>
      <c r="B5" s="474" t="s">
        <v>79</v>
      </c>
      <c r="C5" s="454" t="s">
        <v>292</v>
      </c>
      <c r="D5" s="476" t="s">
        <v>309</v>
      </c>
      <c r="E5" s="477"/>
      <c r="F5" s="477"/>
      <c r="G5" s="477"/>
      <c r="H5" s="477"/>
      <c r="I5" s="477"/>
      <c r="J5" s="477"/>
      <c r="K5" s="478"/>
      <c r="L5" s="476" t="s">
        <v>82</v>
      </c>
      <c r="M5" s="477"/>
      <c r="N5" s="477"/>
      <c r="O5" s="477"/>
      <c r="P5" s="477"/>
      <c r="Q5" s="477"/>
      <c r="R5" s="477"/>
      <c r="S5" s="479"/>
      <c r="V5" s="1"/>
      <c r="W5" s="474" t="s">
        <v>79</v>
      </c>
      <c r="X5" s="454" t="s">
        <v>292</v>
      </c>
      <c r="Y5" s="476" t="s">
        <v>309</v>
      </c>
      <c r="Z5" s="477"/>
      <c r="AA5" s="477"/>
      <c r="AB5" s="477"/>
      <c r="AC5" s="477"/>
      <c r="AD5" s="477"/>
      <c r="AE5" s="477"/>
      <c r="AF5" s="478"/>
      <c r="AG5" s="476" t="s">
        <v>82</v>
      </c>
      <c r="AH5" s="477"/>
      <c r="AI5" s="477"/>
      <c r="AJ5" s="477"/>
      <c r="AK5" s="477"/>
      <c r="AL5" s="477"/>
      <c r="AM5" s="477"/>
      <c r="AN5" s="479"/>
      <c r="AP5" s="1"/>
      <c r="AQ5" s="474" t="s">
        <v>79</v>
      </c>
      <c r="AR5" s="454" t="s">
        <v>292</v>
      </c>
      <c r="AS5" s="476" t="s">
        <v>309</v>
      </c>
      <c r="AT5" s="477"/>
      <c r="AU5" s="477"/>
      <c r="AV5" s="477"/>
      <c r="AW5" s="477"/>
      <c r="AX5" s="477"/>
      <c r="AY5" s="477"/>
      <c r="AZ5" s="478"/>
      <c r="BA5" s="476" t="s">
        <v>82</v>
      </c>
      <c r="BB5" s="477"/>
      <c r="BC5" s="477"/>
      <c r="BD5" s="477"/>
      <c r="BE5" s="477"/>
      <c r="BF5" s="477"/>
      <c r="BG5" s="477"/>
      <c r="BH5" s="479"/>
      <c r="BJ5" s="1"/>
      <c r="BK5" s="474" t="s">
        <v>79</v>
      </c>
      <c r="BL5" s="454" t="s">
        <v>292</v>
      </c>
      <c r="BM5" s="476" t="s">
        <v>309</v>
      </c>
      <c r="BN5" s="477"/>
      <c r="BO5" s="477"/>
      <c r="BP5" s="477"/>
      <c r="BQ5" s="477"/>
      <c r="BR5" s="477"/>
      <c r="BS5" s="477"/>
      <c r="BT5" s="478"/>
      <c r="BU5" s="476" t="s">
        <v>82</v>
      </c>
      <c r="BV5" s="477"/>
      <c r="BW5" s="477"/>
      <c r="BX5" s="477"/>
      <c r="BY5" s="477"/>
      <c r="BZ5" s="477"/>
      <c r="CA5" s="477"/>
      <c r="CB5" s="479"/>
      <c r="CC5" s="1"/>
      <c r="CD5" s="474" t="s">
        <v>79</v>
      </c>
      <c r="CE5" s="454" t="s">
        <v>292</v>
      </c>
      <c r="CF5" s="476" t="s">
        <v>309</v>
      </c>
      <c r="CG5" s="477"/>
      <c r="CH5" s="477"/>
      <c r="CI5" s="477"/>
      <c r="CJ5" s="477"/>
      <c r="CK5" s="477"/>
      <c r="CL5" s="477"/>
      <c r="CM5" s="478"/>
      <c r="CN5" s="476" t="s">
        <v>82</v>
      </c>
      <c r="CO5" s="477"/>
      <c r="CP5" s="477"/>
      <c r="CQ5" s="477"/>
      <c r="CR5" s="477"/>
      <c r="CS5" s="477"/>
      <c r="CT5" s="477"/>
      <c r="CU5" s="479"/>
    </row>
    <row r="6" spans="1:99" ht="27" customHeight="1" thickBot="1" x14ac:dyDescent="0.35">
      <c r="A6" s="1"/>
      <c r="B6" s="527"/>
      <c r="C6" s="505"/>
      <c r="D6" s="522">
        <v>2019</v>
      </c>
      <c r="E6" s="615"/>
      <c r="F6" s="526"/>
      <c r="G6" s="522">
        <v>2020</v>
      </c>
      <c r="H6" s="615"/>
      <c r="I6" s="526"/>
      <c r="J6" s="616" t="s">
        <v>59</v>
      </c>
      <c r="K6" s="618" t="s">
        <v>60</v>
      </c>
      <c r="L6" s="522">
        <v>2019</v>
      </c>
      <c r="M6" s="615"/>
      <c r="N6" s="526"/>
      <c r="O6" s="522">
        <v>2020</v>
      </c>
      <c r="P6" s="615"/>
      <c r="Q6" s="526"/>
      <c r="R6" s="616" t="s">
        <v>294</v>
      </c>
      <c r="S6" s="613" t="s">
        <v>60</v>
      </c>
      <c r="V6" s="1"/>
      <c r="W6" s="527"/>
      <c r="X6" s="505"/>
      <c r="Y6" s="522">
        <v>2019</v>
      </c>
      <c r="Z6" s="615"/>
      <c r="AA6" s="526"/>
      <c r="AB6" s="522">
        <v>2020</v>
      </c>
      <c r="AC6" s="615"/>
      <c r="AD6" s="526"/>
      <c r="AE6" s="616" t="s">
        <v>59</v>
      </c>
      <c r="AF6" s="618" t="s">
        <v>60</v>
      </c>
      <c r="AG6" s="522">
        <v>2019</v>
      </c>
      <c r="AH6" s="615"/>
      <c r="AI6" s="526"/>
      <c r="AJ6" s="522">
        <v>2020</v>
      </c>
      <c r="AK6" s="615"/>
      <c r="AL6" s="526"/>
      <c r="AM6" s="616" t="s">
        <v>294</v>
      </c>
      <c r="AN6" s="613" t="s">
        <v>60</v>
      </c>
      <c r="AP6" s="1"/>
      <c r="AQ6" s="527"/>
      <c r="AR6" s="505"/>
      <c r="AS6" s="522">
        <v>2019</v>
      </c>
      <c r="AT6" s="615"/>
      <c r="AU6" s="526"/>
      <c r="AV6" s="522">
        <v>2020</v>
      </c>
      <c r="AW6" s="615"/>
      <c r="AX6" s="526"/>
      <c r="AY6" s="616" t="s">
        <v>59</v>
      </c>
      <c r="AZ6" s="618" t="s">
        <v>60</v>
      </c>
      <c r="BA6" s="522">
        <v>2019</v>
      </c>
      <c r="BB6" s="615"/>
      <c r="BC6" s="526"/>
      <c r="BD6" s="522">
        <v>2020</v>
      </c>
      <c r="BE6" s="615"/>
      <c r="BF6" s="526"/>
      <c r="BG6" s="616" t="s">
        <v>294</v>
      </c>
      <c r="BH6" s="613" t="s">
        <v>60</v>
      </c>
      <c r="BJ6" s="1"/>
      <c r="BK6" s="527"/>
      <c r="BL6" s="505"/>
      <c r="BM6" s="522">
        <v>2019</v>
      </c>
      <c r="BN6" s="615"/>
      <c r="BO6" s="526"/>
      <c r="BP6" s="522">
        <v>2020</v>
      </c>
      <c r="BQ6" s="615"/>
      <c r="BR6" s="526"/>
      <c r="BS6" s="616" t="s">
        <v>59</v>
      </c>
      <c r="BT6" s="618" t="s">
        <v>60</v>
      </c>
      <c r="BU6" s="522">
        <v>2019</v>
      </c>
      <c r="BV6" s="615"/>
      <c r="BW6" s="526"/>
      <c r="BX6" s="522">
        <v>2020</v>
      </c>
      <c r="BY6" s="615"/>
      <c r="BZ6" s="526"/>
      <c r="CA6" s="616" t="s">
        <v>294</v>
      </c>
      <c r="CB6" s="613" t="s">
        <v>60</v>
      </c>
      <c r="CC6" s="1"/>
      <c r="CD6" s="527"/>
      <c r="CE6" s="505"/>
      <c r="CF6" s="522">
        <v>2019</v>
      </c>
      <c r="CG6" s="615"/>
      <c r="CH6" s="526"/>
      <c r="CI6" s="522">
        <v>2020</v>
      </c>
      <c r="CJ6" s="615"/>
      <c r="CK6" s="526"/>
      <c r="CL6" s="616" t="s">
        <v>59</v>
      </c>
      <c r="CM6" s="618" t="s">
        <v>60</v>
      </c>
      <c r="CN6" s="522">
        <v>2019</v>
      </c>
      <c r="CO6" s="615"/>
      <c r="CP6" s="526"/>
      <c r="CQ6" s="522">
        <v>2020</v>
      </c>
      <c r="CR6" s="615"/>
      <c r="CS6" s="526"/>
      <c r="CT6" s="616" t="s">
        <v>294</v>
      </c>
      <c r="CU6" s="613" t="s">
        <v>60</v>
      </c>
    </row>
    <row r="7" spans="1:99" ht="27" customHeight="1" thickBot="1" x14ac:dyDescent="0.35">
      <c r="A7" s="1"/>
      <c r="B7" s="475"/>
      <c r="C7" s="455"/>
      <c r="D7" s="29" t="s">
        <v>295</v>
      </c>
      <c r="E7" s="29" t="s">
        <v>296</v>
      </c>
      <c r="F7" s="29" t="s">
        <v>64</v>
      </c>
      <c r="G7" s="29" t="s">
        <v>295</v>
      </c>
      <c r="H7" s="29" t="s">
        <v>296</v>
      </c>
      <c r="I7" s="29" t="s">
        <v>64</v>
      </c>
      <c r="J7" s="617"/>
      <c r="K7" s="619"/>
      <c r="L7" s="29" t="s">
        <v>295</v>
      </c>
      <c r="M7" s="29" t="s">
        <v>296</v>
      </c>
      <c r="N7" s="29" t="s">
        <v>64</v>
      </c>
      <c r="O7" s="29" t="s">
        <v>295</v>
      </c>
      <c r="P7" s="29" t="s">
        <v>296</v>
      </c>
      <c r="Q7" s="29" t="s">
        <v>64</v>
      </c>
      <c r="R7" s="617"/>
      <c r="S7" s="614"/>
      <c r="V7" s="1"/>
      <c r="W7" s="475"/>
      <c r="X7" s="455"/>
      <c r="Y7" s="29" t="s">
        <v>295</v>
      </c>
      <c r="Z7" s="29" t="s">
        <v>296</v>
      </c>
      <c r="AA7" s="29" t="s">
        <v>64</v>
      </c>
      <c r="AB7" s="29" t="s">
        <v>295</v>
      </c>
      <c r="AC7" s="29" t="s">
        <v>296</v>
      </c>
      <c r="AD7" s="29" t="s">
        <v>64</v>
      </c>
      <c r="AE7" s="617"/>
      <c r="AF7" s="619"/>
      <c r="AG7" s="29" t="s">
        <v>295</v>
      </c>
      <c r="AH7" s="29" t="s">
        <v>296</v>
      </c>
      <c r="AI7" s="29" t="s">
        <v>64</v>
      </c>
      <c r="AJ7" s="29" t="s">
        <v>295</v>
      </c>
      <c r="AK7" s="29" t="s">
        <v>296</v>
      </c>
      <c r="AL7" s="29" t="s">
        <v>64</v>
      </c>
      <c r="AM7" s="617"/>
      <c r="AN7" s="614"/>
      <c r="AP7" s="1"/>
      <c r="AQ7" s="475"/>
      <c r="AR7" s="455"/>
      <c r="AS7" s="29" t="s">
        <v>295</v>
      </c>
      <c r="AT7" s="29" t="s">
        <v>296</v>
      </c>
      <c r="AU7" s="29" t="s">
        <v>64</v>
      </c>
      <c r="AV7" s="29" t="s">
        <v>295</v>
      </c>
      <c r="AW7" s="29" t="s">
        <v>296</v>
      </c>
      <c r="AX7" s="29" t="s">
        <v>64</v>
      </c>
      <c r="AY7" s="617"/>
      <c r="AZ7" s="619"/>
      <c r="BA7" s="29" t="s">
        <v>295</v>
      </c>
      <c r="BB7" s="29" t="s">
        <v>296</v>
      </c>
      <c r="BC7" s="29" t="s">
        <v>64</v>
      </c>
      <c r="BD7" s="29" t="s">
        <v>295</v>
      </c>
      <c r="BE7" s="29" t="s">
        <v>296</v>
      </c>
      <c r="BF7" s="29" t="s">
        <v>64</v>
      </c>
      <c r="BG7" s="617"/>
      <c r="BH7" s="614"/>
      <c r="BJ7" s="1"/>
      <c r="BK7" s="475"/>
      <c r="BL7" s="455"/>
      <c r="BM7" s="29" t="s">
        <v>295</v>
      </c>
      <c r="BN7" s="29" t="s">
        <v>296</v>
      </c>
      <c r="BO7" s="29" t="s">
        <v>64</v>
      </c>
      <c r="BP7" s="29" t="s">
        <v>295</v>
      </c>
      <c r="BQ7" s="29" t="s">
        <v>296</v>
      </c>
      <c r="BR7" s="29" t="s">
        <v>64</v>
      </c>
      <c r="BS7" s="617"/>
      <c r="BT7" s="619"/>
      <c r="BU7" s="29" t="s">
        <v>295</v>
      </c>
      <c r="BV7" s="29" t="s">
        <v>296</v>
      </c>
      <c r="BW7" s="29" t="s">
        <v>64</v>
      </c>
      <c r="BX7" s="29" t="s">
        <v>295</v>
      </c>
      <c r="BY7" s="29" t="s">
        <v>296</v>
      </c>
      <c r="BZ7" s="29" t="s">
        <v>64</v>
      </c>
      <c r="CA7" s="617"/>
      <c r="CB7" s="614"/>
      <c r="CC7" s="1"/>
      <c r="CD7" s="475"/>
      <c r="CE7" s="455"/>
      <c r="CF7" s="29" t="s">
        <v>295</v>
      </c>
      <c r="CG7" s="29" t="s">
        <v>296</v>
      </c>
      <c r="CH7" s="29" t="s">
        <v>64</v>
      </c>
      <c r="CI7" s="29" t="s">
        <v>295</v>
      </c>
      <c r="CJ7" s="29" t="s">
        <v>296</v>
      </c>
      <c r="CK7" s="29" t="s">
        <v>64</v>
      </c>
      <c r="CL7" s="617"/>
      <c r="CM7" s="619"/>
      <c r="CN7" s="29" t="s">
        <v>295</v>
      </c>
      <c r="CO7" s="29" t="s">
        <v>296</v>
      </c>
      <c r="CP7" s="29" t="s">
        <v>64</v>
      </c>
      <c r="CQ7" s="29" t="s">
        <v>295</v>
      </c>
      <c r="CR7" s="29" t="s">
        <v>296</v>
      </c>
      <c r="CS7" s="29" t="s">
        <v>64</v>
      </c>
      <c r="CT7" s="617"/>
      <c r="CU7" s="614"/>
    </row>
    <row r="8" spans="1:99" s="54" customFormat="1" ht="15" customHeight="1" x14ac:dyDescent="0.3">
      <c r="A8" s="50"/>
      <c r="B8" s="463" t="s">
        <v>83</v>
      </c>
      <c r="C8" s="317" t="s">
        <v>84</v>
      </c>
      <c r="D8" s="297"/>
      <c r="E8" s="297"/>
      <c r="F8" s="297">
        <f>+E8+D8</f>
        <v>0</v>
      </c>
      <c r="G8" s="297"/>
      <c r="H8" s="297"/>
      <c r="I8" s="297">
        <f>+H8+G8</f>
        <v>0</v>
      </c>
      <c r="J8" s="298" t="e">
        <f>+I8/$I$216</f>
        <v>#DIV/0!</v>
      </c>
      <c r="K8" s="298" t="e">
        <f>+(I8-D8)/D8</f>
        <v>#DIV/0!</v>
      </c>
      <c r="L8" s="459">
        <f t="shared" ref="L8:Q8" si="0">+D8+D24+D40+D56</f>
        <v>0</v>
      </c>
      <c r="M8" s="459">
        <f t="shared" si="0"/>
        <v>0</v>
      </c>
      <c r="N8" s="459">
        <f t="shared" si="0"/>
        <v>0</v>
      </c>
      <c r="O8" s="459">
        <f t="shared" si="0"/>
        <v>0</v>
      </c>
      <c r="P8" s="459">
        <f t="shared" si="0"/>
        <v>0</v>
      </c>
      <c r="Q8" s="459">
        <f t="shared" si="0"/>
        <v>0</v>
      </c>
      <c r="R8" s="461" t="e">
        <f>+Q8/Q216</f>
        <v>#DIV/0!</v>
      </c>
      <c r="S8" s="461" t="e">
        <f>+(Q8-N8)/N8</f>
        <v>#DIV/0!</v>
      </c>
      <c r="V8" s="50"/>
      <c r="W8" s="463" t="s">
        <v>83</v>
      </c>
      <c r="X8" s="317" t="s">
        <v>84</v>
      </c>
      <c r="Y8" s="297"/>
      <c r="Z8" s="297"/>
      <c r="AA8" s="297">
        <f>+Z8+Y8</f>
        <v>0</v>
      </c>
      <c r="AB8" s="297"/>
      <c r="AC8" s="297"/>
      <c r="AD8" s="297">
        <f>+AC8+AB8</f>
        <v>0</v>
      </c>
      <c r="AE8" s="298" t="e">
        <f>+AD8/$I$216</f>
        <v>#DIV/0!</v>
      </c>
      <c r="AF8" s="298" t="e">
        <f>+(AD8-Y8)/Y8</f>
        <v>#DIV/0!</v>
      </c>
      <c r="AG8" s="459">
        <f t="shared" ref="AG8:AL8" si="1">+Y8+Y24+Y40+Y56</f>
        <v>0</v>
      </c>
      <c r="AH8" s="459">
        <f t="shared" si="1"/>
        <v>0</v>
      </c>
      <c r="AI8" s="459">
        <f t="shared" si="1"/>
        <v>0</v>
      </c>
      <c r="AJ8" s="459">
        <f t="shared" si="1"/>
        <v>0</v>
      </c>
      <c r="AK8" s="459">
        <f t="shared" si="1"/>
        <v>0</v>
      </c>
      <c r="AL8" s="459">
        <f t="shared" si="1"/>
        <v>0</v>
      </c>
      <c r="AM8" s="461" t="e">
        <f>+AL8/AL216</f>
        <v>#DIV/0!</v>
      </c>
      <c r="AN8" s="461" t="e">
        <f>+(AL8-AI8)/AI8</f>
        <v>#DIV/0!</v>
      </c>
      <c r="AP8" s="50"/>
      <c r="AQ8" s="463" t="s">
        <v>83</v>
      </c>
      <c r="AR8" s="317" t="s">
        <v>84</v>
      </c>
      <c r="AS8" s="297"/>
      <c r="AT8" s="297"/>
      <c r="AU8" s="297">
        <f>+AT8+AS8</f>
        <v>0</v>
      </c>
      <c r="AV8" s="297"/>
      <c r="AW8" s="297"/>
      <c r="AX8" s="297">
        <f>+AW8+AV8</f>
        <v>0</v>
      </c>
      <c r="AY8" s="298" t="e">
        <f>+AX8/$I$216</f>
        <v>#DIV/0!</v>
      </c>
      <c r="AZ8" s="298" t="e">
        <f>+(AX8-AS8)/AS8</f>
        <v>#DIV/0!</v>
      </c>
      <c r="BA8" s="459">
        <f t="shared" ref="BA8:BF8" si="2">+AS8+AS24+AS40+AS56</f>
        <v>0</v>
      </c>
      <c r="BB8" s="459">
        <f t="shared" si="2"/>
        <v>0</v>
      </c>
      <c r="BC8" s="459">
        <f t="shared" si="2"/>
        <v>0</v>
      </c>
      <c r="BD8" s="459">
        <f t="shared" si="2"/>
        <v>0</v>
      </c>
      <c r="BE8" s="459">
        <f t="shared" si="2"/>
        <v>0</v>
      </c>
      <c r="BF8" s="459">
        <f t="shared" si="2"/>
        <v>0</v>
      </c>
      <c r="BG8" s="461" t="e">
        <f>+BF8/BF216</f>
        <v>#DIV/0!</v>
      </c>
      <c r="BH8" s="461" t="e">
        <f>+(BF8-BC8)/BC8</f>
        <v>#DIV/0!</v>
      </c>
      <c r="BJ8" s="50"/>
      <c r="BK8" s="463" t="s">
        <v>83</v>
      </c>
      <c r="BL8" s="317" t="s">
        <v>84</v>
      </c>
      <c r="BM8" s="297"/>
      <c r="BN8" s="297"/>
      <c r="BO8" s="297">
        <f>+BN8+BM8</f>
        <v>0</v>
      </c>
      <c r="BP8" s="297"/>
      <c r="BQ8" s="297"/>
      <c r="BR8" s="297">
        <f>+BQ8+BP8</f>
        <v>0</v>
      </c>
      <c r="BS8" s="298" t="e">
        <f>+BR8/$I$216</f>
        <v>#DIV/0!</v>
      </c>
      <c r="BT8" s="298" t="e">
        <f>+(BR8-BM8)/BM8</f>
        <v>#DIV/0!</v>
      </c>
      <c r="BU8" s="459">
        <f t="shared" ref="BU8:BZ8" si="3">+BM8+BM24+BM40+BM56</f>
        <v>0</v>
      </c>
      <c r="BV8" s="459">
        <f t="shared" si="3"/>
        <v>0</v>
      </c>
      <c r="BW8" s="459">
        <f t="shared" si="3"/>
        <v>0</v>
      </c>
      <c r="BX8" s="459">
        <f t="shared" si="3"/>
        <v>0</v>
      </c>
      <c r="BY8" s="459">
        <f t="shared" si="3"/>
        <v>0</v>
      </c>
      <c r="BZ8" s="459">
        <f t="shared" si="3"/>
        <v>0</v>
      </c>
      <c r="CA8" s="461" t="e">
        <f>+BZ8/BZ216</f>
        <v>#DIV/0!</v>
      </c>
      <c r="CB8" s="461" t="e">
        <f>+(BZ8-BW8)/BW8</f>
        <v>#DIV/0!</v>
      </c>
      <c r="CC8" s="50"/>
      <c r="CD8" s="463" t="s">
        <v>83</v>
      </c>
      <c r="CE8" s="317" t="s">
        <v>84</v>
      </c>
      <c r="CF8" s="297"/>
      <c r="CG8" s="297"/>
      <c r="CH8" s="297">
        <f>+CG8+CF8</f>
        <v>0</v>
      </c>
      <c r="CI8" s="297"/>
      <c r="CJ8" s="297"/>
      <c r="CK8" s="297">
        <f>+CJ8+CI8</f>
        <v>0</v>
      </c>
      <c r="CL8" s="298" t="e">
        <f>+CK8/$I$216</f>
        <v>#DIV/0!</v>
      </c>
      <c r="CM8" s="298" t="e">
        <f>+(CK8-CF8)/CF8</f>
        <v>#DIV/0!</v>
      </c>
      <c r="CN8" s="459">
        <f t="shared" ref="CN8:CS8" si="4">+CF8+CF24+CF40+CF56</f>
        <v>0</v>
      </c>
      <c r="CO8" s="459">
        <f t="shared" si="4"/>
        <v>0</v>
      </c>
      <c r="CP8" s="459">
        <f t="shared" si="4"/>
        <v>0</v>
      </c>
      <c r="CQ8" s="459">
        <f t="shared" si="4"/>
        <v>0</v>
      </c>
      <c r="CR8" s="459">
        <f t="shared" si="4"/>
        <v>0</v>
      </c>
      <c r="CS8" s="459">
        <f t="shared" si="4"/>
        <v>0</v>
      </c>
      <c r="CT8" s="461" t="e">
        <f>+CS8/CS216</f>
        <v>#DIV/0!</v>
      </c>
      <c r="CU8" s="461" t="e">
        <f>+(CS8-CP8)/CP8</f>
        <v>#DIV/0!</v>
      </c>
    </row>
    <row r="9" spans="1:99" x14ac:dyDescent="0.3">
      <c r="A9" s="1"/>
      <c r="B9" s="464"/>
      <c r="C9" s="318" t="s">
        <v>310</v>
      </c>
      <c r="D9" s="42"/>
      <c r="E9" s="42"/>
      <c r="F9" s="42">
        <f>+E9+D9</f>
        <v>0</v>
      </c>
      <c r="G9" s="42"/>
      <c r="H9" s="42"/>
      <c r="I9" s="42">
        <f>+H9+G9</f>
        <v>0</v>
      </c>
      <c r="J9" s="43" t="e">
        <f>+I9/I8</f>
        <v>#DIV/0!</v>
      </c>
      <c r="K9" s="43" t="e">
        <f>+(I9-F9)/F9</f>
        <v>#DIV/0!</v>
      </c>
      <c r="L9" s="466"/>
      <c r="M9" s="466"/>
      <c r="N9" s="466"/>
      <c r="O9" s="466"/>
      <c r="P9" s="466"/>
      <c r="Q9" s="466"/>
      <c r="R9" s="467"/>
      <c r="S9" s="467"/>
      <c r="V9" s="1"/>
      <c r="W9" s="464"/>
      <c r="X9" s="318" t="s">
        <v>310</v>
      </c>
      <c r="Y9" s="42"/>
      <c r="Z9" s="42"/>
      <c r="AA9" s="42">
        <f>+Z9+Y9</f>
        <v>0</v>
      </c>
      <c r="AB9" s="42"/>
      <c r="AC9" s="42"/>
      <c r="AD9" s="42">
        <f>+AC9+AB9</f>
        <v>0</v>
      </c>
      <c r="AE9" s="43" t="e">
        <f>+AD9/AD8</f>
        <v>#DIV/0!</v>
      </c>
      <c r="AF9" s="43" t="e">
        <f>+(AD9-AA9)/AA9</f>
        <v>#DIV/0!</v>
      </c>
      <c r="AG9" s="466"/>
      <c r="AH9" s="466"/>
      <c r="AI9" s="466"/>
      <c r="AJ9" s="466"/>
      <c r="AK9" s="466"/>
      <c r="AL9" s="466"/>
      <c r="AM9" s="467"/>
      <c r="AN9" s="467"/>
      <c r="AP9" s="1"/>
      <c r="AQ9" s="464"/>
      <c r="AR9" s="318" t="s">
        <v>310</v>
      </c>
      <c r="AS9" s="42"/>
      <c r="AT9" s="42"/>
      <c r="AU9" s="42">
        <f>+AT9+AS9</f>
        <v>0</v>
      </c>
      <c r="AV9" s="42"/>
      <c r="AW9" s="42"/>
      <c r="AX9" s="42">
        <f>+AW9+AV9</f>
        <v>0</v>
      </c>
      <c r="AY9" s="43" t="e">
        <f>+AX9/AX8</f>
        <v>#DIV/0!</v>
      </c>
      <c r="AZ9" s="43" t="e">
        <f>+(AX9-AU9)/AU9</f>
        <v>#DIV/0!</v>
      </c>
      <c r="BA9" s="466"/>
      <c r="BB9" s="466"/>
      <c r="BC9" s="466"/>
      <c r="BD9" s="466"/>
      <c r="BE9" s="466"/>
      <c r="BF9" s="466"/>
      <c r="BG9" s="467"/>
      <c r="BH9" s="467"/>
      <c r="BJ9" s="1"/>
      <c r="BK9" s="464"/>
      <c r="BL9" s="318" t="s">
        <v>310</v>
      </c>
      <c r="BM9" s="42"/>
      <c r="BN9" s="42"/>
      <c r="BO9" s="42">
        <f>+BN9+BM9</f>
        <v>0</v>
      </c>
      <c r="BP9" s="42"/>
      <c r="BQ9" s="42"/>
      <c r="BR9" s="42">
        <f>+BQ9+BP9</f>
        <v>0</v>
      </c>
      <c r="BS9" s="43" t="e">
        <f>+BR9/BR8</f>
        <v>#DIV/0!</v>
      </c>
      <c r="BT9" s="43" t="e">
        <f>+(BR9-BO9)/BO9</f>
        <v>#DIV/0!</v>
      </c>
      <c r="BU9" s="466"/>
      <c r="BV9" s="466"/>
      <c r="BW9" s="466"/>
      <c r="BX9" s="466"/>
      <c r="BY9" s="466"/>
      <c r="BZ9" s="466"/>
      <c r="CA9" s="467"/>
      <c r="CB9" s="467"/>
      <c r="CC9" s="1"/>
      <c r="CD9" s="464"/>
      <c r="CE9" s="318" t="s">
        <v>310</v>
      </c>
      <c r="CF9" s="42"/>
      <c r="CG9" s="42"/>
      <c r="CH9" s="42">
        <f>+CG9+CF9</f>
        <v>0</v>
      </c>
      <c r="CI9" s="42"/>
      <c r="CJ9" s="42"/>
      <c r="CK9" s="42">
        <f>+CJ9+CI9</f>
        <v>0</v>
      </c>
      <c r="CL9" s="43" t="e">
        <f>+CK9/CK8</f>
        <v>#DIV/0!</v>
      </c>
      <c r="CM9" s="43" t="e">
        <f>+(CK9-CH9)/CH9</f>
        <v>#DIV/0!</v>
      </c>
      <c r="CN9" s="466"/>
      <c r="CO9" s="466"/>
      <c r="CP9" s="466"/>
      <c r="CQ9" s="466"/>
      <c r="CR9" s="466"/>
      <c r="CS9" s="466"/>
      <c r="CT9" s="467"/>
      <c r="CU9" s="467"/>
    </row>
    <row r="10" spans="1:99" x14ac:dyDescent="0.3">
      <c r="A10" s="1"/>
      <c r="B10" s="464"/>
      <c r="C10" s="318" t="s">
        <v>311</v>
      </c>
      <c r="D10" s="42"/>
      <c r="E10" s="42"/>
      <c r="F10" s="42">
        <f t="shared" ref="F10:F23" si="5">+E10+D10</f>
        <v>0</v>
      </c>
      <c r="G10" s="42"/>
      <c r="H10" s="42"/>
      <c r="I10" s="42">
        <f t="shared" ref="I10:I23" si="6">+H10+G10</f>
        <v>0</v>
      </c>
      <c r="J10" s="43" t="e">
        <f>+I10/I8</f>
        <v>#DIV/0!</v>
      </c>
      <c r="K10" s="43" t="e">
        <f t="shared" ref="K10:K23" si="7">+(I10-F10)/F10</f>
        <v>#DIV/0!</v>
      </c>
      <c r="L10" s="466"/>
      <c r="M10" s="466"/>
      <c r="N10" s="466"/>
      <c r="O10" s="466"/>
      <c r="P10" s="466"/>
      <c r="Q10" s="466"/>
      <c r="R10" s="467"/>
      <c r="S10" s="467"/>
      <c r="V10" s="1"/>
      <c r="W10" s="464"/>
      <c r="X10" s="318" t="s">
        <v>311</v>
      </c>
      <c r="Y10" s="42"/>
      <c r="Z10" s="42"/>
      <c r="AA10" s="42">
        <f t="shared" ref="AA10:AA23" si="8">+Z10+Y10</f>
        <v>0</v>
      </c>
      <c r="AB10" s="42"/>
      <c r="AC10" s="42"/>
      <c r="AD10" s="42">
        <f t="shared" ref="AD10:AD23" si="9">+AC10+AB10</f>
        <v>0</v>
      </c>
      <c r="AE10" s="43" t="e">
        <f>+AD10/AD8</f>
        <v>#DIV/0!</v>
      </c>
      <c r="AF10" s="43" t="e">
        <f t="shared" ref="AF10:AF23" si="10">+(AD10-AA10)/AA10</f>
        <v>#DIV/0!</v>
      </c>
      <c r="AG10" s="466"/>
      <c r="AH10" s="466"/>
      <c r="AI10" s="466"/>
      <c r="AJ10" s="466"/>
      <c r="AK10" s="466"/>
      <c r="AL10" s="466"/>
      <c r="AM10" s="467"/>
      <c r="AN10" s="467"/>
      <c r="AP10" s="1"/>
      <c r="AQ10" s="464"/>
      <c r="AR10" s="318" t="s">
        <v>311</v>
      </c>
      <c r="AS10" s="42"/>
      <c r="AT10" s="42"/>
      <c r="AU10" s="42">
        <f t="shared" ref="AU10:AU23" si="11">+AT10+AS10</f>
        <v>0</v>
      </c>
      <c r="AV10" s="42"/>
      <c r="AW10" s="42"/>
      <c r="AX10" s="42">
        <f t="shared" ref="AX10:AX23" si="12">+AW10+AV10</f>
        <v>0</v>
      </c>
      <c r="AY10" s="43" t="e">
        <f>+AX10/AX8</f>
        <v>#DIV/0!</v>
      </c>
      <c r="AZ10" s="43" t="e">
        <f t="shared" ref="AZ10:AZ23" si="13">+(AX10-AU10)/AU10</f>
        <v>#DIV/0!</v>
      </c>
      <c r="BA10" s="466"/>
      <c r="BB10" s="466"/>
      <c r="BC10" s="466"/>
      <c r="BD10" s="466"/>
      <c r="BE10" s="466"/>
      <c r="BF10" s="466"/>
      <c r="BG10" s="467"/>
      <c r="BH10" s="467"/>
      <c r="BJ10" s="1"/>
      <c r="BK10" s="464"/>
      <c r="BL10" s="318" t="s">
        <v>311</v>
      </c>
      <c r="BM10" s="42"/>
      <c r="BN10" s="42"/>
      <c r="BO10" s="42">
        <f t="shared" ref="BO10:BO23" si="14">+BN10+BM10</f>
        <v>0</v>
      </c>
      <c r="BP10" s="42"/>
      <c r="BQ10" s="42"/>
      <c r="BR10" s="42">
        <f t="shared" ref="BR10:BR23" si="15">+BQ10+BP10</f>
        <v>0</v>
      </c>
      <c r="BS10" s="43" t="e">
        <f>+BR10/BR8</f>
        <v>#DIV/0!</v>
      </c>
      <c r="BT10" s="43" t="e">
        <f t="shared" ref="BT10:BT23" si="16">+(BR10-BO10)/BO10</f>
        <v>#DIV/0!</v>
      </c>
      <c r="BU10" s="466"/>
      <c r="BV10" s="466"/>
      <c r="BW10" s="466"/>
      <c r="BX10" s="466"/>
      <c r="BY10" s="466"/>
      <c r="BZ10" s="466"/>
      <c r="CA10" s="467"/>
      <c r="CB10" s="467"/>
      <c r="CC10" s="1"/>
      <c r="CD10" s="464"/>
      <c r="CE10" s="318" t="s">
        <v>311</v>
      </c>
      <c r="CF10" s="42"/>
      <c r="CG10" s="42"/>
      <c r="CH10" s="42">
        <f t="shared" ref="CH10:CH23" si="17">+CG10+CF10</f>
        <v>0</v>
      </c>
      <c r="CI10" s="42"/>
      <c r="CJ10" s="42"/>
      <c r="CK10" s="42">
        <f t="shared" ref="CK10:CK23" si="18">+CJ10+CI10</f>
        <v>0</v>
      </c>
      <c r="CL10" s="43" t="e">
        <f>+CK10/CK8</f>
        <v>#DIV/0!</v>
      </c>
      <c r="CM10" s="43" t="e">
        <f t="shared" ref="CM10:CM23" si="19">+(CK10-CH10)/CH10</f>
        <v>#DIV/0!</v>
      </c>
      <c r="CN10" s="466"/>
      <c r="CO10" s="466"/>
      <c r="CP10" s="466"/>
      <c r="CQ10" s="466"/>
      <c r="CR10" s="466"/>
      <c r="CS10" s="466"/>
      <c r="CT10" s="467"/>
      <c r="CU10" s="467"/>
    </row>
    <row r="11" spans="1:99" x14ac:dyDescent="0.3">
      <c r="A11" s="1"/>
      <c r="B11" s="464"/>
      <c r="C11" s="318" t="s">
        <v>312</v>
      </c>
      <c r="D11" s="42"/>
      <c r="E11" s="42"/>
      <c r="F11" s="42">
        <f t="shared" si="5"/>
        <v>0</v>
      </c>
      <c r="G11" s="42"/>
      <c r="H11" s="42"/>
      <c r="I11" s="42">
        <f t="shared" si="6"/>
        <v>0</v>
      </c>
      <c r="J11" s="43" t="e">
        <f>+I11/I8</f>
        <v>#DIV/0!</v>
      </c>
      <c r="K11" s="43" t="e">
        <f t="shared" si="7"/>
        <v>#DIV/0!</v>
      </c>
      <c r="L11" s="466"/>
      <c r="M11" s="466"/>
      <c r="N11" s="466"/>
      <c r="O11" s="466"/>
      <c r="P11" s="466"/>
      <c r="Q11" s="466"/>
      <c r="R11" s="467"/>
      <c r="S11" s="467"/>
      <c r="V11" s="1"/>
      <c r="W11" s="464"/>
      <c r="X11" s="318" t="s">
        <v>312</v>
      </c>
      <c r="Y11" s="42"/>
      <c r="Z11" s="42"/>
      <c r="AA11" s="42">
        <f t="shared" si="8"/>
        <v>0</v>
      </c>
      <c r="AB11" s="42"/>
      <c r="AC11" s="42"/>
      <c r="AD11" s="42">
        <f t="shared" si="9"/>
        <v>0</v>
      </c>
      <c r="AE11" s="43" t="e">
        <f>+AD11/AD8</f>
        <v>#DIV/0!</v>
      </c>
      <c r="AF11" s="43" t="e">
        <f t="shared" si="10"/>
        <v>#DIV/0!</v>
      </c>
      <c r="AG11" s="466"/>
      <c r="AH11" s="466"/>
      <c r="AI11" s="466"/>
      <c r="AJ11" s="466"/>
      <c r="AK11" s="466"/>
      <c r="AL11" s="466"/>
      <c r="AM11" s="467"/>
      <c r="AN11" s="467"/>
      <c r="AP11" s="1"/>
      <c r="AQ11" s="464"/>
      <c r="AR11" s="318" t="s">
        <v>312</v>
      </c>
      <c r="AS11" s="42"/>
      <c r="AT11" s="42"/>
      <c r="AU11" s="42">
        <f t="shared" si="11"/>
        <v>0</v>
      </c>
      <c r="AV11" s="42"/>
      <c r="AW11" s="42"/>
      <c r="AX11" s="42">
        <f t="shared" si="12"/>
        <v>0</v>
      </c>
      <c r="AY11" s="43" t="e">
        <f>+AX11/AX8</f>
        <v>#DIV/0!</v>
      </c>
      <c r="AZ11" s="43" t="e">
        <f t="shared" si="13"/>
        <v>#DIV/0!</v>
      </c>
      <c r="BA11" s="466"/>
      <c r="BB11" s="466"/>
      <c r="BC11" s="466"/>
      <c r="BD11" s="466"/>
      <c r="BE11" s="466"/>
      <c r="BF11" s="466"/>
      <c r="BG11" s="467"/>
      <c r="BH11" s="467"/>
      <c r="BJ11" s="1"/>
      <c r="BK11" s="464"/>
      <c r="BL11" s="318" t="s">
        <v>312</v>
      </c>
      <c r="BM11" s="42"/>
      <c r="BN11" s="42"/>
      <c r="BO11" s="42">
        <f t="shared" si="14"/>
        <v>0</v>
      </c>
      <c r="BP11" s="42"/>
      <c r="BQ11" s="42"/>
      <c r="BR11" s="42">
        <f t="shared" si="15"/>
        <v>0</v>
      </c>
      <c r="BS11" s="43" t="e">
        <f>+BR11/BR8</f>
        <v>#DIV/0!</v>
      </c>
      <c r="BT11" s="43" t="e">
        <f t="shared" si="16"/>
        <v>#DIV/0!</v>
      </c>
      <c r="BU11" s="466"/>
      <c r="BV11" s="466"/>
      <c r="BW11" s="466"/>
      <c r="BX11" s="466"/>
      <c r="BY11" s="466"/>
      <c r="BZ11" s="466"/>
      <c r="CA11" s="467"/>
      <c r="CB11" s="467"/>
      <c r="CC11" s="1"/>
      <c r="CD11" s="464"/>
      <c r="CE11" s="318" t="s">
        <v>312</v>
      </c>
      <c r="CF11" s="42"/>
      <c r="CG11" s="42"/>
      <c r="CH11" s="42">
        <f t="shared" si="17"/>
        <v>0</v>
      </c>
      <c r="CI11" s="42"/>
      <c r="CJ11" s="42"/>
      <c r="CK11" s="42">
        <f t="shared" si="18"/>
        <v>0</v>
      </c>
      <c r="CL11" s="43" t="e">
        <f>+CK11/CK8</f>
        <v>#DIV/0!</v>
      </c>
      <c r="CM11" s="43" t="e">
        <f t="shared" si="19"/>
        <v>#DIV/0!</v>
      </c>
      <c r="CN11" s="466"/>
      <c r="CO11" s="466"/>
      <c r="CP11" s="466"/>
      <c r="CQ11" s="466"/>
      <c r="CR11" s="466"/>
      <c r="CS11" s="466"/>
      <c r="CT11" s="467"/>
      <c r="CU11" s="467"/>
    </row>
    <row r="12" spans="1:99" x14ac:dyDescent="0.3">
      <c r="A12" s="1"/>
      <c r="B12" s="464"/>
      <c r="C12" s="318" t="s">
        <v>313</v>
      </c>
      <c r="D12" s="42"/>
      <c r="E12" s="42"/>
      <c r="F12" s="42">
        <f t="shared" si="5"/>
        <v>0</v>
      </c>
      <c r="G12" s="42"/>
      <c r="H12" s="42"/>
      <c r="I12" s="42">
        <f t="shared" si="6"/>
        <v>0</v>
      </c>
      <c r="J12" s="43" t="e">
        <f>+I12/I8</f>
        <v>#DIV/0!</v>
      </c>
      <c r="K12" s="43" t="e">
        <f t="shared" si="7"/>
        <v>#DIV/0!</v>
      </c>
      <c r="L12" s="466"/>
      <c r="M12" s="466"/>
      <c r="N12" s="466"/>
      <c r="O12" s="466"/>
      <c r="P12" s="466"/>
      <c r="Q12" s="466"/>
      <c r="R12" s="467"/>
      <c r="S12" s="467"/>
      <c r="V12" s="1"/>
      <c r="W12" s="464"/>
      <c r="X12" s="318" t="s">
        <v>313</v>
      </c>
      <c r="Y12" s="42"/>
      <c r="Z12" s="42"/>
      <c r="AA12" s="42">
        <f t="shared" si="8"/>
        <v>0</v>
      </c>
      <c r="AB12" s="42"/>
      <c r="AC12" s="42"/>
      <c r="AD12" s="42">
        <f t="shared" si="9"/>
        <v>0</v>
      </c>
      <c r="AE12" s="43" t="e">
        <f>+AD12/AD8</f>
        <v>#DIV/0!</v>
      </c>
      <c r="AF12" s="43" t="e">
        <f t="shared" si="10"/>
        <v>#DIV/0!</v>
      </c>
      <c r="AG12" s="466"/>
      <c r="AH12" s="466"/>
      <c r="AI12" s="466"/>
      <c r="AJ12" s="466"/>
      <c r="AK12" s="466"/>
      <c r="AL12" s="466"/>
      <c r="AM12" s="467"/>
      <c r="AN12" s="467"/>
      <c r="AP12" s="1"/>
      <c r="AQ12" s="464"/>
      <c r="AR12" s="318" t="s">
        <v>313</v>
      </c>
      <c r="AS12" s="42"/>
      <c r="AT12" s="42"/>
      <c r="AU12" s="42">
        <f t="shared" si="11"/>
        <v>0</v>
      </c>
      <c r="AV12" s="42"/>
      <c r="AW12" s="42"/>
      <c r="AX12" s="42">
        <f t="shared" si="12"/>
        <v>0</v>
      </c>
      <c r="AY12" s="43" t="e">
        <f>+AX12/AX8</f>
        <v>#DIV/0!</v>
      </c>
      <c r="AZ12" s="43" t="e">
        <f t="shared" si="13"/>
        <v>#DIV/0!</v>
      </c>
      <c r="BA12" s="466"/>
      <c r="BB12" s="466"/>
      <c r="BC12" s="466"/>
      <c r="BD12" s="466"/>
      <c r="BE12" s="466"/>
      <c r="BF12" s="466"/>
      <c r="BG12" s="467"/>
      <c r="BH12" s="467"/>
      <c r="BJ12" s="1"/>
      <c r="BK12" s="464"/>
      <c r="BL12" s="318" t="s">
        <v>313</v>
      </c>
      <c r="BM12" s="42"/>
      <c r="BN12" s="42"/>
      <c r="BO12" s="42">
        <f t="shared" si="14"/>
        <v>0</v>
      </c>
      <c r="BP12" s="42"/>
      <c r="BQ12" s="42"/>
      <c r="BR12" s="42">
        <f t="shared" si="15"/>
        <v>0</v>
      </c>
      <c r="BS12" s="43" t="e">
        <f>+BR12/BR8</f>
        <v>#DIV/0!</v>
      </c>
      <c r="BT12" s="43" t="e">
        <f t="shared" si="16"/>
        <v>#DIV/0!</v>
      </c>
      <c r="BU12" s="466"/>
      <c r="BV12" s="466"/>
      <c r="BW12" s="466"/>
      <c r="BX12" s="466"/>
      <c r="BY12" s="466"/>
      <c r="BZ12" s="466"/>
      <c r="CA12" s="467"/>
      <c r="CB12" s="467"/>
      <c r="CC12" s="1"/>
      <c r="CD12" s="464"/>
      <c r="CE12" s="318" t="s">
        <v>313</v>
      </c>
      <c r="CF12" s="42"/>
      <c r="CG12" s="42"/>
      <c r="CH12" s="42">
        <f t="shared" si="17"/>
        <v>0</v>
      </c>
      <c r="CI12" s="42"/>
      <c r="CJ12" s="42"/>
      <c r="CK12" s="42">
        <f t="shared" si="18"/>
        <v>0</v>
      </c>
      <c r="CL12" s="43" t="e">
        <f>+CK12/CK8</f>
        <v>#DIV/0!</v>
      </c>
      <c r="CM12" s="43" t="e">
        <f t="shared" si="19"/>
        <v>#DIV/0!</v>
      </c>
      <c r="CN12" s="466"/>
      <c r="CO12" s="466"/>
      <c r="CP12" s="466"/>
      <c r="CQ12" s="466"/>
      <c r="CR12" s="466"/>
      <c r="CS12" s="466"/>
      <c r="CT12" s="467"/>
      <c r="CU12" s="467"/>
    </row>
    <row r="13" spans="1:99" x14ac:dyDescent="0.3">
      <c r="A13" s="1"/>
      <c r="B13" s="464"/>
      <c r="C13" s="318" t="s">
        <v>314</v>
      </c>
      <c r="D13" s="42"/>
      <c r="E13" s="42"/>
      <c r="F13" s="42">
        <f t="shared" si="5"/>
        <v>0</v>
      </c>
      <c r="G13" s="42"/>
      <c r="H13" s="42"/>
      <c r="I13" s="42">
        <f t="shared" si="6"/>
        <v>0</v>
      </c>
      <c r="J13" s="43" t="e">
        <f>+I13/I8</f>
        <v>#DIV/0!</v>
      </c>
      <c r="K13" s="43" t="e">
        <f t="shared" si="7"/>
        <v>#DIV/0!</v>
      </c>
      <c r="L13" s="466"/>
      <c r="M13" s="466"/>
      <c r="N13" s="466"/>
      <c r="O13" s="466"/>
      <c r="P13" s="466"/>
      <c r="Q13" s="466"/>
      <c r="R13" s="467"/>
      <c r="S13" s="467"/>
      <c r="V13" s="1"/>
      <c r="W13" s="464"/>
      <c r="X13" s="318" t="s">
        <v>314</v>
      </c>
      <c r="Y13" s="42"/>
      <c r="Z13" s="42"/>
      <c r="AA13" s="42">
        <f t="shared" si="8"/>
        <v>0</v>
      </c>
      <c r="AB13" s="42"/>
      <c r="AC13" s="42"/>
      <c r="AD13" s="42">
        <f t="shared" si="9"/>
        <v>0</v>
      </c>
      <c r="AE13" s="43" t="e">
        <f>+AD13/AD8</f>
        <v>#DIV/0!</v>
      </c>
      <c r="AF13" s="43" t="e">
        <f t="shared" si="10"/>
        <v>#DIV/0!</v>
      </c>
      <c r="AG13" s="466"/>
      <c r="AH13" s="466"/>
      <c r="AI13" s="466"/>
      <c r="AJ13" s="466"/>
      <c r="AK13" s="466"/>
      <c r="AL13" s="466"/>
      <c r="AM13" s="467"/>
      <c r="AN13" s="467"/>
      <c r="AP13" s="1"/>
      <c r="AQ13" s="464"/>
      <c r="AR13" s="318" t="s">
        <v>314</v>
      </c>
      <c r="AS13" s="42"/>
      <c r="AT13" s="42"/>
      <c r="AU13" s="42">
        <f t="shared" si="11"/>
        <v>0</v>
      </c>
      <c r="AV13" s="42"/>
      <c r="AW13" s="42"/>
      <c r="AX13" s="42">
        <f t="shared" si="12"/>
        <v>0</v>
      </c>
      <c r="AY13" s="43" t="e">
        <f>+AX13/AX8</f>
        <v>#DIV/0!</v>
      </c>
      <c r="AZ13" s="43" t="e">
        <f t="shared" si="13"/>
        <v>#DIV/0!</v>
      </c>
      <c r="BA13" s="466"/>
      <c r="BB13" s="466"/>
      <c r="BC13" s="466"/>
      <c r="BD13" s="466"/>
      <c r="BE13" s="466"/>
      <c r="BF13" s="466"/>
      <c r="BG13" s="467"/>
      <c r="BH13" s="467"/>
      <c r="BJ13" s="1"/>
      <c r="BK13" s="464"/>
      <c r="BL13" s="318" t="s">
        <v>314</v>
      </c>
      <c r="BM13" s="42"/>
      <c r="BN13" s="42"/>
      <c r="BO13" s="42">
        <f t="shared" si="14"/>
        <v>0</v>
      </c>
      <c r="BP13" s="42"/>
      <c r="BQ13" s="42"/>
      <c r="BR13" s="42">
        <f t="shared" si="15"/>
        <v>0</v>
      </c>
      <c r="BS13" s="43" t="e">
        <f>+BR13/BR8</f>
        <v>#DIV/0!</v>
      </c>
      <c r="BT13" s="43" t="e">
        <f t="shared" si="16"/>
        <v>#DIV/0!</v>
      </c>
      <c r="BU13" s="466"/>
      <c r="BV13" s="466"/>
      <c r="BW13" s="466"/>
      <c r="BX13" s="466"/>
      <c r="BY13" s="466"/>
      <c r="BZ13" s="466"/>
      <c r="CA13" s="467"/>
      <c r="CB13" s="467"/>
      <c r="CC13" s="1"/>
      <c r="CD13" s="464"/>
      <c r="CE13" s="318" t="s">
        <v>314</v>
      </c>
      <c r="CF13" s="42"/>
      <c r="CG13" s="42"/>
      <c r="CH13" s="42">
        <f t="shared" si="17"/>
        <v>0</v>
      </c>
      <c r="CI13" s="42"/>
      <c r="CJ13" s="42"/>
      <c r="CK13" s="42">
        <f t="shared" si="18"/>
        <v>0</v>
      </c>
      <c r="CL13" s="43" t="e">
        <f>+CK13/CK8</f>
        <v>#DIV/0!</v>
      </c>
      <c r="CM13" s="43" t="e">
        <f t="shared" si="19"/>
        <v>#DIV/0!</v>
      </c>
      <c r="CN13" s="466"/>
      <c r="CO13" s="466"/>
      <c r="CP13" s="466"/>
      <c r="CQ13" s="466"/>
      <c r="CR13" s="466"/>
      <c r="CS13" s="466"/>
      <c r="CT13" s="467"/>
      <c r="CU13" s="467"/>
    </row>
    <row r="14" spans="1:99" ht="28.8" x14ac:dyDescent="0.3">
      <c r="A14" s="1"/>
      <c r="B14" s="464"/>
      <c r="C14" s="318" t="s">
        <v>315</v>
      </c>
      <c r="D14" s="42"/>
      <c r="E14" s="42"/>
      <c r="F14" s="42">
        <f t="shared" si="5"/>
        <v>0</v>
      </c>
      <c r="G14" s="42"/>
      <c r="H14" s="42"/>
      <c r="I14" s="42">
        <f t="shared" si="6"/>
        <v>0</v>
      </c>
      <c r="J14" s="43" t="e">
        <f>+I14/I8</f>
        <v>#DIV/0!</v>
      </c>
      <c r="K14" s="43" t="e">
        <f t="shared" si="7"/>
        <v>#DIV/0!</v>
      </c>
      <c r="L14" s="466"/>
      <c r="M14" s="466"/>
      <c r="N14" s="466"/>
      <c r="O14" s="466"/>
      <c r="P14" s="466"/>
      <c r="Q14" s="466"/>
      <c r="R14" s="467"/>
      <c r="S14" s="467"/>
      <c r="V14" s="1"/>
      <c r="W14" s="464"/>
      <c r="X14" s="318" t="s">
        <v>315</v>
      </c>
      <c r="Y14" s="42"/>
      <c r="Z14" s="42"/>
      <c r="AA14" s="42">
        <f t="shared" si="8"/>
        <v>0</v>
      </c>
      <c r="AB14" s="42"/>
      <c r="AC14" s="42"/>
      <c r="AD14" s="42">
        <f t="shared" si="9"/>
        <v>0</v>
      </c>
      <c r="AE14" s="43" t="e">
        <f>+AD14/AD8</f>
        <v>#DIV/0!</v>
      </c>
      <c r="AF14" s="43" t="e">
        <f t="shared" si="10"/>
        <v>#DIV/0!</v>
      </c>
      <c r="AG14" s="466"/>
      <c r="AH14" s="466"/>
      <c r="AI14" s="466"/>
      <c r="AJ14" s="466"/>
      <c r="AK14" s="466"/>
      <c r="AL14" s="466"/>
      <c r="AM14" s="467"/>
      <c r="AN14" s="467"/>
      <c r="AP14" s="1"/>
      <c r="AQ14" s="464"/>
      <c r="AR14" s="318" t="s">
        <v>315</v>
      </c>
      <c r="AS14" s="42"/>
      <c r="AT14" s="42"/>
      <c r="AU14" s="42">
        <f t="shared" si="11"/>
        <v>0</v>
      </c>
      <c r="AV14" s="42"/>
      <c r="AW14" s="42"/>
      <c r="AX14" s="42">
        <f t="shared" si="12"/>
        <v>0</v>
      </c>
      <c r="AY14" s="43" t="e">
        <f>+AX14/AX8</f>
        <v>#DIV/0!</v>
      </c>
      <c r="AZ14" s="43" t="e">
        <f t="shared" si="13"/>
        <v>#DIV/0!</v>
      </c>
      <c r="BA14" s="466"/>
      <c r="BB14" s="466"/>
      <c r="BC14" s="466"/>
      <c r="BD14" s="466"/>
      <c r="BE14" s="466"/>
      <c r="BF14" s="466"/>
      <c r="BG14" s="467"/>
      <c r="BH14" s="467"/>
      <c r="BJ14" s="1"/>
      <c r="BK14" s="464"/>
      <c r="BL14" s="318" t="s">
        <v>315</v>
      </c>
      <c r="BM14" s="42"/>
      <c r="BN14" s="42"/>
      <c r="BO14" s="42">
        <f t="shared" si="14"/>
        <v>0</v>
      </c>
      <c r="BP14" s="42"/>
      <c r="BQ14" s="42"/>
      <c r="BR14" s="42">
        <f t="shared" si="15"/>
        <v>0</v>
      </c>
      <c r="BS14" s="43" t="e">
        <f>+BR14/BR8</f>
        <v>#DIV/0!</v>
      </c>
      <c r="BT14" s="43" t="e">
        <f t="shared" si="16"/>
        <v>#DIV/0!</v>
      </c>
      <c r="BU14" s="466"/>
      <c r="BV14" s="466"/>
      <c r="BW14" s="466"/>
      <c r="BX14" s="466"/>
      <c r="BY14" s="466"/>
      <c r="BZ14" s="466"/>
      <c r="CA14" s="467"/>
      <c r="CB14" s="467"/>
      <c r="CC14" s="1"/>
      <c r="CD14" s="464"/>
      <c r="CE14" s="318" t="s">
        <v>315</v>
      </c>
      <c r="CF14" s="42"/>
      <c r="CG14" s="42"/>
      <c r="CH14" s="42">
        <f t="shared" si="17"/>
        <v>0</v>
      </c>
      <c r="CI14" s="42"/>
      <c r="CJ14" s="42"/>
      <c r="CK14" s="42">
        <f t="shared" si="18"/>
        <v>0</v>
      </c>
      <c r="CL14" s="43" t="e">
        <f>+CK14/CK8</f>
        <v>#DIV/0!</v>
      </c>
      <c r="CM14" s="43" t="e">
        <f t="shared" si="19"/>
        <v>#DIV/0!</v>
      </c>
      <c r="CN14" s="466"/>
      <c r="CO14" s="466"/>
      <c r="CP14" s="466"/>
      <c r="CQ14" s="466"/>
      <c r="CR14" s="466"/>
      <c r="CS14" s="466"/>
      <c r="CT14" s="467"/>
      <c r="CU14" s="467"/>
    </row>
    <row r="15" spans="1:99" x14ac:dyDescent="0.3">
      <c r="A15" s="1"/>
      <c r="B15" s="464"/>
      <c r="C15" s="318" t="s">
        <v>316</v>
      </c>
      <c r="D15" s="42"/>
      <c r="E15" s="42"/>
      <c r="F15" s="42">
        <f t="shared" si="5"/>
        <v>0</v>
      </c>
      <c r="G15" s="42"/>
      <c r="H15" s="42"/>
      <c r="I15" s="42">
        <f t="shared" si="6"/>
        <v>0</v>
      </c>
      <c r="J15" s="43" t="e">
        <f>+I15/I8</f>
        <v>#DIV/0!</v>
      </c>
      <c r="K15" s="43" t="e">
        <f t="shared" si="7"/>
        <v>#DIV/0!</v>
      </c>
      <c r="L15" s="466"/>
      <c r="M15" s="466"/>
      <c r="N15" s="466"/>
      <c r="O15" s="466"/>
      <c r="P15" s="466"/>
      <c r="Q15" s="466"/>
      <c r="R15" s="467"/>
      <c r="S15" s="467"/>
      <c r="V15" s="1"/>
      <c r="W15" s="464"/>
      <c r="X15" s="318" t="s">
        <v>316</v>
      </c>
      <c r="Y15" s="42"/>
      <c r="Z15" s="42"/>
      <c r="AA15" s="42">
        <f t="shared" si="8"/>
        <v>0</v>
      </c>
      <c r="AB15" s="42"/>
      <c r="AC15" s="42"/>
      <c r="AD15" s="42">
        <f t="shared" si="9"/>
        <v>0</v>
      </c>
      <c r="AE15" s="43" t="e">
        <f>+AD15/AD8</f>
        <v>#DIV/0!</v>
      </c>
      <c r="AF15" s="43" t="e">
        <f t="shared" si="10"/>
        <v>#DIV/0!</v>
      </c>
      <c r="AG15" s="466"/>
      <c r="AH15" s="466"/>
      <c r="AI15" s="466"/>
      <c r="AJ15" s="466"/>
      <c r="AK15" s="466"/>
      <c r="AL15" s="466"/>
      <c r="AM15" s="467"/>
      <c r="AN15" s="467"/>
      <c r="AP15" s="1"/>
      <c r="AQ15" s="464"/>
      <c r="AR15" s="318" t="s">
        <v>316</v>
      </c>
      <c r="AS15" s="42"/>
      <c r="AT15" s="42"/>
      <c r="AU15" s="42">
        <f t="shared" si="11"/>
        <v>0</v>
      </c>
      <c r="AV15" s="42"/>
      <c r="AW15" s="42"/>
      <c r="AX15" s="42">
        <f t="shared" si="12"/>
        <v>0</v>
      </c>
      <c r="AY15" s="43" t="e">
        <f>+AX15/AX8</f>
        <v>#DIV/0!</v>
      </c>
      <c r="AZ15" s="43" t="e">
        <f t="shared" si="13"/>
        <v>#DIV/0!</v>
      </c>
      <c r="BA15" s="466"/>
      <c r="BB15" s="466"/>
      <c r="BC15" s="466"/>
      <c r="BD15" s="466"/>
      <c r="BE15" s="466"/>
      <c r="BF15" s="466"/>
      <c r="BG15" s="467"/>
      <c r="BH15" s="467"/>
      <c r="BJ15" s="1"/>
      <c r="BK15" s="464"/>
      <c r="BL15" s="318" t="s">
        <v>316</v>
      </c>
      <c r="BM15" s="42"/>
      <c r="BN15" s="42"/>
      <c r="BO15" s="42">
        <f t="shared" si="14"/>
        <v>0</v>
      </c>
      <c r="BP15" s="42"/>
      <c r="BQ15" s="42"/>
      <c r="BR15" s="42">
        <f t="shared" si="15"/>
        <v>0</v>
      </c>
      <c r="BS15" s="43" t="e">
        <f>+BR15/BR8</f>
        <v>#DIV/0!</v>
      </c>
      <c r="BT15" s="43" t="e">
        <f t="shared" si="16"/>
        <v>#DIV/0!</v>
      </c>
      <c r="BU15" s="466"/>
      <c r="BV15" s="466"/>
      <c r="BW15" s="466"/>
      <c r="BX15" s="466"/>
      <c r="BY15" s="466"/>
      <c r="BZ15" s="466"/>
      <c r="CA15" s="467"/>
      <c r="CB15" s="467"/>
      <c r="CC15" s="1"/>
      <c r="CD15" s="464"/>
      <c r="CE15" s="318" t="s">
        <v>316</v>
      </c>
      <c r="CF15" s="42"/>
      <c r="CG15" s="42"/>
      <c r="CH15" s="42">
        <f t="shared" si="17"/>
        <v>0</v>
      </c>
      <c r="CI15" s="42"/>
      <c r="CJ15" s="42"/>
      <c r="CK15" s="42">
        <f t="shared" si="18"/>
        <v>0</v>
      </c>
      <c r="CL15" s="43" t="e">
        <f>+CK15/CK8</f>
        <v>#DIV/0!</v>
      </c>
      <c r="CM15" s="43" t="e">
        <f t="shared" si="19"/>
        <v>#DIV/0!</v>
      </c>
      <c r="CN15" s="466"/>
      <c r="CO15" s="466"/>
      <c r="CP15" s="466"/>
      <c r="CQ15" s="466"/>
      <c r="CR15" s="466"/>
      <c r="CS15" s="466"/>
      <c r="CT15" s="467"/>
      <c r="CU15" s="467"/>
    </row>
    <row r="16" spans="1:99" x14ac:dyDescent="0.3">
      <c r="A16" s="1"/>
      <c r="B16" s="464"/>
      <c r="C16" s="318" t="s">
        <v>317</v>
      </c>
      <c r="D16" s="42"/>
      <c r="E16" s="42"/>
      <c r="F16" s="42">
        <f t="shared" si="5"/>
        <v>0</v>
      </c>
      <c r="G16" s="42"/>
      <c r="H16" s="42"/>
      <c r="I16" s="42">
        <f t="shared" si="6"/>
        <v>0</v>
      </c>
      <c r="J16" s="43" t="e">
        <f>+I16/I8</f>
        <v>#DIV/0!</v>
      </c>
      <c r="K16" s="43" t="e">
        <f t="shared" si="7"/>
        <v>#DIV/0!</v>
      </c>
      <c r="L16" s="466"/>
      <c r="M16" s="466"/>
      <c r="N16" s="466"/>
      <c r="O16" s="466"/>
      <c r="P16" s="466"/>
      <c r="Q16" s="466"/>
      <c r="R16" s="467"/>
      <c r="S16" s="467"/>
      <c r="V16" s="1"/>
      <c r="W16" s="464"/>
      <c r="X16" s="318" t="s">
        <v>317</v>
      </c>
      <c r="Y16" s="42"/>
      <c r="Z16" s="42"/>
      <c r="AA16" s="42">
        <f t="shared" si="8"/>
        <v>0</v>
      </c>
      <c r="AB16" s="42"/>
      <c r="AC16" s="42"/>
      <c r="AD16" s="42">
        <f t="shared" si="9"/>
        <v>0</v>
      </c>
      <c r="AE16" s="43" t="e">
        <f>+AD16/AD8</f>
        <v>#DIV/0!</v>
      </c>
      <c r="AF16" s="43" t="e">
        <f t="shared" si="10"/>
        <v>#DIV/0!</v>
      </c>
      <c r="AG16" s="466"/>
      <c r="AH16" s="466"/>
      <c r="AI16" s="466"/>
      <c r="AJ16" s="466"/>
      <c r="AK16" s="466"/>
      <c r="AL16" s="466"/>
      <c r="AM16" s="467"/>
      <c r="AN16" s="467"/>
      <c r="AP16" s="1"/>
      <c r="AQ16" s="464"/>
      <c r="AR16" s="318" t="s">
        <v>317</v>
      </c>
      <c r="AS16" s="42"/>
      <c r="AT16" s="42"/>
      <c r="AU16" s="42">
        <f t="shared" si="11"/>
        <v>0</v>
      </c>
      <c r="AV16" s="42"/>
      <c r="AW16" s="42"/>
      <c r="AX16" s="42">
        <f t="shared" si="12"/>
        <v>0</v>
      </c>
      <c r="AY16" s="43" t="e">
        <f>+AX16/AX8</f>
        <v>#DIV/0!</v>
      </c>
      <c r="AZ16" s="43" t="e">
        <f t="shared" si="13"/>
        <v>#DIV/0!</v>
      </c>
      <c r="BA16" s="466"/>
      <c r="BB16" s="466"/>
      <c r="BC16" s="466"/>
      <c r="BD16" s="466"/>
      <c r="BE16" s="466"/>
      <c r="BF16" s="466"/>
      <c r="BG16" s="467"/>
      <c r="BH16" s="467"/>
      <c r="BJ16" s="1"/>
      <c r="BK16" s="464"/>
      <c r="BL16" s="318" t="s">
        <v>317</v>
      </c>
      <c r="BM16" s="42"/>
      <c r="BN16" s="42"/>
      <c r="BO16" s="42">
        <f t="shared" si="14"/>
        <v>0</v>
      </c>
      <c r="BP16" s="42"/>
      <c r="BQ16" s="42"/>
      <c r="BR16" s="42">
        <f t="shared" si="15"/>
        <v>0</v>
      </c>
      <c r="BS16" s="43" t="e">
        <f>+BR16/BR8</f>
        <v>#DIV/0!</v>
      </c>
      <c r="BT16" s="43" t="e">
        <f t="shared" si="16"/>
        <v>#DIV/0!</v>
      </c>
      <c r="BU16" s="466"/>
      <c r="BV16" s="466"/>
      <c r="BW16" s="466"/>
      <c r="BX16" s="466"/>
      <c r="BY16" s="466"/>
      <c r="BZ16" s="466"/>
      <c r="CA16" s="467"/>
      <c r="CB16" s="467"/>
      <c r="CC16" s="1"/>
      <c r="CD16" s="464"/>
      <c r="CE16" s="318" t="s">
        <v>317</v>
      </c>
      <c r="CF16" s="42"/>
      <c r="CG16" s="42"/>
      <c r="CH16" s="42">
        <f t="shared" si="17"/>
        <v>0</v>
      </c>
      <c r="CI16" s="42"/>
      <c r="CJ16" s="42"/>
      <c r="CK16" s="42">
        <f t="shared" si="18"/>
        <v>0</v>
      </c>
      <c r="CL16" s="43" t="e">
        <f>+CK16/CK8</f>
        <v>#DIV/0!</v>
      </c>
      <c r="CM16" s="43" t="e">
        <f t="shared" si="19"/>
        <v>#DIV/0!</v>
      </c>
      <c r="CN16" s="466"/>
      <c r="CO16" s="466"/>
      <c r="CP16" s="466"/>
      <c r="CQ16" s="466"/>
      <c r="CR16" s="466"/>
      <c r="CS16" s="466"/>
      <c r="CT16" s="467"/>
      <c r="CU16" s="467"/>
    </row>
    <row r="17" spans="1:99" x14ac:dyDescent="0.3">
      <c r="A17" s="1"/>
      <c r="B17" s="464"/>
      <c r="C17" s="318" t="s">
        <v>318</v>
      </c>
      <c r="D17" s="42"/>
      <c r="E17" s="42"/>
      <c r="F17" s="42">
        <f t="shared" si="5"/>
        <v>0</v>
      </c>
      <c r="G17" s="42"/>
      <c r="H17" s="42"/>
      <c r="I17" s="42">
        <f t="shared" si="6"/>
        <v>0</v>
      </c>
      <c r="J17" s="43" t="e">
        <f>+I17/I8</f>
        <v>#DIV/0!</v>
      </c>
      <c r="K17" s="43" t="e">
        <f t="shared" si="7"/>
        <v>#DIV/0!</v>
      </c>
      <c r="L17" s="466"/>
      <c r="M17" s="466"/>
      <c r="N17" s="466"/>
      <c r="O17" s="466"/>
      <c r="P17" s="466"/>
      <c r="Q17" s="466"/>
      <c r="R17" s="467"/>
      <c r="S17" s="467"/>
      <c r="V17" s="1"/>
      <c r="W17" s="464"/>
      <c r="X17" s="318" t="s">
        <v>318</v>
      </c>
      <c r="Y17" s="42"/>
      <c r="Z17" s="42"/>
      <c r="AA17" s="42">
        <f t="shared" si="8"/>
        <v>0</v>
      </c>
      <c r="AB17" s="42"/>
      <c r="AC17" s="42"/>
      <c r="AD17" s="42">
        <f t="shared" si="9"/>
        <v>0</v>
      </c>
      <c r="AE17" s="43" t="e">
        <f>+AD17/AD8</f>
        <v>#DIV/0!</v>
      </c>
      <c r="AF17" s="43" t="e">
        <f t="shared" si="10"/>
        <v>#DIV/0!</v>
      </c>
      <c r="AG17" s="466"/>
      <c r="AH17" s="466"/>
      <c r="AI17" s="466"/>
      <c r="AJ17" s="466"/>
      <c r="AK17" s="466"/>
      <c r="AL17" s="466"/>
      <c r="AM17" s="467"/>
      <c r="AN17" s="467"/>
      <c r="AP17" s="1"/>
      <c r="AQ17" s="464"/>
      <c r="AR17" s="318" t="s">
        <v>318</v>
      </c>
      <c r="AS17" s="42"/>
      <c r="AT17" s="42"/>
      <c r="AU17" s="42">
        <f t="shared" si="11"/>
        <v>0</v>
      </c>
      <c r="AV17" s="42"/>
      <c r="AW17" s="42"/>
      <c r="AX17" s="42">
        <f t="shared" si="12"/>
        <v>0</v>
      </c>
      <c r="AY17" s="43" t="e">
        <f>+AX17/AX8</f>
        <v>#DIV/0!</v>
      </c>
      <c r="AZ17" s="43" t="e">
        <f t="shared" si="13"/>
        <v>#DIV/0!</v>
      </c>
      <c r="BA17" s="466"/>
      <c r="BB17" s="466"/>
      <c r="BC17" s="466"/>
      <c r="BD17" s="466"/>
      <c r="BE17" s="466"/>
      <c r="BF17" s="466"/>
      <c r="BG17" s="467"/>
      <c r="BH17" s="467"/>
      <c r="BJ17" s="1"/>
      <c r="BK17" s="464"/>
      <c r="BL17" s="318" t="s">
        <v>318</v>
      </c>
      <c r="BM17" s="42"/>
      <c r="BN17" s="42"/>
      <c r="BO17" s="42">
        <f t="shared" si="14"/>
        <v>0</v>
      </c>
      <c r="BP17" s="42"/>
      <c r="BQ17" s="42"/>
      <c r="BR17" s="42">
        <f t="shared" si="15"/>
        <v>0</v>
      </c>
      <c r="BS17" s="43" t="e">
        <f>+BR17/BR8</f>
        <v>#DIV/0!</v>
      </c>
      <c r="BT17" s="43" t="e">
        <f t="shared" si="16"/>
        <v>#DIV/0!</v>
      </c>
      <c r="BU17" s="466"/>
      <c r="BV17" s="466"/>
      <c r="BW17" s="466"/>
      <c r="BX17" s="466"/>
      <c r="BY17" s="466"/>
      <c r="BZ17" s="466"/>
      <c r="CA17" s="467"/>
      <c r="CB17" s="467"/>
      <c r="CC17" s="1"/>
      <c r="CD17" s="464"/>
      <c r="CE17" s="318" t="s">
        <v>318</v>
      </c>
      <c r="CF17" s="42"/>
      <c r="CG17" s="42"/>
      <c r="CH17" s="42">
        <f t="shared" si="17"/>
        <v>0</v>
      </c>
      <c r="CI17" s="42"/>
      <c r="CJ17" s="42"/>
      <c r="CK17" s="42">
        <f t="shared" si="18"/>
        <v>0</v>
      </c>
      <c r="CL17" s="43" t="e">
        <f>+CK17/CK8</f>
        <v>#DIV/0!</v>
      </c>
      <c r="CM17" s="43" t="e">
        <f t="shared" si="19"/>
        <v>#DIV/0!</v>
      </c>
      <c r="CN17" s="466"/>
      <c r="CO17" s="466"/>
      <c r="CP17" s="466"/>
      <c r="CQ17" s="466"/>
      <c r="CR17" s="466"/>
      <c r="CS17" s="466"/>
      <c r="CT17" s="467"/>
      <c r="CU17" s="467"/>
    </row>
    <row r="18" spans="1:99" x14ac:dyDescent="0.3">
      <c r="A18" s="1"/>
      <c r="B18" s="464"/>
      <c r="C18" s="318" t="s">
        <v>319</v>
      </c>
      <c r="D18" s="42"/>
      <c r="E18" s="42"/>
      <c r="F18" s="42">
        <f t="shared" si="5"/>
        <v>0</v>
      </c>
      <c r="G18" s="42"/>
      <c r="H18" s="42"/>
      <c r="I18" s="42">
        <f t="shared" si="6"/>
        <v>0</v>
      </c>
      <c r="J18" s="43" t="e">
        <f>+I18/I8</f>
        <v>#DIV/0!</v>
      </c>
      <c r="K18" s="43" t="e">
        <f t="shared" si="7"/>
        <v>#DIV/0!</v>
      </c>
      <c r="L18" s="466"/>
      <c r="M18" s="466"/>
      <c r="N18" s="466"/>
      <c r="O18" s="466"/>
      <c r="P18" s="466"/>
      <c r="Q18" s="466"/>
      <c r="R18" s="467"/>
      <c r="S18" s="467"/>
      <c r="V18" s="1"/>
      <c r="W18" s="464"/>
      <c r="X18" s="318" t="s">
        <v>319</v>
      </c>
      <c r="Y18" s="42"/>
      <c r="Z18" s="42"/>
      <c r="AA18" s="42">
        <f t="shared" si="8"/>
        <v>0</v>
      </c>
      <c r="AB18" s="42"/>
      <c r="AC18" s="42"/>
      <c r="AD18" s="42">
        <f t="shared" si="9"/>
        <v>0</v>
      </c>
      <c r="AE18" s="43" t="e">
        <f>+AD18/AD8</f>
        <v>#DIV/0!</v>
      </c>
      <c r="AF18" s="43" t="e">
        <f t="shared" si="10"/>
        <v>#DIV/0!</v>
      </c>
      <c r="AG18" s="466"/>
      <c r="AH18" s="466"/>
      <c r="AI18" s="466"/>
      <c r="AJ18" s="466"/>
      <c r="AK18" s="466"/>
      <c r="AL18" s="466"/>
      <c r="AM18" s="467"/>
      <c r="AN18" s="467"/>
      <c r="AP18" s="1"/>
      <c r="AQ18" s="464"/>
      <c r="AR18" s="318" t="s">
        <v>319</v>
      </c>
      <c r="AS18" s="42"/>
      <c r="AT18" s="42"/>
      <c r="AU18" s="42">
        <f t="shared" si="11"/>
        <v>0</v>
      </c>
      <c r="AV18" s="42"/>
      <c r="AW18" s="42"/>
      <c r="AX18" s="42">
        <f t="shared" si="12"/>
        <v>0</v>
      </c>
      <c r="AY18" s="43" t="e">
        <f>+AX18/AX8</f>
        <v>#DIV/0!</v>
      </c>
      <c r="AZ18" s="43" t="e">
        <f t="shared" si="13"/>
        <v>#DIV/0!</v>
      </c>
      <c r="BA18" s="466"/>
      <c r="BB18" s="466"/>
      <c r="BC18" s="466"/>
      <c r="BD18" s="466"/>
      <c r="BE18" s="466"/>
      <c r="BF18" s="466"/>
      <c r="BG18" s="467"/>
      <c r="BH18" s="467"/>
      <c r="BJ18" s="1"/>
      <c r="BK18" s="464"/>
      <c r="BL18" s="318" t="s">
        <v>319</v>
      </c>
      <c r="BM18" s="42"/>
      <c r="BN18" s="42"/>
      <c r="BO18" s="42">
        <f t="shared" si="14"/>
        <v>0</v>
      </c>
      <c r="BP18" s="42"/>
      <c r="BQ18" s="42"/>
      <c r="BR18" s="42">
        <f t="shared" si="15"/>
        <v>0</v>
      </c>
      <c r="BS18" s="43" t="e">
        <f>+BR18/BR8</f>
        <v>#DIV/0!</v>
      </c>
      <c r="BT18" s="43" t="e">
        <f t="shared" si="16"/>
        <v>#DIV/0!</v>
      </c>
      <c r="BU18" s="466"/>
      <c r="BV18" s="466"/>
      <c r="BW18" s="466"/>
      <c r="BX18" s="466"/>
      <c r="BY18" s="466"/>
      <c r="BZ18" s="466"/>
      <c r="CA18" s="467"/>
      <c r="CB18" s="467"/>
      <c r="CC18" s="1"/>
      <c r="CD18" s="464"/>
      <c r="CE18" s="318" t="s">
        <v>319</v>
      </c>
      <c r="CF18" s="42"/>
      <c r="CG18" s="42"/>
      <c r="CH18" s="42">
        <f t="shared" si="17"/>
        <v>0</v>
      </c>
      <c r="CI18" s="42"/>
      <c r="CJ18" s="42"/>
      <c r="CK18" s="42">
        <f t="shared" si="18"/>
        <v>0</v>
      </c>
      <c r="CL18" s="43" t="e">
        <f>+CK18/CK8</f>
        <v>#DIV/0!</v>
      </c>
      <c r="CM18" s="43" t="e">
        <f t="shared" si="19"/>
        <v>#DIV/0!</v>
      </c>
      <c r="CN18" s="466"/>
      <c r="CO18" s="466"/>
      <c r="CP18" s="466"/>
      <c r="CQ18" s="466"/>
      <c r="CR18" s="466"/>
      <c r="CS18" s="466"/>
      <c r="CT18" s="467"/>
      <c r="CU18" s="467"/>
    </row>
    <row r="19" spans="1:99" x14ac:dyDescent="0.3">
      <c r="A19" s="1"/>
      <c r="B19" s="464"/>
      <c r="C19" s="318" t="s">
        <v>320</v>
      </c>
      <c r="D19" s="42"/>
      <c r="E19" s="42"/>
      <c r="F19" s="42">
        <f t="shared" si="5"/>
        <v>0</v>
      </c>
      <c r="G19" s="42"/>
      <c r="H19" s="42"/>
      <c r="I19" s="42">
        <f t="shared" si="6"/>
        <v>0</v>
      </c>
      <c r="J19" s="43" t="e">
        <f>+I19/I8</f>
        <v>#DIV/0!</v>
      </c>
      <c r="K19" s="43" t="e">
        <f t="shared" si="7"/>
        <v>#DIV/0!</v>
      </c>
      <c r="L19" s="466"/>
      <c r="M19" s="466"/>
      <c r="N19" s="466"/>
      <c r="O19" s="466"/>
      <c r="P19" s="466"/>
      <c r="Q19" s="466"/>
      <c r="R19" s="467"/>
      <c r="S19" s="467"/>
      <c r="V19" s="1"/>
      <c r="W19" s="464"/>
      <c r="X19" s="318" t="s">
        <v>320</v>
      </c>
      <c r="Y19" s="42"/>
      <c r="Z19" s="42"/>
      <c r="AA19" s="42">
        <f t="shared" si="8"/>
        <v>0</v>
      </c>
      <c r="AB19" s="42"/>
      <c r="AC19" s="42"/>
      <c r="AD19" s="42">
        <f t="shared" si="9"/>
        <v>0</v>
      </c>
      <c r="AE19" s="43" t="e">
        <f>+AD19/AD8</f>
        <v>#DIV/0!</v>
      </c>
      <c r="AF19" s="43" t="e">
        <f t="shared" si="10"/>
        <v>#DIV/0!</v>
      </c>
      <c r="AG19" s="466"/>
      <c r="AH19" s="466"/>
      <c r="AI19" s="466"/>
      <c r="AJ19" s="466"/>
      <c r="AK19" s="466"/>
      <c r="AL19" s="466"/>
      <c r="AM19" s="467"/>
      <c r="AN19" s="467"/>
      <c r="AP19" s="1"/>
      <c r="AQ19" s="464"/>
      <c r="AR19" s="318" t="s">
        <v>320</v>
      </c>
      <c r="AS19" s="42"/>
      <c r="AT19" s="42"/>
      <c r="AU19" s="42">
        <f t="shared" si="11"/>
        <v>0</v>
      </c>
      <c r="AV19" s="42"/>
      <c r="AW19" s="42"/>
      <c r="AX19" s="42">
        <f t="shared" si="12"/>
        <v>0</v>
      </c>
      <c r="AY19" s="43" t="e">
        <f>+AX19/AX8</f>
        <v>#DIV/0!</v>
      </c>
      <c r="AZ19" s="43" t="e">
        <f t="shared" si="13"/>
        <v>#DIV/0!</v>
      </c>
      <c r="BA19" s="466"/>
      <c r="BB19" s="466"/>
      <c r="BC19" s="466"/>
      <c r="BD19" s="466"/>
      <c r="BE19" s="466"/>
      <c r="BF19" s="466"/>
      <c r="BG19" s="467"/>
      <c r="BH19" s="467"/>
      <c r="BJ19" s="1"/>
      <c r="BK19" s="464"/>
      <c r="BL19" s="318" t="s">
        <v>320</v>
      </c>
      <c r="BM19" s="42"/>
      <c r="BN19" s="42"/>
      <c r="BO19" s="42">
        <f t="shared" si="14"/>
        <v>0</v>
      </c>
      <c r="BP19" s="42"/>
      <c r="BQ19" s="42"/>
      <c r="BR19" s="42">
        <f t="shared" si="15"/>
        <v>0</v>
      </c>
      <c r="BS19" s="43" t="e">
        <f>+BR19/BR8</f>
        <v>#DIV/0!</v>
      </c>
      <c r="BT19" s="43" t="e">
        <f t="shared" si="16"/>
        <v>#DIV/0!</v>
      </c>
      <c r="BU19" s="466"/>
      <c r="BV19" s="466"/>
      <c r="BW19" s="466"/>
      <c r="BX19" s="466"/>
      <c r="BY19" s="466"/>
      <c r="BZ19" s="466"/>
      <c r="CA19" s="467"/>
      <c r="CB19" s="467"/>
      <c r="CC19" s="1"/>
      <c r="CD19" s="464"/>
      <c r="CE19" s="318" t="s">
        <v>320</v>
      </c>
      <c r="CF19" s="42"/>
      <c r="CG19" s="42"/>
      <c r="CH19" s="42">
        <f t="shared" si="17"/>
        <v>0</v>
      </c>
      <c r="CI19" s="42"/>
      <c r="CJ19" s="42"/>
      <c r="CK19" s="42">
        <f t="shared" si="18"/>
        <v>0</v>
      </c>
      <c r="CL19" s="43" t="e">
        <f>+CK19/CK8</f>
        <v>#DIV/0!</v>
      </c>
      <c r="CM19" s="43" t="e">
        <f t="shared" si="19"/>
        <v>#DIV/0!</v>
      </c>
      <c r="CN19" s="466"/>
      <c r="CO19" s="466"/>
      <c r="CP19" s="466"/>
      <c r="CQ19" s="466"/>
      <c r="CR19" s="466"/>
      <c r="CS19" s="466"/>
      <c r="CT19" s="467"/>
      <c r="CU19" s="467"/>
    </row>
    <row r="20" spans="1:99" x14ac:dyDescent="0.3">
      <c r="A20" s="1"/>
      <c r="B20" s="464"/>
      <c r="C20" s="318" t="s">
        <v>321</v>
      </c>
      <c r="D20" s="42"/>
      <c r="E20" s="42"/>
      <c r="F20" s="42">
        <f t="shared" si="5"/>
        <v>0</v>
      </c>
      <c r="G20" s="42"/>
      <c r="H20" s="42"/>
      <c r="I20" s="42">
        <f t="shared" si="6"/>
        <v>0</v>
      </c>
      <c r="J20" s="43" t="e">
        <f>+I20/I8</f>
        <v>#DIV/0!</v>
      </c>
      <c r="K20" s="43" t="e">
        <f t="shared" si="7"/>
        <v>#DIV/0!</v>
      </c>
      <c r="L20" s="466"/>
      <c r="M20" s="466"/>
      <c r="N20" s="466"/>
      <c r="O20" s="466"/>
      <c r="P20" s="466"/>
      <c r="Q20" s="466"/>
      <c r="R20" s="467"/>
      <c r="S20" s="467"/>
      <c r="V20" s="1"/>
      <c r="W20" s="464"/>
      <c r="X20" s="318" t="s">
        <v>321</v>
      </c>
      <c r="Y20" s="42"/>
      <c r="Z20" s="42"/>
      <c r="AA20" s="42">
        <f t="shared" si="8"/>
        <v>0</v>
      </c>
      <c r="AB20" s="42"/>
      <c r="AC20" s="42"/>
      <c r="AD20" s="42">
        <f t="shared" si="9"/>
        <v>0</v>
      </c>
      <c r="AE20" s="43" t="e">
        <f>+AD20/AD8</f>
        <v>#DIV/0!</v>
      </c>
      <c r="AF20" s="43" t="e">
        <f t="shared" si="10"/>
        <v>#DIV/0!</v>
      </c>
      <c r="AG20" s="466"/>
      <c r="AH20" s="466"/>
      <c r="AI20" s="466"/>
      <c r="AJ20" s="466"/>
      <c r="AK20" s="466"/>
      <c r="AL20" s="466"/>
      <c r="AM20" s="467"/>
      <c r="AN20" s="467"/>
      <c r="AP20" s="1"/>
      <c r="AQ20" s="464"/>
      <c r="AR20" s="318" t="s">
        <v>321</v>
      </c>
      <c r="AS20" s="42"/>
      <c r="AT20" s="42"/>
      <c r="AU20" s="42">
        <f t="shared" si="11"/>
        <v>0</v>
      </c>
      <c r="AV20" s="42"/>
      <c r="AW20" s="42"/>
      <c r="AX20" s="42">
        <f t="shared" si="12"/>
        <v>0</v>
      </c>
      <c r="AY20" s="43" t="e">
        <f>+AX20/AX8</f>
        <v>#DIV/0!</v>
      </c>
      <c r="AZ20" s="43" t="e">
        <f t="shared" si="13"/>
        <v>#DIV/0!</v>
      </c>
      <c r="BA20" s="466"/>
      <c r="BB20" s="466"/>
      <c r="BC20" s="466"/>
      <c r="BD20" s="466"/>
      <c r="BE20" s="466"/>
      <c r="BF20" s="466"/>
      <c r="BG20" s="467"/>
      <c r="BH20" s="467"/>
      <c r="BJ20" s="1"/>
      <c r="BK20" s="464"/>
      <c r="BL20" s="318" t="s">
        <v>321</v>
      </c>
      <c r="BM20" s="42"/>
      <c r="BN20" s="42"/>
      <c r="BO20" s="42">
        <f t="shared" si="14"/>
        <v>0</v>
      </c>
      <c r="BP20" s="42"/>
      <c r="BQ20" s="42"/>
      <c r="BR20" s="42">
        <f t="shared" si="15"/>
        <v>0</v>
      </c>
      <c r="BS20" s="43" t="e">
        <f>+BR20/BR8</f>
        <v>#DIV/0!</v>
      </c>
      <c r="BT20" s="43" t="e">
        <f t="shared" si="16"/>
        <v>#DIV/0!</v>
      </c>
      <c r="BU20" s="466"/>
      <c r="BV20" s="466"/>
      <c r="BW20" s="466"/>
      <c r="BX20" s="466"/>
      <c r="BY20" s="466"/>
      <c r="BZ20" s="466"/>
      <c r="CA20" s="467"/>
      <c r="CB20" s="467"/>
      <c r="CC20" s="1"/>
      <c r="CD20" s="464"/>
      <c r="CE20" s="318" t="s">
        <v>321</v>
      </c>
      <c r="CF20" s="42"/>
      <c r="CG20" s="42"/>
      <c r="CH20" s="42">
        <f t="shared" si="17"/>
        <v>0</v>
      </c>
      <c r="CI20" s="42"/>
      <c r="CJ20" s="42"/>
      <c r="CK20" s="42">
        <f t="shared" si="18"/>
        <v>0</v>
      </c>
      <c r="CL20" s="43" t="e">
        <f>+CK20/CK8</f>
        <v>#DIV/0!</v>
      </c>
      <c r="CM20" s="43" t="e">
        <f t="shared" si="19"/>
        <v>#DIV/0!</v>
      </c>
      <c r="CN20" s="466"/>
      <c r="CO20" s="466"/>
      <c r="CP20" s="466"/>
      <c r="CQ20" s="466"/>
      <c r="CR20" s="466"/>
      <c r="CS20" s="466"/>
      <c r="CT20" s="467"/>
      <c r="CU20" s="467"/>
    </row>
    <row r="21" spans="1:99" ht="43.2" x14ac:dyDescent="0.3">
      <c r="A21" s="1"/>
      <c r="B21" s="464"/>
      <c r="C21" s="318" t="s">
        <v>322</v>
      </c>
      <c r="D21" s="42"/>
      <c r="E21" s="42"/>
      <c r="F21" s="42">
        <f t="shared" si="5"/>
        <v>0</v>
      </c>
      <c r="G21" s="42"/>
      <c r="H21" s="42"/>
      <c r="I21" s="42">
        <f t="shared" si="6"/>
        <v>0</v>
      </c>
      <c r="J21" s="43" t="e">
        <f>+I21/I8</f>
        <v>#DIV/0!</v>
      </c>
      <c r="K21" s="43" t="e">
        <f t="shared" si="7"/>
        <v>#DIV/0!</v>
      </c>
      <c r="L21" s="466"/>
      <c r="M21" s="466"/>
      <c r="N21" s="466"/>
      <c r="O21" s="466"/>
      <c r="P21" s="466"/>
      <c r="Q21" s="466"/>
      <c r="R21" s="467"/>
      <c r="S21" s="467"/>
      <c r="V21" s="1"/>
      <c r="W21" s="464"/>
      <c r="X21" s="318" t="s">
        <v>322</v>
      </c>
      <c r="Y21" s="42"/>
      <c r="Z21" s="42"/>
      <c r="AA21" s="42">
        <f t="shared" si="8"/>
        <v>0</v>
      </c>
      <c r="AB21" s="42"/>
      <c r="AC21" s="42"/>
      <c r="AD21" s="42">
        <f t="shared" si="9"/>
        <v>0</v>
      </c>
      <c r="AE21" s="43" t="e">
        <f>+AD21/AD8</f>
        <v>#DIV/0!</v>
      </c>
      <c r="AF21" s="43" t="e">
        <f t="shared" si="10"/>
        <v>#DIV/0!</v>
      </c>
      <c r="AG21" s="466"/>
      <c r="AH21" s="466"/>
      <c r="AI21" s="466"/>
      <c r="AJ21" s="466"/>
      <c r="AK21" s="466"/>
      <c r="AL21" s="466"/>
      <c r="AM21" s="467"/>
      <c r="AN21" s="467"/>
      <c r="AP21" s="1"/>
      <c r="AQ21" s="464"/>
      <c r="AR21" s="318" t="s">
        <v>322</v>
      </c>
      <c r="AS21" s="42"/>
      <c r="AT21" s="42"/>
      <c r="AU21" s="42">
        <f t="shared" si="11"/>
        <v>0</v>
      </c>
      <c r="AV21" s="42"/>
      <c r="AW21" s="42"/>
      <c r="AX21" s="42">
        <f t="shared" si="12"/>
        <v>0</v>
      </c>
      <c r="AY21" s="43" t="e">
        <f>+AX21/AX8</f>
        <v>#DIV/0!</v>
      </c>
      <c r="AZ21" s="43" t="e">
        <f t="shared" si="13"/>
        <v>#DIV/0!</v>
      </c>
      <c r="BA21" s="466"/>
      <c r="BB21" s="466"/>
      <c r="BC21" s="466"/>
      <c r="BD21" s="466"/>
      <c r="BE21" s="466"/>
      <c r="BF21" s="466"/>
      <c r="BG21" s="467"/>
      <c r="BH21" s="467"/>
      <c r="BJ21" s="1"/>
      <c r="BK21" s="464"/>
      <c r="BL21" s="318" t="s">
        <v>322</v>
      </c>
      <c r="BM21" s="42"/>
      <c r="BN21" s="42"/>
      <c r="BO21" s="42">
        <f t="shared" si="14"/>
        <v>0</v>
      </c>
      <c r="BP21" s="42"/>
      <c r="BQ21" s="42"/>
      <c r="BR21" s="42">
        <f t="shared" si="15"/>
        <v>0</v>
      </c>
      <c r="BS21" s="43" t="e">
        <f>+BR21/BR8</f>
        <v>#DIV/0!</v>
      </c>
      <c r="BT21" s="43" t="e">
        <f t="shared" si="16"/>
        <v>#DIV/0!</v>
      </c>
      <c r="BU21" s="466"/>
      <c r="BV21" s="466"/>
      <c r="BW21" s="466"/>
      <c r="BX21" s="466"/>
      <c r="BY21" s="466"/>
      <c r="BZ21" s="466"/>
      <c r="CA21" s="467"/>
      <c r="CB21" s="467"/>
      <c r="CC21" s="1"/>
      <c r="CD21" s="464"/>
      <c r="CE21" s="318" t="s">
        <v>322</v>
      </c>
      <c r="CF21" s="42"/>
      <c r="CG21" s="42"/>
      <c r="CH21" s="42">
        <f t="shared" si="17"/>
        <v>0</v>
      </c>
      <c r="CI21" s="42"/>
      <c r="CJ21" s="42"/>
      <c r="CK21" s="42">
        <f t="shared" si="18"/>
        <v>0</v>
      </c>
      <c r="CL21" s="43" t="e">
        <f>+CK21/CK8</f>
        <v>#DIV/0!</v>
      </c>
      <c r="CM21" s="43" t="e">
        <f t="shared" si="19"/>
        <v>#DIV/0!</v>
      </c>
      <c r="CN21" s="466"/>
      <c r="CO21" s="466"/>
      <c r="CP21" s="466"/>
      <c r="CQ21" s="466"/>
      <c r="CR21" s="466"/>
      <c r="CS21" s="466"/>
      <c r="CT21" s="467"/>
      <c r="CU21" s="467"/>
    </row>
    <row r="22" spans="1:99" ht="43.2" x14ac:dyDescent="0.3">
      <c r="A22" s="1"/>
      <c r="B22" s="464"/>
      <c r="C22" s="318" t="s">
        <v>323</v>
      </c>
      <c r="D22" s="42"/>
      <c r="E22" s="42"/>
      <c r="F22" s="42">
        <f t="shared" si="5"/>
        <v>0</v>
      </c>
      <c r="G22" s="42"/>
      <c r="H22" s="42"/>
      <c r="I22" s="42">
        <f t="shared" si="6"/>
        <v>0</v>
      </c>
      <c r="J22" s="43" t="e">
        <f>+I22/I8</f>
        <v>#DIV/0!</v>
      </c>
      <c r="K22" s="43" t="e">
        <f t="shared" si="7"/>
        <v>#DIV/0!</v>
      </c>
      <c r="L22" s="466"/>
      <c r="M22" s="466"/>
      <c r="N22" s="466"/>
      <c r="O22" s="466"/>
      <c r="P22" s="466"/>
      <c r="Q22" s="466"/>
      <c r="R22" s="467"/>
      <c r="S22" s="467"/>
      <c r="V22" s="1"/>
      <c r="W22" s="464"/>
      <c r="X22" s="318" t="s">
        <v>323</v>
      </c>
      <c r="Y22" s="42"/>
      <c r="Z22" s="42"/>
      <c r="AA22" s="42">
        <f t="shared" si="8"/>
        <v>0</v>
      </c>
      <c r="AB22" s="42"/>
      <c r="AC22" s="42"/>
      <c r="AD22" s="42">
        <f t="shared" si="9"/>
        <v>0</v>
      </c>
      <c r="AE22" s="43" t="e">
        <f>+AD22/AD8</f>
        <v>#DIV/0!</v>
      </c>
      <c r="AF22" s="43" t="e">
        <f t="shared" si="10"/>
        <v>#DIV/0!</v>
      </c>
      <c r="AG22" s="466"/>
      <c r="AH22" s="466"/>
      <c r="AI22" s="466"/>
      <c r="AJ22" s="466"/>
      <c r="AK22" s="466"/>
      <c r="AL22" s="466"/>
      <c r="AM22" s="467"/>
      <c r="AN22" s="467"/>
      <c r="AP22" s="1"/>
      <c r="AQ22" s="464"/>
      <c r="AR22" s="318" t="s">
        <v>323</v>
      </c>
      <c r="AS22" s="42"/>
      <c r="AT22" s="42"/>
      <c r="AU22" s="42">
        <f t="shared" si="11"/>
        <v>0</v>
      </c>
      <c r="AV22" s="42"/>
      <c r="AW22" s="42"/>
      <c r="AX22" s="42">
        <f t="shared" si="12"/>
        <v>0</v>
      </c>
      <c r="AY22" s="43" t="e">
        <f>+AX22/AX8</f>
        <v>#DIV/0!</v>
      </c>
      <c r="AZ22" s="43" t="e">
        <f t="shared" si="13"/>
        <v>#DIV/0!</v>
      </c>
      <c r="BA22" s="466"/>
      <c r="BB22" s="466"/>
      <c r="BC22" s="466"/>
      <c r="BD22" s="466"/>
      <c r="BE22" s="466"/>
      <c r="BF22" s="466"/>
      <c r="BG22" s="467"/>
      <c r="BH22" s="467"/>
      <c r="BJ22" s="1"/>
      <c r="BK22" s="464"/>
      <c r="BL22" s="318" t="s">
        <v>323</v>
      </c>
      <c r="BM22" s="42"/>
      <c r="BN22" s="42"/>
      <c r="BO22" s="42">
        <f t="shared" si="14"/>
        <v>0</v>
      </c>
      <c r="BP22" s="42"/>
      <c r="BQ22" s="42"/>
      <c r="BR22" s="42">
        <f t="shared" si="15"/>
        <v>0</v>
      </c>
      <c r="BS22" s="43" t="e">
        <f>+BR22/BR8</f>
        <v>#DIV/0!</v>
      </c>
      <c r="BT22" s="43" t="e">
        <f t="shared" si="16"/>
        <v>#DIV/0!</v>
      </c>
      <c r="BU22" s="466"/>
      <c r="BV22" s="466"/>
      <c r="BW22" s="466"/>
      <c r="BX22" s="466"/>
      <c r="BY22" s="466"/>
      <c r="BZ22" s="466"/>
      <c r="CA22" s="467"/>
      <c r="CB22" s="467"/>
      <c r="CC22" s="1"/>
      <c r="CD22" s="464"/>
      <c r="CE22" s="318" t="s">
        <v>323</v>
      </c>
      <c r="CF22" s="42"/>
      <c r="CG22" s="42"/>
      <c r="CH22" s="42">
        <f t="shared" si="17"/>
        <v>0</v>
      </c>
      <c r="CI22" s="42"/>
      <c r="CJ22" s="42"/>
      <c r="CK22" s="42">
        <f t="shared" si="18"/>
        <v>0</v>
      </c>
      <c r="CL22" s="43" t="e">
        <f>+CK22/CK8</f>
        <v>#DIV/0!</v>
      </c>
      <c r="CM22" s="43" t="e">
        <f t="shared" si="19"/>
        <v>#DIV/0!</v>
      </c>
      <c r="CN22" s="466"/>
      <c r="CO22" s="466"/>
      <c r="CP22" s="466"/>
      <c r="CQ22" s="466"/>
      <c r="CR22" s="466"/>
      <c r="CS22" s="466"/>
      <c r="CT22" s="467"/>
      <c r="CU22" s="467"/>
    </row>
    <row r="23" spans="1:99" x14ac:dyDescent="0.3">
      <c r="A23" s="1"/>
      <c r="B23" s="464"/>
      <c r="C23" s="318" t="s">
        <v>324</v>
      </c>
      <c r="D23" s="42"/>
      <c r="E23" s="42"/>
      <c r="F23" s="42">
        <f t="shared" si="5"/>
        <v>0</v>
      </c>
      <c r="G23" s="42"/>
      <c r="H23" s="42"/>
      <c r="I23" s="42">
        <f t="shared" si="6"/>
        <v>0</v>
      </c>
      <c r="J23" s="43" t="e">
        <f>+I23/I8</f>
        <v>#DIV/0!</v>
      </c>
      <c r="K23" s="43" t="e">
        <f t="shared" si="7"/>
        <v>#DIV/0!</v>
      </c>
      <c r="L23" s="466"/>
      <c r="M23" s="466"/>
      <c r="N23" s="466"/>
      <c r="O23" s="466"/>
      <c r="P23" s="466"/>
      <c r="Q23" s="466"/>
      <c r="R23" s="467"/>
      <c r="S23" s="467"/>
      <c r="V23" s="1"/>
      <c r="W23" s="464"/>
      <c r="X23" s="318" t="s">
        <v>324</v>
      </c>
      <c r="Y23" s="42"/>
      <c r="Z23" s="42"/>
      <c r="AA23" s="42">
        <f t="shared" si="8"/>
        <v>0</v>
      </c>
      <c r="AB23" s="42"/>
      <c r="AC23" s="42"/>
      <c r="AD23" s="42">
        <f t="shared" si="9"/>
        <v>0</v>
      </c>
      <c r="AE23" s="43" t="e">
        <f>+AD23/AD8</f>
        <v>#DIV/0!</v>
      </c>
      <c r="AF23" s="43" t="e">
        <f t="shared" si="10"/>
        <v>#DIV/0!</v>
      </c>
      <c r="AG23" s="466"/>
      <c r="AH23" s="466"/>
      <c r="AI23" s="466"/>
      <c r="AJ23" s="466"/>
      <c r="AK23" s="466"/>
      <c r="AL23" s="466"/>
      <c r="AM23" s="467"/>
      <c r="AN23" s="467"/>
      <c r="AP23" s="1"/>
      <c r="AQ23" s="464"/>
      <c r="AR23" s="318" t="s">
        <v>324</v>
      </c>
      <c r="AS23" s="42"/>
      <c r="AT23" s="42"/>
      <c r="AU23" s="42">
        <f t="shared" si="11"/>
        <v>0</v>
      </c>
      <c r="AV23" s="42"/>
      <c r="AW23" s="42"/>
      <c r="AX23" s="42">
        <f t="shared" si="12"/>
        <v>0</v>
      </c>
      <c r="AY23" s="43" t="e">
        <f>+AX23/AX8</f>
        <v>#DIV/0!</v>
      </c>
      <c r="AZ23" s="43" t="e">
        <f t="shared" si="13"/>
        <v>#DIV/0!</v>
      </c>
      <c r="BA23" s="466"/>
      <c r="BB23" s="466"/>
      <c r="BC23" s="466"/>
      <c r="BD23" s="466"/>
      <c r="BE23" s="466"/>
      <c r="BF23" s="466"/>
      <c r="BG23" s="467"/>
      <c r="BH23" s="467"/>
      <c r="BJ23" s="1"/>
      <c r="BK23" s="464"/>
      <c r="BL23" s="318" t="s">
        <v>324</v>
      </c>
      <c r="BM23" s="42"/>
      <c r="BN23" s="42"/>
      <c r="BO23" s="42">
        <f t="shared" si="14"/>
        <v>0</v>
      </c>
      <c r="BP23" s="42"/>
      <c r="BQ23" s="42"/>
      <c r="BR23" s="42">
        <f t="shared" si="15"/>
        <v>0</v>
      </c>
      <c r="BS23" s="43" t="e">
        <f>+BR23/BR8</f>
        <v>#DIV/0!</v>
      </c>
      <c r="BT23" s="43" t="e">
        <f t="shared" si="16"/>
        <v>#DIV/0!</v>
      </c>
      <c r="BU23" s="466"/>
      <c r="BV23" s="466"/>
      <c r="BW23" s="466"/>
      <c r="BX23" s="466"/>
      <c r="BY23" s="466"/>
      <c r="BZ23" s="466"/>
      <c r="CA23" s="467"/>
      <c r="CB23" s="467"/>
      <c r="CC23" s="1"/>
      <c r="CD23" s="464"/>
      <c r="CE23" s="318" t="s">
        <v>324</v>
      </c>
      <c r="CF23" s="42"/>
      <c r="CG23" s="42"/>
      <c r="CH23" s="42">
        <f t="shared" si="17"/>
        <v>0</v>
      </c>
      <c r="CI23" s="42"/>
      <c r="CJ23" s="42"/>
      <c r="CK23" s="42">
        <f t="shared" si="18"/>
        <v>0</v>
      </c>
      <c r="CL23" s="43" t="e">
        <f>+CK23/CK8</f>
        <v>#DIV/0!</v>
      </c>
      <c r="CM23" s="43" t="e">
        <f t="shared" si="19"/>
        <v>#DIV/0!</v>
      </c>
      <c r="CN23" s="466"/>
      <c r="CO23" s="466"/>
      <c r="CP23" s="466"/>
      <c r="CQ23" s="466"/>
      <c r="CR23" s="466"/>
      <c r="CS23" s="466"/>
      <c r="CT23" s="467"/>
      <c r="CU23" s="467"/>
    </row>
    <row r="24" spans="1:99" s="178" customFormat="1" x14ac:dyDescent="0.3">
      <c r="A24" s="172"/>
      <c r="B24" s="464"/>
      <c r="C24" s="173" t="s">
        <v>85</v>
      </c>
      <c r="D24" s="174"/>
      <c r="E24" s="174"/>
      <c r="F24" s="174">
        <f>+E24+D24</f>
        <v>0</v>
      </c>
      <c r="G24" s="174"/>
      <c r="H24" s="174"/>
      <c r="I24" s="174">
        <f>+H24+G24</f>
        <v>0</v>
      </c>
      <c r="J24" s="300" t="e">
        <f>+I24/$I$216</f>
        <v>#DIV/0!</v>
      </c>
      <c r="K24" s="300" t="e">
        <f>+(I24-D24)/D24</f>
        <v>#DIV/0!</v>
      </c>
      <c r="L24" s="466"/>
      <c r="M24" s="466"/>
      <c r="N24" s="466"/>
      <c r="O24" s="466"/>
      <c r="P24" s="466"/>
      <c r="Q24" s="466"/>
      <c r="R24" s="467"/>
      <c r="S24" s="467"/>
      <c r="V24" s="172"/>
      <c r="W24" s="464"/>
      <c r="X24" s="173" t="s">
        <v>85</v>
      </c>
      <c r="Y24" s="174"/>
      <c r="Z24" s="174"/>
      <c r="AA24" s="174">
        <f>+Z24+Y24</f>
        <v>0</v>
      </c>
      <c r="AB24" s="174"/>
      <c r="AC24" s="174"/>
      <c r="AD24" s="174">
        <f>+AC24+AB24</f>
        <v>0</v>
      </c>
      <c r="AE24" s="300" t="e">
        <f>+AD24/$I$216</f>
        <v>#DIV/0!</v>
      </c>
      <c r="AF24" s="300" t="e">
        <f>+(AD24-Y24)/Y24</f>
        <v>#DIV/0!</v>
      </c>
      <c r="AG24" s="466"/>
      <c r="AH24" s="466"/>
      <c r="AI24" s="466"/>
      <c r="AJ24" s="466"/>
      <c r="AK24" s="466"/>
      <c r="AL24" s="466"/>
      <c r="AM24" s="467"/>
      <c r="AN24" s="467"/>
      <c r="AP24" s="172"/>
      <c r="AQ24" s="464"/>
      <c r="AR24" s="173" t="s">
        <v>85</v>
      </c>
      <c r="AS24" s="174"/>
      <c r="AT24" s="174"/>
      <c r="AU24" s="174">
        <f>+AT24+AS24</f>
        <v>0</v>
      </c>
      <c r="AV24" s="174"/>
      <c r="AW24" s="174"/>
      <c r="AX24" s="174">
        <f>+AW24+AV24</f>
        <v>0</v>
      </c>
      <c r="AY24" s="300" t="e">
        <f>+AX24/$I$216</f>
        <v>#DIV/0!</v>
      </c>
      <c r="AZ24" s="300" t="e">
        <f>+(AX24-AS24)/AS24</f>
        <v>#DIV/0!</v>
      </c>
      <c r="BA24" s="466"/>
      <c r="BB24" s="466"/>
      <c r="BC24" s="466"/>
      <c r="BD24" s="466"/>
      <c r="BE24" s="466"/>
      <c r="BF24" s="466"/>
      <c r="BG24" s="467"/>
      <c r="BH24" s="467"/>
      <c r="BJ24" s="172"/>
      <c r="BK24" s="464"/>
      <c r="BL24" s="173" t="s">
        <v>85</v>
      </c>
      <c r="BM24" s="174"/>
      <c r="BN24" s="174"/>
      <c r="BO24" s="174">
        <f>+BN24+BM24</f>
        <v>0</v>
      </c>
      <c r="BP24" s="174"/>
      <c r="BQ24" s="174"/>
      <c r="BR24" s="174">
        <f>+BQ24+BP24</f>
        <v>0</v>
      </c>
      <c r="BS24" s="300" t="e">
        <f>+BR24/$I$216</f>
        <v>#DIV/0!</v>
      </c>
      <c r="BT24" s="300" t="e">
        <f>+(BR24-BM24)/BM24</f>
        <v>#DIV/0!</v>
      </c>
      <c r="BU24" s="466"/>
      <c r="BV24" s="466"/>
      <c r="BW24" s="466"/>
      <c r="BX24" s="466"/>
      <c r="BY24" s="466"/>
      <c r="BZ24" s="466"/>
      <c r="CA24" s="467"/>
      <c r="CB24" s="467"/>
      <c r="CC24" s="172"/>
      <c r="CD24" s="464"/>
      <c r="CE24" s="173" t="s">
        <v>85</v>
      </c>
      <c r="CF24" s="174"/>
      <c r="CG24" s="174"/>
      <c r="CH24" s="174">
        <f>+CG24+CF24</f>
        <v>0</v>
      </c>
      <c r="CI24" s="174"/>
      <c r="CJ24" s="174"/>
      <c r="CK24" s="174">
        <f>+CJ24+CI24</f>
        <v>0</v>
      </c>
      <c r="CL24" s="300" t="e">
        <f>+CK24/$I$216</f>
        <v>#DIV/0!</v>
      </c>
      <c r="CM24" s="300" t="e">
        <f>+(CK24-CF24)/CF24</f>
        <v>#DIV/0!</v>
      </c>
      <c r="CN24" s="466"/>
      <c r="CO24" s="466"/>
      <c r="CP24" s="466"/>
      <c r="CQ24" s="466"/>
      <c r="CR24" s="466"/>
      <c r="CS24" s="466"/>
      <c r="CT24" s="467"/>
      <c r="CU24" s="467"/>
    </row>
    <row r="25" spans="1:99" x14ac:dyDescent="0.3">
      <c r="A25" s="1"/>
      <c r="B25" s="464"/>
      <c r="C25" s="318" t="s">
        <v>310</v>
      </c>
      <c r="D25" s="42"/>
      <c r="E25" s="42"/>
      <c r="F25" s="42">
        <f>+E25+D25</f>
        <v>0</v>
      </c>
      <c r="G25" s="42"/>
      <c r="H25" s="42"/>
      <c r="I25" s="42">
        <f>+H25+G25</f>
        <v>0</v>
      </c>
      <c r="J25" s="43" t="e">
        <f>+I25/I24</f>
        <v>#DIV/0!</v>
      </c>
      <c r="K25" s="43" t="e">
        <f>+(I25-F25)/F25</f>
        <v>#DIV/0!</v>
      </c>
      <c r="L25" s="466"/>
      <c r="M25" s="466"/>
      <c r="N25" s="466"/>
      <c r="O25" s="466"/>
      <c r="P25" s="466"/>
      <c r="Q25" s="466"/>
      <c r="R25" s="467"/>
      <c r="S25" s="467"/>
      <c r="V25" s="1"/>
      <c r="W25" s="464"/>
      <c r="X25" s="318" t="s">
        <v>310</v>
      </c>
      <c r="Y25" s="42"/>
      <c r="Z25" s="42"/>
      <c r="AA25" s="42">
        <f>+Z25+Y25</f>
        <v>0</v>
      </c>
      <c r="AB25" s="42"/>
      <c r="AC25" s="42"/>
      <c r="AD25" s="42">
        <f>+AC25+AB25</f>
        <v>0</v>
      </c>
      <c r="AE25" s="43" t="e">
        <f>+AD25/AD24</f>
        <v>#DIV/0!</v>
      </c>
      <c r="AF25" s="43" t="e">
        <f>+(AD25-AA25)/AA25</f>
        <v>#DIV/0!</v>
      </c>
      <c r="AG25" s="466"/>
      <c r="AH25" s="466"/>
      <c r="AI25" s="466"/>
      <c r="AJ25" s="466"/>
      <c r="AK25" s="466"/>
      <c r="AL25" s="466"/>
      <c r="AM25" s="467"/>
      <c r="AN25" s="467"/>
      <c r="AP25" s="1"/>
      <c r="AQ25" s="464"/>
      <c r="AR25" s="318" t="s">
        <v>310</v>
      </c>
      <c r="AS25" s="42"/>
      <c r="AT25" s="42"/>
      <c r="AU25" s="42">
        <f>+AT25+AS25</f>
        <v>0</v>
      </c>
      <c r="AV25" s="42"/>
      <c r="AW25" s="42"/>
      <c r="AX25" s="42">
        <f>+AW25+AV25</f>
        <v>0</v>
      </c>
      <c r="AY25" s="43" t="e">
        <f>+AX25/AX24</f>
        <v>#DIV/0!</v>
      </c>
      <c r="AZ25" s="43" t="e">
        <f>+(AX25-AU25)/AU25</f>
        <v>#DIV/0!</v>
      </c>
      <c r="BA25" s="466"/>
      <c r="BB25" s="466"/>
      <c r="BC25" s="466"/>
      <c r="BD25" s="466"/>
      <c r="BE25" s="466"/>
      <c r="BF25" s="466"/>
      <c r="BG25" s="467"/>
      <c r="BH25" s="467"/>
      <c r="BJ25" s="1"/>
      <c r="BK25" s="464"/>
      <c r="BL25" s="318" t="s">
        <v>310</v>
      </c>
      <c r="BM25" s="42"/>
      <c r="BN25" s="42"/>
      <c r="BO25" s="42">
        <f>+BN25+BM25</f>
        <v>0</v>
      </c>
      <c r="BP25" s="42"/>
      <c r="BQ25" s="42"/>
      <c r="BR25" s="42">
        <f>+BQ25+BP25</f>
        <v>0</v>
      </c>
      <c r="BS25" s="43" t="e">
        <f>+BR25/BR24</f>
        <v>#DIV/0!</v>
      </c>
      <c r="BT25" s="43" t="e">
        <f>+(BR25-BO25)/BO25</f>
        <v>#DIV/0!</v>
      </c>
      <c r="BU25" s="466"/>
      <c r="BV25" s="466"/>
      <c r="BW25" s="466"/>
      <c r="BX25" s="466"/>
      <c r="BY25" s="466"/>
      <c r="BZ25" s="466"/>
      <c r="CA25" s="467"/>
      <c r="CB25" s="467"/>
      <c r="CC25" s="1"/>
      <c r="CD25" s="464"/>
      <c r="CE25" s="318" t="s">
        <v>310</v>
      </c>
      <c r="CF25" s="42"/>
      <c r="CG25" s="42"/>
      <c r="CH25" s="42">
        <f>+CG25+CF25</f>
        <v>0</v>
      </c>
      <c r="CI25" s="42"/>
      <c r="CJ25" s="42"/>
      <c r="CK25" s="42">
        <f>+CJ25+CI25</f>
        <v>0</v>
      </c>
      <c r="CL25" s="43" t="e">
        <f>+CK25/CK24</f>
        <v>#DIV/0!</v>
      </c>
      <c r="CM25" s="43" t="e">
        <f>+(CK25-CH25)/CH25</f>
        <v>#DIV/0!</v>
      </c>
      <c r="CN25" s="466"/>
      <c r="CO25" s="466"/>
      <c r="CP25" s="466"/>
      <c r="CQ25" s="466"/>
      <c r="CR25" s="466"/>
      <c r="CS25" s="466"/>
      <c r="CT25" s="467"/>
      <c r="CU25" s="467"/>
    </row>
    <row r="26" spans="1:99" x14ac:dyDescent="0.3">
      <c r="A26" s="1"/>
      <c r="B26" s="464"/>
      <c r="C26" s="318" t="s">
        <v>311</v>
      </c>
      <c r="D26" s="42"/>
      <c r="E26" s="42"/>
      <c r="F26" s="42">
        <f t="shared" ref="F26:F39" si="20">+E26+D26</f>
        <v>0</v>
      </c>
      <c r="G26" s="42"/>
      <c r="H26" s="42"/>
      <c r="I26" s="42">
        <f t="shared" ref="I26:I39" si="21">+H26+G26</f>
        <v>0</v>
      </c>
      <c r="J26" s="43" t="e">
        <f>+I26/I24</f>
        <v>#DIV/0!</v>
      </c>
      <c r="K26" s="43" t="e">
        <f t="shared" ref="K26:K39" si="22">+(I26-F26)/F26</f>
        <v>#DIV/0!</v>
      </c>
      <c r="L26" s="466"/>
      <c r="M26" s="466"/>
      <c r="N26" s="466"/>
      <c r="O26" s="466"/>
      <c r="P26" s="466"/>
      <c r="Q26" s="466"/>
      <c r="R26" s="467"/>
      <c r="S26" s="467"/>
      <c r="V26" s="1"/>
      <c r="W26" s="464"/>
      <c r="X26" s="318" t="s">
        <v>311</v>
      </c>
      <c r="Y26" s="42"/>
      <c r="Z26" s="42"/>
      <c r="AA26" s="42">
        <f t="shared" ref="AA26:AA39" si="23">+Z26+Y26</f>
        <v>0</v>
      </c>
      <c r="AB26" s="42"/>
      <c r="AC26" s="42"/>
      <c r="AD26" s="42">
        <f t="shared" ref="AD26:AD39" si="24">+AC26+AB26</f>
        <v>0</v>
      </c>
      <c r="AE26" s="43" t="e">
        <f>+AD26/AD24</f>
        <v>#DIV/0!</v>
      </c>
      <c r="AF26" s="43" t="e">
        <f t="shared" ref="AF26:AF39" si="25">+(AD26-AA26)/AA26</f>
        <v>#DIV/0!</v>
      </c>
      <c r="AG26" s="466"/>
      <c r="AH26" s="466"/>
      <c r="AI26" s="466"/>
      <c r="AJ26" s="466"/>
      <c r="AK26" s="466"/>
      <c r="AL26" s="466"/>
      <c r="AM26" s="467"/>
      <c r="AN26" s="467"/>
      <c r="AP26" s="1"/>
      <c r="AQ26" s="464"/>
      <c r="AR26" s="318" t="s">
        <v>311</v>
      </c>
      <c r="AS26" s="42"/>
      <c r="AT26" s="42"/>
      <c r="AU26" s="42">
        <f t="shared" ref="AU26:AU39" si="26">+AT26+AS26</f>
        <v>0</v>
      </c>
      <c r="AV26" s="42"/>
      <c r="AW26" s="42"/>
      <c r="AX26" s="42">
        <f t="shared" ref="AX26:AX39" si="27">+AW26+AV26</f>
        <v>0</v>
      </c>
      <c r="AY26" s="43" t="e">
        <f>+AX26/AX24</f>
        <v>#DIV/0!</v>
      </c>
      <c r="AZ26" s="43" t="e">
        <f t="shared" ref="AZ26:AZ39" si="28">+(AX26-AU26)/AU26</f>
        <v>#DIV/0!</v>
      </c>
      <c r="BA26" s="466"/>
      <c r="BB26" s="466"/>
      <c r="BC26" s="466"/>
      <c r="BD26" s="466"/>
      <c r="BE26" s="466"/>
      <c r="BF26" s="466"/>
      <c r="BG26" s="467"/>
      <c r="BH26" s="467"/>
      <c r="BJ26" s="1"/>
      <c r="BK26" s="464"/>
      <c r="BL26" s="318" t="s">
        <v>311</v>
      </c>
      <c r="BM26" s="42"/>
      <c r="BN26" s="42"/>
      <c r="BO26" s="42">
        <f t="shared" ref="BO26:BO39" si="29">+BN26+BM26</f>
        <v>0</v>
      </c>
      <c r="BP26" s="42"/>
      <c r="BQ26" s="42"/>
      <c r="BR26" s="42">
        <f t="shared" ref="BR26:BR39" si="30">+BQ26+BP26</f>
        <v>0</v>
      </c>
      <c r="BS26" s="43" t="e">
        <f>+BR26/BR24</f>
        <v>#DIV/0!</v>
      </c>
      <c r="BT26" s="43" t="e">
        <f t="shared" ref="BT26:BT39" si="31">+(BR26-BO26)/BO26</f>
        <v>#DIV/0!</v>
      </c>
      <c r="BU26" s="466"/>
      <c r="BV26" s="466"/>
      <c r="BW26" s="466"/>
      <c r="BX26" s="466"/>
      <c r="BY26" s="466"/>
      <c r="BZ26" s="466"/>
      <c r="CA26" s="467"/>
      <c r="CB26" s="467"/>
      <c r="CC26" s="1"/>
      <c r="CD26" s="464"/>
      <c r="CE26" s="318" t="s">
        <v>311</v>
      </c>
      <c r="CF26" s="42"/>
      <c r="CG26" s="42"/>
      <c r="CH26" s="42">
        <f t="shared" ref="CH26:CH39" si="32">+CG26+CF26</f>
        <v>0</v>
      </c>
      <c r="CI26" s="42"/>
      <c r="CJ26" s="42"/>
      <c r="CK26" s="42">
        <f t="shared" ref="CK26:CK39" si="33">+CJ26+CI26</f>
        <v>0</v>
      </c>
      <c r="CL26" s="43" t="e">
        <f>+CK26/CK24</f>
        <v>#DIV/0!</v>
      </c>
      <c r="CM26" s="43" t="e">
        <f t="shared" ref="CM26:CM39" si="34">+(CK26-CH26)/CH26</f>
        <v>#DIV/0!</v>
      </c>
      <c r="CN26" s="466"/>
      <c r="CO26" s="466"/>
      <c r="CP26" s="466"/>
      <c r="CQ26" s="466"/>
      <c r="CR26" s="466"/>
      <c r="CS26" s="466"/>
      <c r="CT26" s="467"/>
      <c r="CU26" s="467"/>
    </row>
    <row r="27" spans="1:99" x14ac:dyDescent="0.3">
      <c r="A27" s="1"/>
      <c r="B27" s="464"/>
      <c r="C27" s="318" t="s">
        <v>312</v>
      </c>
      <c r="D27" s="42"/>
      <c r="E27" s="42"/>
      <c r="F27" s="42">
        <f t="shared" si="20"/>
        <v>0</v>
      </c>
      <c r="G27" s="42"/>
      <c r="H27" s="42"/>
      <c r="I27" s="42">
        <f t="shared" si="21"/>
        <v>0</v>
      </c>
      <c r="J27" s="43" t="e">
        <f>+I27/I24</f>
        <v>#DIV/0!</v>
      </c>
      <c r="K27" s="43" t="e">
        <f t="shared" si="22"/>
        <v>#DIV/0!</v>
      </c>
      <c r="L27" s="466"/>
      <c r="M27" s="466"/>
      <c r="N27" s="466"/>
      <c r="O27" s="466"/>
      <c r="P27" s="466"/>
      <c r="Q27" s="466"/>
      <c r="R27" s="467"/>
      <c r="S27" s="467"/>
      <c r="V27" s="1"/>
      <c r="W27" s="464"/>
      <c r="X27" s="318" t="s">
        <v>312</v>
      </c>
      <c r="Y27" s="42"/>
      <c r="Z27" s="42"/>
      <c r="AA27" s="42">
        <f t="shared" si="23"/>
        <v>0</v>
      </c>
      <c r="AB27" s="42"/>
      <c r="AC27" s="42"/>
      <c r="AD27" s="42">
        <f t="shared" si="24"/>
        <v>0</v>
      </c>
      <c r="AE27" s="43" t="e">
        <f>+AD27/AD24</f>
        <v>#DIV/0!</v>
      </c>
      <c r="AF27" s="43" t="e">
        <f t="shared" si="25"/>
        <v>#DIV/0!</v>
      </c>
      <c r="AG27" s="466"/>
      <c r="AH27" s="466"/>
      <c r="AI27" s="466"/>
      <c r="AJ27" s="466"/>
      <c r="AK27" s="466"/>
      <c r="AL27" s="466"/>
      <c r="AM27" s="467"/>
      <c r="AN27" s="467"/>
      <c r="AP27" s="1"/>
      <c r="AQ27" s="464"/>
      <c r="AR27" s="318" t="s">
        <v>312</v>
      </c>
      <c r="AS27" s="42"/>
      <c r="AT27" s="42"/>
      <c r="AU27" s="42">
        <f t="shared" si="26"/>
        <v>0</v>
      </c>
      <c r="AV27" s="42"/>
      <c r="AW27" s="42"/>
      <c r="AX27" s="42">
        <f t="shared" si="27"/>
        <v>0</v>
      </c>
      <c r="AY27" s="43" t="e">
        <f>+AX27/AX24</f>
        <v>#DIV/0!</v>
      </c>
      <c r="AZ27" s="43" t="e">
        <f t="shared" si="28"/>
        <v>#DIV/0!</v>
      </c>
      <c r="BA27" s="466"/>
      <c r="BB27" s="466"/>
      <c r="BC27" s="466"/>
      <c r="BD27" s="466"/>
      <c r="BE27" s="466"/>
      <c r="BF27" s="466"/>
      <c r="BG27" s="467"/>
      <c r="BH27" s="467"/>
      <c r="BJ27" s="1"/>
      <c r="BK27" s="464"/>
      <c r="BL27" s="318" t="s">
        <v>312</v>
      </c>
      <c r="BM27" s="42"/>
      <c r="BN27" s="42"/>
      <c r="BO27" s="42">
        <f t="shared" si="29"/>
        <v>0</v>
      </c>
      <c r="BP27" s="42"/>
      <c r="BQ27" s="42"/>
      <c r="BR27" s="42">
        <f t="shared" si="30"/>
        <v>0</v>
      </c>
      <c r="BS27" s="43" t="e">
        <f>+BR27/BR24</f>
        <v>#DIV/0!</v>
      </c>
      <c r="BT27" s="43" t="e">
        <f t="shared" si="31"/>
        <v>#DIV/0!</v>
      </c>
      <c r="BU27" s="466"/>
      <c r="BV27" s="466"/>
      <c r="BW27" s="466"/>
      <c r="BX27" s="466"/>
      <c r="BY27" s="466"/>
      <c r="BZ27" s="466"/>
      <c r="CA27" s="467"/>
      <c r="CB27" s="467"/>
      <c r="CC27" s="1"/>
      <c r="CD27" s="464"/>
      <c r="CE27" s="318" t="s">
        <v>312</v>
      </c>
      <c r="CF27" s="42"/>
      <c r="CG27" s="42"/>
      <c r="CH27" s="42">
        <f t="shared" si="32"/>
        <v>0</v>
      </c>
      <c r="CI27" s="42"/>
      <c r="CJ27" s="42"/>
      <c r="CK27" s="42">
        <f t="shared" si="33"/>
        <v>0</v>
      </c>
      <c r="CL27" s="43" t="e">
        <f>+CK27/CK24</f>
        <v>#DIV/0!</v>
      </c>
      <c r="CM27" s="43" t="e">
        <f t="shared" si="34"/>
        <v>#DIV/0!</v>
      </c>
      <c r="CN27" s="466"/>
      <c r="CO27" s="466"/>
      <c r="CP27" s="466"/>
      <c r="CQ27" s="466"/>
      <c r="CR27" s="466"/>
      <c r="CS27" s="466"/>
      <c r="CT27" s="467"/>
      <c r="CU27" s="467"/>
    </row>
    <row r="28" spans="1:99" x14ac:dyDescent="0.3">
      <c r="A28" s="1"/>
      <c r="B28" s="464"/>
      <c r="C28" s="318" t="s">
        <v>313</v>
      </c>
      <c r="D28" s="42"/>
      <c r="E28" s="42"/>
      <c r="F28" s="42">
        <f t="shared" si="20"/>
        <v>0</v>
      </c>
      <c r="G28" s="42"/>
      <c r="H28" s="42"/>
      <c r="I28" s="42">
        <f t="shared" si="21"/>
        <v>0</v>
      </c>
      <c r="J28" s="43" t="e">
        <f>+I28/I24</f>
        <v>#DIV/0!</v>
      </c>
      <c r="K28" s="43" t="e">
        <f t="shared" si="22"/>
        <v>#DIV/0!</v>
      </c>
      <c r="L28" s="466"/>
      <c r="M28" s="466"/>
      <c r="N28" s="466"/>
      <c r="O28" s="466"/>
      <c r="P28" s="466"/>
      <c r="Q28" s="466"/>
      <c r="R28" s="467"/>
      <c r="S28" s="467"/>
      <c r="V28" s="1"/>
      <c r="W28" s="464"/>
      <c r="X28" s="318" t="s">
        <v>313</v>
      </c>
      <c r="Y28" s="42"/>
      <c r="Z28" s="42"/>
      <c r="AA28" s="42">
        <f t="shared" si="23"/>
        <v>0</v>
      </c>
      <c r="AB28" s="42"/>
      <c r="AC28" s="42"/>
      <c r="AD28" s="42">
        <f t="shared" si="24"/>
        <v>0</v>
      </c>
      <c r="AE28" s="43" t="e">
        <f>+AD28/AD24</f>
        <v>#DIV/0!</v>
      </c>
      <c r="AF28" s="43" t="e">
        <f t="shared" si="25"/>
        <v>#DIV/0!</v>
      </c>
      <c r="AG28" s="466"/>
      <c r="AH28" s="466"/>
      <c r="AI28" s="466"/>
      <c r="AJ28" s="466"/>
      <c r="AK28" s="466"/>
      <c r="AL28" s="466"/>
      <c r="AM28" s="467"/>
      <c r="AN28" s="467"/>
      <c r="AP28" s="1"/>
      <c r="AQ28" s="464"/>
      <c r="AR28" s="318" t="s">
        <v>313</v>
      </c>
      <c r="AS28" s="42"/>
      <c r="AT28" s="42"/>
      <c r="AU28" s="42">
        <f t="shared" si="26"/>
        <v>0</v>
      </c>
      <c r="AV28" s="42"/>
      <c r="AW28" s="42"/>
      <c r="AX28" s="42">
        <f t="shared" si="27"/>
        <v>0</v>
      </c>
      <c r="AY28" s="43" t="e">
        <f>+AX28/AX24</f>
        <v>#DIV/0!</v>
      </c>
      <c r="AZ28" s="43" t="e">
        <f t="shared" si="28"/>
        <v>#DIV/0!</v>
      </c>
      <c r="BA28" s="466"/>
      <c r="BB28" s="466"/>
      <c r="BC28" s="466"/>
      <c r="BD28" s="466"/>
      <c r="BE28" s="466"/>
      <c r="BF28" s="466"/>
      <c r="BG28" s="467"/>
      <c r="BH28" s="467"/>
      <c r="BJ28" s="1"/>
      <c r="BK28" s="464"/>
      <c r="BL28" s="318" t="s">
        <v>313</v>
      </c>
      <c r="BM28" s="42"/>
      <c r="BN28" s="42"/>
      <c r="BO28" s="42">
        <f t="shared" si="29"/>
        <v>0</v>
      </c>
      <c r="BP28" s="42"/>
      <c r="BQ28" s="42"/>
      <c r="BR28" s="42">
        <f t="shared" si="30"/>
        <v>0</v>
      </c>
      <c r="BS28" s="43" t="e">
        <f>+BR28/BR24</f>
        <v>#DIV/0!</v>
      </c>
      <c r="BT28" s="43" t="e">
        <f t="shared" si="31"/>
        <v>#DIV/0!</v>
      </c>
      <c r="BU28" s="466"/>
      <c r="BV28" s="466"/>
      <c r="BW28" s="466"/>
      <c r="BX28" s="466"/>
      <c r="BY28" s="466"/>
      <c r="BZ28" s="466"/>
      <c r="CA28" s="467"/>
      <c r="CB28" s="467"/>
      <c r="CC28" s="1"/>
      <c r="CD28" s="464"/>
      <c r="CE28" s="318" t="s">
        <v>313</v>
      </c>
      <c r="CF28" s="42"/>
      <c r="CG28" s="42"/>
      <c r="CH28" s="42">
        <f t="shared" si="32"/>
        <v>0</v>
      </c>
      <c r="CI28" s="42"/>
      <c r="CJ28" s="42"/>
      <c r="CK28" s="42">
        <f t="shared" si="33"/>
        <v>0</v>
      </c>
      <c r="CL28" s="43" t="e">
        <f>+CK28/CK24</f>
        <v>#DIV/0!</v>
      </c>
      <c r="CM28" s="43" t="e">
        <f t="shared" si="34"/>
        <v>#DIV/0!</v>
      </c>
      <c r="CN28" s="466"/>
      <c r="CO28" s="466"/>
      <c r="CP28" s="466"/>
      <c r="CQ28" s="466"/>
      <c r="CR28" s="466"/>
      <c r="CS28" s="466"/>
      <c r="CT28" s="467"/>
      <c r="CU28" s="467"/>
    </row>
    <row r="29" spans="1:99" x14ac:dyDescent="0.3">
      <c r="A29" s="1"/>
      <c r="B29" s="464"/>
      <c r="C29" s="318" t="s">
        <v>314</v>
      </c>
      <c r="D29" s="42"/>
      <c r="E29" s="42"/>
      <c r="F29" s="42">
        <f t="shared" si="20"/>
        <v>0</v>
      </c>
      <c r="G29" s="42"/>
      <c r="H29" s="42"/>
      <c r="I29" s="42">
        <f t="shared" si="21"/>
        <v>0</v>
      </c>
      <c r="J29" s="43" t="e">
        <f>+I29/I24</f>
        <v>#DIV/0!</v>
      </c>
      <c r="K29" s="43" t="e">
        <f t="shared" si="22"/>
        <v>#DIV/0!</v>
      </c>
      <c r="L29" s="466"/>
      <c r="M29" s="466"/>
      <c r="N29" s="466"/>
      <c r="O29" s="466"/>
      <c r="P29" s="466"/>
      <c r="Q29" s="466"/>
      <c r="R29" s="467"/>
      <c r="S29" s="467"/>
      <c r="V29" s="1"/>
      <c r="W29" s="464"/>
      <c r="X29" s="318" t="s">
        <v>314</v>
      </c>
      <c r="Y29" s="42"/>
      <c r="Z29" s="42"/>
      <c r="AA29" s="42">
        <f t="shared" si="23"/>
        <v>0</v>
      </c>
      <c r="AB29" s="42"/>
      <c r="AC29" s="42"/>
      <c r="AD29" s="42">
        <f t="shared" si="24"/>
        <v>0</v>
      </c>
      <c r="AE29" s="43" t="e">
        <f>+AD29/AD24</f>
        <v>#DIV/0!</v>
      </c>
      <c r="AF29" s="43" t="e">
        <f t="shared" si="25"/>
        <v>#DIV/0!</v>
      </c>
      <c r="AG29" s="466"/>
      <c r="AH29" s="466"/>
      <c r="AI29" s="466"/>
      <c r="AJ29" s="466"/>
      <c r="AK29" s="466"/>
      <c r="AL29" s="466"/>
      <c r="AM29" s="467"/>
      <c r="AN29" s="467"/>
      <c r="AP29" s="1"/>
      <c r="AQ29" s="464"/>
      <c r="AR29" s="318" t="s">
        <v>314</v>
      </c>
      <c r="AS29" s="42"/>
      <c r="AT29" s="42"/>
      <c r="AU29" s="42">
        <f t="shared" si="26"/>
        <v>0</v>
      </c>
      <c r="AV29" s="42"/>
      <c r="AW29" s="42"/>
      <c r="AX29" s="42">
        <f t="shared" si="27"/>
        <v>0</v>
      </c>
      <c r="AY29" s="43" t="e">
        <f>+AX29/AX24</f>
        <v>#DIV/0!</v>
      </c>
      <c r="AZ29" s="43" t="e">
        <f t="shared" si="28"/>
        <v>#DIV/0!</v>
      </c>
      <c r="BA29" s="466"/>
      <c r="BB29" s="466"/>
      <c r="BC29" s="466"/>
      <c r="BD29" s="466"/>
      <c r="BE29" s="466"/>
      <c r="BF29" s="466"/>
      <c r="BG29" s="467"/>
      <c r="BH29" s="467"/>
      <c r="BJ29" s="1"/>
      <c r="BK29" s="464"/>
      <c r="BL29" s="318" t="s">
        <v>314</v>
      </c>
      <c r="BM29" s="42"/>
      <c r="BN29" s="42"/>
      <c r="BO29" s="42">
        <f t="shared" si="29"/>
        <v>0</v>
      </c>
      <c r="BP29" s="42"/>
      <c r="BQ29" s="42"/>
      <c r="BR29" s="42">
        <f t="shared" si="30"/>
        <v>0</v>
      </c>
      <c r="BS29" s="43" t="e">
        <f>+BR29/BR24</f>
        <v>#DIV/0!</v>
      </c>
      <c r="BT29" s="43" t="e">
        <f t="shared" si="31"/>
        <v>#DIV/0!</v>
      </c>
      <c r="BU29" s="466"/>
      <c r="BV29" s="466"/>
      <c r="BW29" s="466"/>
      <c r="BX29" s="466"/>
      <c r="BY29" s="466"/>
      <c r="BZ29" s="466"/>
      <c r="CA29" s="467"/>
      <c r="CB29" s="467"/>
      <c r="CC29" s="1"/>
      <c r="CD29" s="464"/>
      <c r="CE29" s="318" t="s">
        <v>314</v>
      </c>
      <c r="CF29" s="42"/>
      <c r="CG29" s="42"/>
      <c r="CH29" s="42">
        <f t="shared" si="32"/>
        <v>0</v>
      </c>
      <c r="CI29" s="42"/>
      <c r="CJ29" s="42"/>
      <c r="CK29" s="42">
        <f t="shared" si="33"/>
        <v>0</v>
      </c>
      <c r="CL29" s="43" t="e">
        <f>+CK29/CK24</f>
        <v>#DIV/0!</v>
      </c>
      <c r="CM29" s="43" t="e">
        <f t="shared" si="34"/>
        <v>#DIV/0!</v>
      </c>
      <c r="CN29" s="466"/>
      <c r="CO29" s="466"/>
      <c r="CP29" s="466"/>
      <c r="CQ29" s="466"/>
      <c r="CR29" s="466"/>
      <c r="CS29" s="466"/>
      <c r="CT29" s="467"/>
      <c r="CU29" s="467"/>
    </row>
    <row r="30" spans="1:99" ht="28.8" x14ac:dyDescent="0.3">
      <c r="A30" s="1"/>
      <c r="B30" s="464"/>
      <c r="C30" s="318" t="s">
        <v>315</v>
      </c>
      <c r="D30" s="42"/>
      <c r="E30" s="42"/>
      <c r="F30" s="42">
        <f t="shared" si="20"/>
        <v>0</v>
      </c>
      <c r="G30" s="42"/>
      <c r="H30" s="42"/>
      <c r="I30" s="42">
        <f t="shared" si="21"/>
        <v>0</v>
      </c>
      <c r="J30" s="43" t="e">
        <f>+I30/I24</f>
        <v>#DIV/0!</v>
      </c>
      <c r="K30" s="43" t="e">
        <f t="shared" si="22"/>
        <v>#DIV/0!</v>
      </c>
      <c r="L30" s="466"/>
      <c r="M30" s="466"/>
      <c r="N30" s="466"/>
      <c r="O30" s="466"/>
      <c r="P30" s="466"/>
      <c r="Q30" s="466"/>
      <c r="R30" s="467"/>
      <c r="S30" s="467"/>
      <c r="V30" s="1"/>
      <c r="W30" s="464"/>
      <c r="X30" s="318" t="s">
        <v>315</v>
      </c>
      <c r="Y30" s="42"/>
      <c r="Z30" s="42"/>
      <c r="AA30" s="42">
        <f t="shared" si="23"/>
        <v>0</v>
      </c>
      <c r="AB30" s="42"/>
      <c r="AC30" s="42"/>
      <c r="AD30" s="42">
        <f t="shared" si="24"/>
        <v>0</v>
      </c>
      <c r="AE30" s="43" t="e">
        <f>+AD30/AD24</f>
        <v>#DIV/0!</v>
      </c>
      <c r="AF30" s="43" t="e">
        <f t="shared" si="25"/>
        <v>#DIV/0!</v>
      </c>
      <c r="AG30" s="466"/>
      <c r="AH30" s="466"/>
      <c r="AI30" s="466"/>
      <c r="AJ30" s="466"/>
      <c r="AK30" s="466"/>
      <c r="AL30" s="466"/>
      <c r="AM30" s="467"/>
      <c r="AN30" s="467"/>
      <c r="AP30" s="1"/>
      <c r="AQ30" s="464"/>
      <c r="AR30" s="318" t="s">
        <v>315</v>
      </c>
      <c r="AS30" s="42"/>
      <c r="AT30" s="42"/>
      <c r="AU30" s="42">
        <f t="shared" si="26"/>
        <v>0</v>
      </c>
      <c r="AV30" s="42"/>
      <c r="AW30" s="42"/>
      <c r="AX30" s="42">
        <f t="shared" si="27"/>
        <v>0</v>
      </c>
      <c r="AY30" s="43" t="e">
        <f>+AX30/AX24</f>
        <v>#DIV/0!</v>
      </c>
      <c r="AZ30" s="43" t="e">
        <f t="shared" si="28"/>
        <v>#DIV/0!</v>
      </c>
      <c r="BA30" s="466"/>
      <c r="BB30" s="466"/>
      <c r="BC30" s="466"/>
      <c r="BD30" s="466"/>
      <c r="BE30" s="466"/>
      <c r="BF30" s="466"/>
      <c r="BG30" s="467"/>
      <c r="BH30" s="467"/>
      <c r="BJ30" s="1"/>
      <c r="BK30" s="464"/>
      <c r="BL30" s="318" t="s">
        <v>315</v>
      </c>
      <c r="BM30" s="42"/>
      <c r="BN30" s="42"/>
      <c r="BO30" s="42">
        <f t="shared" si="29"/>
        <v>0</v>
      </c>
      <c r="BP30" s="42"/>
      <c r="BQ30" s="42"/>
      <c r="BR30" s="42">
        <f t="shared" si="30"/>
        <v>0</v>
      </c>
      <c r="BS30" s="43" t="e">
        <f>+BR30/BR24</f>
        <v>#DIV/0!</v>
      </c>
      <c r="BT30" s="43" t="e">
        <f t="shared" si="31"/>
        <v>#DIV/0!</v>
      </c>
      <c r="BU30" s="466"/>
      <c r="BV30" s="466"/>
      <c r="BW30" s="466"/>
      <c r="BX30" s="466"/>
      <c r="BY30" s="466"/>
      <c r="BZ30" s="466"/>
      <c r="CA30" s="467"/>
      <c r="CB30" s="467"/>
      <c r="CC30" s="1"/>
      <c r="CD30" s="464"/>
      <c r="CE30" s="318" t="s">
        <v>315</v>
      </c>
      <c r="CF30" s="42"/>
      <c r="CG30" s="42"/>
      <c r="CH30" s="42">
        <f t="shared" si="32"/>
        <v>0</v>
      </c>
      <c r="CI30" s="42"/>
      <c r="CJ30" s="42"/>
      <c r="CK30" s="42">
        <f t="shared" si="33"/>
        <v>0</v>
      </c>
      <c r="CL30" s="43" t="e">
        <f>+CK30/CK24</f>
        <v>#DIV/0!</v>
      </c>
      <c r="CM30" s="43" t="e">
        <f t="shared" si="34"/>
        <v>#DIV/0!</v>
      </c>
      <c r="CN30" s="466"/>
      <c r="CO30" s="466"/>
      <c r="CP30" s="466"/>
      <c r="CQ30" s="466"/>
      <c r="CR30" s="466"/>
      <c r="CS30" s="466"/>
      <c r="CT30" s="467"/>
      <c r="CU30" s="467"/>
    </row>
    <row r="31" spans="1:99" x14ac:dyDescent="0.3">
      <c r="A31" s="1"/>
      <c r="B31" s="464"/>
      <c r="C31" s="318" t="s">
        <v>316</v>
      </c>
      <c r="D31" s="42"/>
      <c r="E31" s="42"/>
      <c r="F31" s="42">
        <f t="shared" si="20"/>
        <v>0</v>
      </c>
      <c r="G31" s="42"/>
      <c r="H31" s="42"/>
      <c r="I31" s="42">
        <f t="shared" si="21"/>
        <v>0</v>
      </c>
      <c r="J31" s="43" t="e">
        <f>+I31/I24</f>
        <v>#DIV/0!</v>
      </c>
      <c r="K31" s="43" t="e">
        <f t="shared" si="22"/>
        <v>#DIV/0!</v>
      </c>
      <c r="L31" s="466"/>
      <c r="M31" s="466"/>
      <c r="N31" s="466"/>
      <c r="O31" s="466"/>
      <c r="P31" s="466"/>
      <c r="Q31" s="466"/>
      <c r="R31" s="467"/>
      <c r="S31" s="467"/>
      <c r="V31" s="1"/>
      <c r="W31" s="464"/>
      <c r="X31" s="318" t="s">
        <v>316</v>
      </c>
      <c r="Y31" s="42"/>
      <c r="Z31" s="42"/>
      <c r="AA31" s="42">
        <f t="shared" si="23"/>
        <v>0</v>
      </c>
      <c r="AB31" s="42"/>
      <c r="AC31" s="42"/>
      <c r="AD31" s="42">
        <f t="shared" si="24"/>
        <v>0</v>
      </c>
      <c r="AE31" s="43" t="e">
        <f>+AD31/AD24</f>
        <v>#DIV/0!</v>
      </c>
      <c r="AF31" s="43" t="e">
        <f t="shared" si="25"/>
        <v>#DIV/0!</v>
      </c>
      <c r="AG31" s="466"/>
      <c r="AH31" s="466"/>
      <c r="AI31" s="466"/>
      <c r="AJ31" s="466"/>
      <c r="AK31" s="466"/>
      <c r="AL31" s="466"/>
      <c r="AM31" s="467"/>
      <c r="AN31" s="467"/>
      <c r="AP31" s="1"/>
      <c r="AQ31" s="464"/>
      <c r="AR31" s="318" t="s">
        <v>316</v>
      </c>
      <c r="AS31" s="42"/>
      <c r="AT31" s="42"/>
      <c r="AU31" s="42">
        <f t="shared" si="26"/>
        <v>0</v>
      </c>
      <c r="AV31" s="42"/>
      <c r="AW31" s="42"/>
      <c r="AX31" s="42">
        <f t="shared" si="27"/>
        <v>0</v>
      </c>
      <c r="AY31" s="43" t="e">
        <f>+AX31/AX24</f>
        <v>#DIV/0!</v>
      </c>
      <c r="AZ31" s="43" t="e">
        <f t="shared" si="28"/>
        <v>#DIV/0!</v>
      </c>
      <c r="BA31" s="466"/>
      <c r="BB31" s="466"/>
      <c r="BC31" s="466"/>
      <c r="BD31" s="466"/>
      <c r="BE31" s="466"/>
      <c r="BF31" s="466"/>
      <c r="BG31" s="467"/>
      <c r="BH31" s="467"/>
      <c r="BJ31" s="1"/>
      <c r="BK31" s="464"/>
      <c r="BL31" s="318" t="s">
        <v>316</v>
      </c>
      <c r="BM31" s="42"/>
      <c r="BN31" s="42"/>
      <c r="BO31" s="42">
        <f t="shared" si="29"/>
        <v>0</v>
      </c>
      <c r="BP31" s="42"/>
      <c r="BQ31" s="42"/>
      <c r="BR31" s="42">
        <f t="shared" si="30"/>
        <v>0</v>
      </c>
      <c r="BS31" s="43" t="e">
        <f>+BR31/BR24</f>
        <v>#DIV/0!</v>
      </c>
      <c r="BT31" s="43" t="e">
        <f t="shared" si="31"/>
        <v>#DIV/0!</v>
      </c>
      <c r="BU31" s="466"/>
      <c r="BV31" s="466"/>
      <c r="BW31" s="466"/>
      <c r="BX31" s="466"/>
      <c r="BY31" s="466"/>
      <c r="BZ31" s="466"/>
      <c r="CA31" s="467"/>
      <c r="CB31" s="467"/>
      <c r="CC31" s="1"/>
      <c r="CD31" s="464"/>
      <c r="CE31" s="318" t="s">
        <v>316</v>
      </c>
      <c r="CF31" s="42"/>
      <c r="CG31" s="42"/>
      <c r="CH31" s="42">
        <f t="shared" si="32"/>
        <v>0</v>
      </c>
      <c r="CI31" s="42"/>
      <c r="CJ31" s="42"/>
      <c r="CK31" s="42">
        <f t="shared" si="33"/>
        <v>0</v>
      </c>
      <c r="CL31" s="43" t="e">
        <f>+CK31/CK24</f>
        <v>#DIV/0!</v>
      </c>
      <c r="CM31" s="43" t="e">
        <f t="shared" si="34"/>
        <v>#DIV/0!</v>
      </c>
      <c r="CN31" s="466"/>
      <c r="CO31" s="466"/>
      <c r="CP31" s="466"/>
      <c r="CQ31" s="466"/>
      <c r="CR31" s="466"/>
      <c r="CS31" s="466"/>
      <c r="CT31" s="467"/>
      <c r="CU31" s="467"/>
    </row>
    <row r="32" spans="1:99" x14ac:dyDescent="0.3">
      <c r="A32" s="1"/>
      <c r="B32" s="464"/>
      <c r="C32" s="318" t="s">
        <v>317</v>
      </c>
      <c r="D32" s="42"/>
      <c r="E32" s="42"/>
      <c r="F32" s="42">
        <f t="shared" si="20"/>
        <v>0</v>
      </c>
      <c r="G32" s="42"/>
      <c r="H32" s="42"/>
      <c r="I32" s="42">
        <f t="shared" si="21"/>
        <v>0</v>
      </c>
      <c r="J32" s="43" t="e">
        <f>+I32/I24</f>
        <v>#DIV/0!</v>
      </c>
      <c r="K32" s="43" t="e">
        <f t="shared" si="22"/>
        <v>#DIV/0!</v>
      </c>
      <c r="L32" s="466"/>
      <c r="M32" s="466"/>
      <c r="N32" s="466"/>
      <c r="O32" s="466"/>
      <c r="P32" s="466"/>
      <c r="Q32" s="466"/>
      <c r="R32" s="467"/>
      <c r="S32" s="467"/>
      <c r="V32" s="1"/>
      <c r="W32" s="464"/>
      <c r="X32" s="318" t="s">
        <v>317</v>
      </c>
      <c r="Y32" s="42"/>
      <c r="Z32" s="42"/>
      <c r="AA32" s="42">
        <f t="shared" si="23"/>
        <v>0</v>
      </c>
      <c r="AB32" s="42"/>
      <c r="AC32" s="42"/>
      <c r="AD32" s="42">
        <f t="shared" si="24"/>
        <v>0</v>
      </c>
      <c r="AE32" s="43" t="e">
        <f>+AD32/AD24</f>
        <v>#DIV/0!</v>
      </c>
      <c r="AF32" s="43" t="e">
        <f t="shared" si="25"/>
        <v>#DIV/0!</v>
      </c>
      <c r="AG32" s="466"/>
      <c r="AH32" s="466"/>
      <c r="AI32" s="466"/>
      <c r="AJ32" s="466"/>
      <c r="AK32" s="466"/>
      <c r="AL32" s="466"/>
      <c r="AM32" s="467"/>
      <c r="AN32" s="467"/>
      <c r="AP32" s="1"/>
      <c r="AQ32" s="464"/>
      <c r="AR32" s="318" t="s">
        <v>317</v>
      </c>
      <c r="AS32" s="42"/>
      <c r="AT32" s="42"/>
      <c r="AU32" s="42">
        <f t="shared" si="26"/>
        <v>0</v>
      </c>
      <c r="AV32" s="42"/>
      <c r="AW32" s="42"/>
      <c r="AX32" s="42">
        <f t="shared" si="27"/>
        <v>0</v>
      </c>
      <c r="AY32" s="43" t="e">
        <f>+AX32/AX24</f>
        <v>#DIV/0!</v>
      </c>
      <c r="AZ32" s="43" t="e">
        <f t="shared" si="28"/>
        <v>#DIV/0!</v>
      </c>
      <c r="BA32" s="466"/>
      <c r="BB32" s="466"/>
      <c r="BC32" s="466"/>
      <c r="BD32" s="466"/>
      <c r="BE32" s="466"/>
      <c r="BF32" s="466"/>
      <c r="BG32" s="467"/>
      <c r="BH32" s="467"/>
      <c r="BJ32" s="1"/>
      <c r="BK32" s="464"/>
      <c r="BL32" s="318" t="s">
        <v>317</v>
      </c>
      <c r="BM32" s="42"/>
      <c r="BN32" s="42"/>
      <c r="BO32" s="42">
        <f t="shared" si="29"/>
        <v>0</v>
      </c>
      <c r="BP32" s="42"/>
      <c r="BQ32" s="42"/>
      <c r="BR32" s="42">
        <f t="shared" si="30"/>
        <v>0</v>
      </c>
      <c r="BS32" s="43" t="e">
        <f>+BR32/BR24</f>
        <v>#DIV/0!</v>
      </c>
      <c r="BT32" s="43" t="e">
        <f t="shared" si="31"/>
        <v>#DIV/0!</v>
      </c>
      <c r="BU32" s="466"/>
      <c r="BV32" s="466"/>
      <c r="BW32" s="466"/>
      <c r="BX32" s="466"/>
      <c r="BY32" s="466"/>
      <c r="BZ32" s="466"/>
      <c r="CA32" s="467"/>
      <c r="CB32" s="467"/>
      <c r="CC32" s="1"/>
      <c r="CD32" s="464"/>
      <c r="CE32" s="318" t="s">
        <v>317</v>
      </c>
      <c r="CF32" s="42"/>
      <c r="CG32" s="42"/>
      <c r="CH32" s="42">
        <f t="shared" si="32"/>
        <v>0</v>
      </c>
      <c r="CI32" s="42"/>
      <c r="CJ32" s="42"/>
      <c r="CK32" s="42">
        <f t="shared" si="33"/>
        <v>0</v>
      </c>
      <c r="CL32" s="43" t="e">
        <f>+CK32/CK24</f>
        <v>#DIV/0!</v>
      </c>
      <c r="CM32" s="43" t="e">
        <f t="shared" si="34"/>
        <v>#DIV/0!</v>
      </c>
      <c r="CN32" s="466"/>
      <c r="CO32" s="466"/>
      <c r="CP32" s="466"/>
      <c r="CQ32" s="466"/>
      <c r="CR32" s="466"/>
      <c r="CS32" s="466"/>
      <c r="CT32" s="467"/>
      <c r="CU32" s="467"/>
    </row>
    <row r="33" spans="1:99" x14ac:dyDescent="0.3">
      <c r="A33" s="1"/>
      <c r="B33" s="464"/>
      <c r="C33" s="318" t="s">
        <v>318</v>
      </c>
      <c r="D33" s="42"/>
      <c r="E33" s="42"/>
      <c r="F33" s="42">
        <f t="shared" si="20"/>
        <v>0</v>
      </c>
      <c r="G33" s="42"/>
      <c r="H33" s="42"/>
      <c r="I33" s="42">
        <f t="shared" si="21"/>
        <v>0</v>
      </c>
      <c r="J33" s="43" t="e">
        <f>+I33/I24</f>
        <v>#DIV/0!</v>
      </c>
      <c r="K33" s="43" t="e">
        <f t="shared" si="22"/>
        <v>#DIV/0!</v>
      </c>
      <c r="L33" s="466"/>
      <c r="M33" s="466"/>
      <c r="N33" s="466"/>
      <c r="O33" s="466"/>
      <c r="P33" s="466"/>
      <c r="Q33" s="466"/>
      <c r="R33" s="467"/>
      <c r="S33" s="467"/>
      <c r="V33" s="1"/>
      <c r="W33" s="464"/>
      <c r="X33" s="318" t="s">
        <v>318</v>
      </c>
      <c r="Y33" s="42"/>
      <c r="Z33" s="42"/>
      <c r="AA33" s="42">
        <f t="shared" si="23"/>
        <v>0</v>
      </c>
      <c r="AB33" s="42"/>
      <c r="AC33" s="42"/>
      <c r="AD33" s="42">
        <f t="shared" si="24"/>
        <v>0</v>
      </c>
      <c r="AE33" s="43" t="e">
        <f>+AD33/AD24</f>
        <v>#DIV/0!</v>
      </c>
      <c r="AF33" s="43" t="e">
        <f t="shared" si="25"/>
        <v>#DIV/0!</v>
      </c>
      <c r="AG33" s="466"/>
      <c r="AH33" s="466"/>
      <c r="AI33" s="466"/>
      <c r="AJ33" s="466"/>
      <c r="AK33" s="466"/>
      <c r="AL33" s="466"/>
      <c r="AM33" s="467"/>
      <c r="AN33" s="467"/>
      <c r="AP33" s="1"/>
      <c r="AQ33" s="464"/>
      <c r="AR33" s="318" t="s">
        <v>318</v>
      </c>
      <c r="AS33" s="42"/>
      <c r="AT33" s="42"/>
      <c r="AU33" s="42">
        <f t="shared" si="26"/>
        <v>0</v>
      </c>
      <c r="AV33" s="42"/>
      <c r="AW33" s="42"/>
      <c r="AX33" s="42">
        <f t="shared" si="27"/>
        <v>0</v>
      </c>
      <c r="AY33" s="43" t="e">
        <f>+AX33/AX24</f>
        <v>#DIV/0!</v>
      </c>
      <c r="AZ33" s="43" t="e">
        <f t="shared" si="28"/>
        <v>#DIV/0!</v>
      </c>
      <c r="BA33" s="466"/>
      <c r="BB33" s="466"/>
      <c r="BC33" s="466"/>
      <c r="BD33" s="466"/>
      <c r="BE33" s="466"/>
      <c r="BF33" s="466"/>
      <c r="BG33" s="467"/>
      <c r="BH33" s="467"/>
      <c r="BJ33" s="1"/>
      <c r="BK33" s="464"/>
      <c r="BL33" s="318" t="s">
        <v>318</v>
      </c>
      <c r="BM33" s="42"/>
      <c r="BN33" s="42"/>
      <c r="BO33" s="42">
        <f t="shared" si="29"/>
        <v>0</v>
      </c>
      <c r="BP33" s="42"/>
      <c r="BQ33" s="42"/>
      <c r="BR33" s="42">
        <f t="shared" si="30"/>
        <v>0</v>
      </c>
      <c r="BS33" s="43" t="e">
        <f>+BR33/BR24</f>
        <v>#DIV/0!</v>
      </c>
      <c r="BT33" s="43" t="e">
        <f t="shared" si="31"/>
        <v>#DIV/0!</v>
      </c>
      <c r="BU33" s="466"/>
      <c r="BV33" s="466"/>
      <c r="BW33" s="466"/>
      <c r="BX33" s="466"/>
      <c r="BY33" s="466"/>
      <c r="BZ33" s="466"/>
      <c r="CA33" s="467"/>
      <c r="CB33" s="467"/>
      <c r="CC33" s="1"/>
      <c r="CD33" s="464"/>
      <c r="CE33" s="318" t="s">
        <v>318</v>
      </c>
      <c r="CF33" s="42"/>
      <c r="CG33" s="42"/>
      <c r="CH33" s="42">
        <f t="shared" si="32"/>
        <v>0</v>
      </c>
      <c r="CI33" s="42"/>
      <c r="CJ33" s="42"/>
      <c r="CK33" s="42">
        <f t="shared" si="33"/>
        <v>0</v>
      </c>
      <c r="CL33" s="43" t="e">
        <f>+CK33/CK24</f>
        <v>#DIV/0!</v>
      </c>
      <c r="CM33" s="43" t="e">
        <f t="shared" si="34"/>
        <v>#DIV/0!</v>
      </c>
      <c r="CN33" s="466"/>
      <c r="CO33" s="466"/>
      <c r="CP33" s="466"/>
      <c r="CQ33" s="466"/>
      <c r="CR33" s="466"/>
      <c r="CS33" s="466"/>
      <c r="CT33" s="467"/>
      <c r="CU33" s="467"/>
    </row>
    <row r="34" spans="1:99" x14ac:dyDescent="0.3">
      <c r="A34" s="1"/>
      <c r="B34" s="464"/>
      <c r="C34" s="318" t="s">
        <v>319</v>
      </c>
      <c r="D34" s="42"/>
      <c r="E34" s="42"/>
      <c r="F34" s="42">
        <f t="shared" si="20"/>
        <v>0</v>
      </c>
      <c r="G34" s="42"/>
      <c r="H34" s="42"/>
      <c r="I34" s="42">
        <f t="shared" si="21"/>
        <v>0</v>
      </c>
      <c r="J34" s="43" t="e">
        <f>+I34/I24</f>
        <v>#DIV/0!</v>
      </c>
      <c r="K34" s="43" t="e">
        <f t="shared" si="22"/>
        <v>#DIV/0!</v>
      </c>
      <c r="L34" s="466"/>
      <c r="M34" s="466"/>
      <c r="N34" s="466"/>
      <c r="O34" s="466"/>
      <c r="P34" s="466"/>
      <c r="Q34" s="466"/>
      <c r="R34" s="467"/>
      <c r="S34" s="467"/>
      <c r="V34" s="1"/>
      <c r="W34" s="464"/>
      <c r="X34" s="318" t="s">
        <v>319</v>
      </c>
      <c r="Y34" s="42"/>
      <c r="Z34" s="42"/>
      <c r="AA34" s="42">
        <f t="shared" si="23"/>
        <v>0</v>
      </c>
      <c r="AB34" s="42"/>
      <c r="AC34" s="42"/>
      <c r="AD34" s="42">
        <f t="shared" si="24"/>
        <v>0</v>
      </c>
      <c r="AE34" s="43" t="e">
        <f>+AD34/AD24</f>
        <v>#DIV/0!</v>
      </c>
      <c r="AF34" s="43" t="e">
        <f t="shared" si="25"/>
        <v>#DIV/0!</v>
      </c>
      <c r="AG34" s="466"/>
      <c r="AH34" s="466"/>
      <c r="AI34" s="466"/>
      <c r="AJ34" s="466"/>
      <c r="AK34" s="466"/>
      <c r="AL34" s="466"/>
      <c r="AM34" s="467"/>
      <c r="AN34" s="467"/>
      <c r="AP34" s="1"/>
      <c r="AQ34" s="464"/>
      <c r="AR34" s="318" t="s">
        <v>319</v>
      </c>
      <c r="AS34" s="42"/>
      <c r="AT34" s="42"/>
      <c r="AU34" s="42">
        <f t="shared" si="26"/>
        <v>0</v>
      </c>
      <c r="AV34" s="42"/>
      <c r="AW34" s="42"/>
      <c r="AX34" s="42">
        <f t="shared" si="27"/>
        <v>0</v>
      </c>
      <c r="AY34" s="43" t="e">
        <f>+AX34/AX24</f>
        <v>#DIV/0!</v>
      </c>
      <c r="AZ34" s="43" t="e">
        <f t="shared" si="28"/>
        <v>#DIV/0!</v>
      </c>
      <c r="BA34" s="466"/>
      <c r="BB34" s="466"/>
      <c r="BC34" s="466"/>
      <c r="BD34" s="466"/>
      <c r="BE34" s="466"/>
      <c r="BF34" s="466"/>
      <c r="BG34" s="467"/>
      <c r="BH34" s="467"/>
      <c r="BJ34" s="1"/>
      <c r="BK34" s="464"/>
      <c r="BL34" s="318" t="s">
        <v>319</v>
      </c>
      <c r="BM34" s="42"/>
      <c r="BN34" s="42"/>
      <c r="BO34" s="42">
        <f t="shared" si="29"/>
        <v>0</v>
      </c>
      <c r="BP34" s="42"/>
      <c r="BQ34" s="42"/>
      <c r="BR34" s="42">
        <f t="shared" si="30"/>
        <v>0</v>
      </c>
      <c r="BS34" s="43" t="e">
        <f>+BR34/BR24</f>
        <v>#DIV/0!</v>
      </c>
      <c r="BT34" s="43" t="e">
        <f t="shared" si="31"/>
        <v>#DIV/0!</v>
      </c>
      <c r="BU34" s="466"/>
      <c r="BV34" s="466"/>
      <c r="BW34" s="466"/>
      <c r="BX34" s="466"/>
      <c r="BY34" s="466"/>
      <c r="BZ34" s="466"/>
      <c r="CA34" s="467"/>
      <c r="CB34" s="467"/>
      <c r="CC34" s="1"/>
      <c r="CD34" s="464"/>
      <c r="CE34" s="318" t="s">
        <v>319</v>
      </c>
      <c r="CF34" s="42"/>
      <c r="CG34" s="42"/>
      <c r="CH34" s="42">
        <f t="shared" si="32"/>
        <v>0</v>
      </c>
      <c r="CI34" s="42"/>
      <c r="CJ34" s="42"/>
      <c r="CK34" s="42">
        <f t="shared" si="33"/>
        <v>0</v>
      </c>
      <c r="CL34" s="43" t="e">
        <f>+CK34/CK24</f>
        <v>#DIV/0!</v>
      </c>
      <c r="CM34" s="43" t="e">
        <f t="shared" si="34"/>
        <v>#DIV/0!</v>
      </c>
      <c r="CN34" s="466"/>
      <c r="CO34" s="466"/>
      <c r="CP34" s="466"/>
      <c r="CQ34" s="466"/>
      <c r="CR34" s="466"/>
      <c r="CS34" s="466"/>
      <c r="CT34" s="467"/>
      <c r="CU34" s="467"/>
    </row>
    <row r="35" spans="1:99" x14ac:dyDescent="0.3">
      <c r="A35" s="1"/>
      <c r="B35" s="464"/>
      <c r="C35" s="318" t="s">
        <v>320</v>
      </c>
      <c r="D35" s="42"/>
      <c r="E35" s="42"/>
      <c r="F35" s="42">
        <f t="shared" si="20"/>
        <v>0</v>
      </c>
      <c r="G35" s="42"/>
      <c r="H35" s="42"/>
      <c r="I35" s="42">
        <f t="shared" si="21"/>
        <v>0</v>
      </c>
      <c r="J35" s="43" t="e">
        <f>+I35/I24</f>
        <v>#DIV/0!</v>
      </c>
      <c r="K35" s="43" t="e">
        <f t="shared" si="22"/>
        <v>#DIV/0!</v>
      </c>
      <c r="L35" s="466"/>
      <c r="M35" s="466"/>
      <c r="N35" s="466"/>
      <c r="O35" s="466"/>
      <c r="P35" s="466"/>
      <c r="Q35" s="466"/>
      <c r="R35" s="467"/>
      <c r="S35" s="467"/>
      <c r="V35" s="1"/>
      <c r="W35" s="464"/>
      <c r="X35" s="318" t="s">
        <v>320</v>
      </c>
      <c r="Y35" s="42"/>
      <c r="Z35" s="42"/>
      <c r="AA35" s="42">
        <f t="shared" si="23"/>
        <v>0</v>
      </c>
      <c r="AB35" s="42"/>
      <c r="AC35" s="42"/>
      <c r="AD35" s="42">
        <f t="shared" si="24"/>
        <v>0</v>
      </c>
      <c r="AE35" s="43" t="e">
        <f>+AD35/AD24</f>
        <v>#DIV/0!</v>
      </c>
      <c r="AF35" s="43" t="e">
        <f t="shared" si="25"/>
        <v>#DIV/0!</v>
      </c>
      <c r="AG35" s="466"/>
      <c r="AH35" s="466"/>
      <c r="AI35" s="466"/>
      <c r="AJ35" s="466"/>
      <c r="AK35" s="466"/>
      <c r="AL35" s="466"/>
      <c r="AM35" s="467"/>
      <c r="AN35" s="467"/>
      <c r="AP35" s="1"/>
      <c r="AQ35" s="464"/>
      <c r="AR35" s="318" t="s">
        <v>320</v>
      </c>
      <c r="AS35" s="42"/>
      <c r="AT35" s="42"/>
      <c r="AU35" s="42">
        <f t="shared" si="26"/>
        <v>0</v>
      </c>
      <c r="AV35" s="42"/>
      <c r="AW35" s="42"/>
      <c r="AX35" s="42">
        <f t="shared" si="27"/>
        <v>0</v>
      </c>
      <c r="AY35" s="43" t="e">
        <f>+AX35/AX24</f>
        <v>#DIV/0!</v>
      </c>
      <c r="AZ35" s="43" t="e">
        <f t="shared" si="28"/>
        <v>#DIV/0!</v>
      </c>
      <c r="BA35" s="466"/>
      <c r="BB35" s="466"/>
      <c r="BC35" s="466"/>
      <c r="BD35" s="466"/>
      <c r="BE35" s="466"/>
      <c r="BF35" s="466"/>
      <c r="BG35" s="467"/>
      <c r="BH35" s="467"/>
      <c r="BJ35" s="1"/>
      <c r="BK35" s="464"/>
      <c r="BL35" s="318" t="s">
        <v>320</v>
      </c>
      <c r="BM35" s="42"/>
      <c r="BN35" s="42"/>
      <c r="BO35" s="42">
        <f t="shared" si="29"/>
        <v>0</v>
      </c>
      <c r="BP35" s="42"/>
      <c r="BQ35" s="42"/>
      <c r="BR35" s="42">
        <f t="shared" si="30"/>
        <v>0</v>
      </c>
      <c r="BS35" s="43" t="e">
        <f>+BR35/BR24</f>
        <v>#DIV/0!</v>
      </c>
      <c r="BT35" s="43" t="e">
        <f t="shared" si="31"/>
        <v>#DIV/0!</v>
      </c>
      <c r="BU35" s="466"/>
      <c r="BV35" s="466"/>
      <c r="BW35" s="466"/>
      <c r="BX35" s="466"/>
      <c r="BY35" s="466"/>
      <c r="BZ35" s="466"/>
      <c r="CA35" s="467"/>
      <c r="CB35" s="467"/>
      <c r="CC35" s="1"/>
      <c r="CD35" s="464"/>
      <c r="CE35" s="318" t="s">
        <v>320</v>
      </c>
      <c r="CF35" s="42"/>
      <c r="CG35" s="42"/>
      <c r="CH35" s="42">
        <f t="shared" si="32"/>
        <v>0</v>
      </c>
      <c r="CI35" s="42"/>
      <c r="CJ35" s="42"/>
      <c r="CK35" s="42">
        <f t="shared" si="33"/>
        <v>0</v>
      </c>
      <c r="CL35" s="43" t="e">
        <f>+CK35/CK24</f>
        <v>#DIV/0!</v>
      </c>
      <c r="CM35" s="43" t="e">
        <f t="shared" si="34"/>
        <v>#DIV/0!</v>
      </c>
      <c r="CN35" s="466"/>
      <c r="CO35" s="466"/>
      <c r="CP35" s="466"/>
      <c r="CQ35" s="466"/>
      <c r="CR35" s="466"/>
      <c r="CS35" s="466"/>
      <c r="CT35" s="467"/>
      <c r="CU35" s="467"/>
    </row>
    <row r="36" spans="1:99" x14ac:dyDescent="0.3">
      <c r="A36" s="1"/>
      <c r="B36" s="464"/>
      <c r="C36" s="318" t="s">
        <v>321</v>
      </c>
      <c r="D36" s="42"/>
      <c r="E36" s="42"/>
      <c r="F36" s="42">
        <f t="shared" si="20"/>
        <v>0</v>
      </c>
      <c r="G36" s="42"/>
      <c r="H36" s="42"/>
      <c r="I36" s="42">
        <f t="shared" si="21"/>
        <v>0</v>
      </c>
      <c r="J36" s="43" t="e">
        <f>+I36/I24</f>
        <v>#DIV/0!</v>
      </c>
      <c r="K36" s="43" t="e">
        <f t="shared" si="22"/>
        <v>#DIV/0!</v>
      </c>
      <c r="L36" s="466"/>
      <c r="M36" s="466"/>
      <c r="N36" s="466"/>
      <c r="O36" s="466"/>
      <c r="P36" s="466"/>
      <c r="Q36" s="466"/>
      <c r="R36" s="467"/>
      <c r="S36" s="467"/>
      <c r="V36" s="1"/>
      <c r="W36" s="464"/>
      <c r="X36" s="318" t="s">
        <v>321</v>
      </c>
      <c r="Y36" s="42"/>
      <c r="Z36" s="42"/>
      <c r="AA36" s="42">
        <f t="shared" si="23"/>
        <v>0</v>
      </c>
      <c r="AB36" s="42"/>
      <c r="AC36" s="42"/>
      <c r="AD36" s="42">
        <f t="shared" si="24"/>
        <v>0</v>
      </c>
      <c r="AE36" s="43" t="e">
        <f>+AD36/AD24</f>
        <v>#DIV/0!</v>
      </c>
      <c r="AF36" s="43" t="e">
        <f t="shared" si="25"/>
        <v>#DIV/0!</v>
      </c>
      <c r="AG36" s="466"/>
      <c r="AH36" s="466"/>
      <c r="AI36" s="466"/>
      <c r="AJ36" s="466"/>
      <c r="AK36" s="466"/>
      <c r="AL36" s="466"/>
      <c r="AM36" s="467"/>
      <c r="AN36" s="467"/>
      <c r="AP36" s="1"/>
      <c r="AQ36" s="464"/>
      <c r="AR36" s="318" t="s">
        <v>321</v>
      </c>
      <c r="AS36" s="42"/>
      <c r="AT36" s="42"/>
      <c r="AU36" s="42">
        <f t="shared" si="26"/>
        <v>0</v>
      </c>
      <c r="AV36" s="42"/>
      <c r="AW36" s="42"/>
      <c r="AX36" s="42">
        <f t="shared" si="27"/>
        <v>0</v>
      </c>
      <c r="AY36" s="43" t="e">
        <f>+AX36/AX24</f>
        <v>#DIV/0!</v>
      </c>
      <c r="AZ36" s="43" t="e">
        <f t="shared" si="28"/>
        <v>#DIV/0!</v>
      </c>
      <c r="BA36" s="466"/>
      <c r="BB36" s="466"/>
      <c r="BC36" s="466"/>
      <c r="BD36" s="466"/>
      <c r="BE36" s="466"/>
      <c r="BF36" s="466"/>
      <c r="BG36" s="467"/>
      <c r="BH36" s="467"/>
      <c r="BJ36" s="1"/>
      <c r="BK36" s="464"/>
      <c r="BL36" s="318" t="s">
        <v>321</v>
      </c>
      <c r="BM36" s="42"/>
      <c r="BN36" s="42"/>
      <c r="BO36" s="42">
        <f t="shared" si="29"/>
        <v>0</v>
      </c>
      <c r="BP36" s="42"/>
      <c r="BQ36" s="42"/>
      <c r="BR36" s="42">
        <f t="shared" si="30"/>
        <v>0</v>
      </c>
      <c r="BS36" s="43" t="e">
        <f>+BR36/BR24</f>
        <v>#DIV/0!</v>
      </c>
      <c r="BT36" s="43" t="e">
        <f t="shared" si="31"/>
        <v>#DIV/0!</v>
      </c>
      <c r="BU36" s="466"/>
      <c r="BV36" s="466"/>
      <c r="BW36" s="466"/>
      <c r="BX36" s="466"/>
      <c r="BY36" s="466"/>
      <c r="BZ36" s="466"/>
      <c r="CA36" s="467"/>
      <c r="CB36" s="467"/>
      <c r="CC36" s="1"/>
      <c r="CD36" s="464"/>
      <c r="CE36" s="318" t="s">
        <v>321</v>
      </c>
      <c r="CF36" s="42"/>
      <c r="CG36" s="42"/>
      <c r="CH36" s="42">
        <f t="shared" si="32"/>
        <v>0</v>
      </c>
      <c r="CI36" s="42"/>
      <c r="CJ36" s="42"/>
      <c r="CK36" s="42">
        <f t="shared" si="33"/>
        <v>0</v>
      </c>
      <c r="CL36" s="43" t="e">
        <f>+CK36/CK24</f>
        <v>#DIV/0!</v>
      </c>
      <c r="CM36" s="43" t="e">
        <f t="shared" si="34"/>
        <v>#DIV/0!</v>
      </c>
      <c r="CN36" s="466"/>
      <c r="CO36" s="466"/>
      <c r="CP36" s="466"/>
      <c r="CQ36" s="466"/>
      <c r="CR36" s="466"/>
      <c r="CS36" s="466"/>
      <c r="CT36" s="467"/>
      <c r="CU36" s="467"/>
    </row>
    <row r="37" spans="1:99" ht="43.2" x14ac:dyDescent="0.3">
      <c r="A37" s="1"/>
      <c r="B37" s="464"/>
      <c r="C37" s="318" t="s">
        <v>322</v>
      </c>
      <c r="D37" s="42"/>
      <c r="E37" s="42"/>
      <c r="F37" s="42">
        <f t="shared" si="20"/>
        <v>0</v>
      </c>
      <c r="G37" s="42"/>
      <c r="H37" s="42"/>
      <c r="I37" s="42">
        <f t="shared" si="21"/>
        <v>0</v>
      </c>
      <c r="J37" s="43" t="e">
        <f>+I37/I24</f>
        <v>#DIV/0!</v>
      </c>
      <c r="K37" s="43" t="e">
        <f t="shared" si="22"/>
        <v>#DIV/0!</v>
      </c>
      <c r="L37" s="466"/>
      <c r="M37" s="466"/>
      <c r="N37" s="466"/>
      <c r="O37" s="466"/>
      <c r="P37" s="466"/>
      <c r="Q37" s="466"/>
      <c r="R37" s="467"/>
      <c r="S37" s="467"/>
      <c r="V37" s="1"/>
      <c r="W37" s="464"/>
      <c r="X37" s="318" t="s">
        <v>322</v>
      </c>
      <c r="Y37" s="42"/>
      <c r="Z37" s="42"/>
      <c r="AA37" s="42">
        <f t="shared" si="23"/>
        <v>0</v>
      </c>
      <c r="AB37" s="42"/>
      <c r="AC37" s="42"/>
      <c r="AD37" s="42">
        <f t="shared" si="24"/>
        <v>0</v>
      </c>
      <c r="AE37" s="43" t="e">
        <f>+AD37/AD24</f>
        <v>#DIV/0!</v>
      </c>
      <c r="AF37" s="43" t="e">
        <f t="shared" si="25"/>
        <v>#DIV/0!</v>
      </c>
      <c r="AG37" s="466"/>
      <c r="AH37" s="466"/>
      <c r="AI37" s="466"/>
      <c r="AJ37" s="466"/>
      <c r="AK37" s="466"/>
      <c r="AL37" s="466"/>
      <c r="AM37" s="467"/>
      <c r="AN37" s="467"/>
      <c r="AP37" s="1"/>
      <c r="AQ37" s="464"/>
      <c r="AR37" s="318" t="s">
        <v>322</v>
      </c>
      <c r="AS37" s="42"/>
      <c r="AT37" s="42"/>
      <c r="AU37" s="42">
        <f t="shared" si="26"/>
        <v>0</v>
      </c>
      <c r="AV37" s="42"/>
      <c r="AW37" s="42"/>
      <c r="AX37" s="42">
        <f t="shared" si="27"/>
        <v>0</v>
      </c>
      <c r="AY37" s="43" t="e">
        <f>+AX37/AX24</f>
        <v>#DIV/0!</v>
      </c>
      <c r="AZ37" s="43" t="e">
        <f t="shared" si="28"/>
        <v>#DIV/0!</v>
      </c>
      <c r="BA37" s="466"/>
      <c r="BB37" s="466"/>
      <c r="BC37" s="466"/>
      <c r="BD37" s="466"/>
      <c r="BE37" s="466"/>
      <c r="BF37" s="466"/>
      <c r="BG37" s="467"/>
      <c r="BH37" s="467"/>
      <c r="BJ37" s="1"/>
      <c r="BK37" s="464"/>
      <c r="BL37" s="318" t="s">
        <v>322</v>
      </c>
      <c r="BM37" s="42"/>
      <c r="BN37" s="42"/>
      <c r="BO37" s="42">
        <f t="shared" si="29"/>
        <v>0</v>
      </c>
      <c r="BP37" s="42"/>
      <c r="BQ37" s="42"/>
      <c r="BR37" s="42">
        <f t="shared" si="30"/>
        <v>0</v>
      </c>
      <c r="BS37" s="43" t="e">
        <f>+BR37/BR24</f>
        <v>#DIV/0!</v>
      </c>
      <c r="BT37" s="43" t="e">
        <f t="shared" si="31"/>
        <v>#DIV/0!</v>
      </c>
      <c r="BU37" s="466"/>
      <c r="BV37" s="466"/>
      <c r="BW37" s="466"/>
      <c r="BX37" s="466"/>
      <c r="BY37" s="466"/>
      <c r="BZ37" s="466"/>
      <c r="CA37" s="467"/>
      <c r="CB37" s="467"/>
      <c r="CC37" s="1"/>
      <c r="CD37" s="464"/>
      <c r="CE37" s="318" t="s">
        <v>322</v>
      </c>
      <c r="CF37" s="42"/>
      <c r="CG37" s="42"/>
      <c r="CH37" s="42">
        <f t="shared" si="32"/>
        <v>0</v>
      </c>
      <c r="CI37" s="42"/>
      <c r="CJ37" s="42"/>
      <c r="CK37" s="42">
        <f t="shared" si="33"/>
        <v>0</v>
      </c>
      <c r="CL37" s="43" t="e">
        <f>+CK37/CK24</f>
        <v>#DIV/0!</v>
      </c>
      <c r="CM37" s="43" t="e">
        <f t="shared" si="34"/>
        <v>#DIV/0!</v>
      </c>
      <c r="CN37" s="466"/>
      <c r="CO37" s="466"/>
      <c r="CP37" s="466"/>
      <c r="CQ37" s="466"/>
      <c r="CR37" s="466"/>
      <c r="CS37" s="466"/>
      <c r="CT37" s="467"/>
      <c r="CU37" s="467"/>
    </row>
    <row r="38" spans="1:99" ht="43.2" x14ac:dyDescent="0.3">
      <c r="A38" s="1"/>
      <c r="B38" s="464"/>
      <c r="C38" s="318" t="s">
        <v>323</v>
      </c>
      <c r="D38" s="42"/>
      <c r="E38" s="42"/>
      <c r="F38" s="42">
        <f t="shared" si="20"/>
        <v>0</v>
      </c>
      <c r="G38" s="42"/>
      <c r="H38" s="42"/>
      <c r="I38" s="42">
        <f t="shared" si="21"/>
        <v>0</v>
      </c>
      <c r="J38" s="43" t="e">
        <f>+I38/I24</f>
        <v>#DIV/0!</v>
      </c>
      <c r="K38" s="43" t="e">
        <f t="shared" si="22"/>
        <v>#DIV/0!</v>
      </c>
      <c r="L38" s="466"/>
      <c r="M38" s="466"/>
      <c r="N38" s="466"/>
      <c r="O38" s="466"/>
      <c r="P38" s="466"/>
      <c r="Q38" s="466"/>
      <c r="R38" s="467"/>
      <c r="S38" s="467"/>
      <c r="V38" s="1"/>
      <c r="W38" s="464"/>
      <c r="X38" s="318" t="s">
        <v>323</v>
      </c>
      <c r="Y38" s="42"/>
      <c r="Z38" s="42"/>
      <c r="AA38" s="42">
        <f t="shared" si="23"/>
        <v>0</v>
      </c>
      <c r="AB38" s="42"/>
      <c r="AC38" s="42"/>
      <c r="AD38" s="42">
        <f t="shared" si="24"/>
        <v>0</v>
      </c>
      <c r="AE38" s="43" t="e">
        <f>+AD38/AD24</f>
        <v>#DIV/0!</v>
      </c>
      <c r="AF38" s="43" t="e">
        <f t="shared" si="25"/>
        <v>#DIV/0!</v>
      </c>
      <c r="AG38" s="466"/>
      <c r="AH38" s="466"/>
      <c r="AI38" s="466"/>
      <c r="AJ38" s="466"/>
      <c r="AK38" s="466"/>
      <c r="AL38" s="466"/>
      <c r="AM38" s="467"/>
      <c r="AN38" s="467"/>
      <c r="AP38" s="1"/>
      <c r="AQ38" s="464"/>
      <c r="AR38" s="318" t="s">
        <v>323</v>
      </c>
      <c r="AS38" s="42"/>
      <c r="AT38" s="42"/>
      <c r="AU38" s="42">
        <f t="shared" si="26"/>
        <v>0</v>
      </c>
      <c r="AV38" s="42"/>
      <c r="AW38" s="42"/>
      <c r="AX38" s="42">
        <f t="shared" si="27"/>
        <v>0</v>
      </c>
      <c r="AY38" s="43" t="e">
        <f>+AX38/AX24</f>
        <v>#DIV/0!</v>
      </c>
      <c r="AZ38" s="43" t="e">
        <f t="shared" si="28"/>
        <v>#DIV/0!</v>
      </c>
      <c r="BA38" s="466"/>
      <c r="BB38" s="466"/>
      <c r="BC38" s="466"/>
      <c r="BD38" s="466"/>
      <c r="BE38" s="466"/>
      <c r="BF38" s="466"/>
      <c r="BG38" s="467"/>
      <c r="BH38" s="467"/>
      <c r="BJ38" s="1"/>
      <c r="BK38" s="464"/>
      <c r="BL38" s="318" t="s">
        <v>323</v>
      </c>
      <c r="BM38" s="42"/>
      <c r="BN38" s="42"/>
      <c r="BO38" s="42">
        <f t="shared" si="29"/>
        <v>0</v>
      </c>
      <c r="BP38" s="42"/>
      <c r="BQ38" s="42"/>
      <c r="BR38" s="42">
        <f t="shared" si="30"/>
        <v>0</v>
      </c>
      <c r="BS38" s="43" t="e">
        <f>+BR38/BR24</f>
        <v>#DIV/0!</v>
      </c>
      <c r="BT38" s="43" t="e">
        <f t="shared" si="31"/>
        <v>#DIV/0!</v>
      </c>
      <c r="BU38" s="466"/>
      <c r="BV38" s="466"/>
      <c r="BW38" s="466"/>
      <c r="BX38" s="466"/>
      <c r="BY38" s="466"/>
      <c r="BZ38" s="466"/>
      <c r="CA38" s="467"/>
      <c r="CB38" s="467"/>
      <c r="CC38" s="1"/>
      <c r="CD38" s="464"/>
      <c r="CE38" s="318" t="s">
        <v>323</v>
      </c>
      <c r="CF38" s="42"/>
      <c r="CG38" s="42"/>
      <c r="CH38" s="42">
        <f t="shared" si="32"/>
        <v>0</v>
      </c>
      <c r="CI38" s="42"/>
      <c r="CJ38" s="42"/>
      <c r="CK38" s="42">
        <f t="shared" si="33"/>
        <v>0</v>
      </c>
      <c r="CL38" s="43" t="e">
        <f>+CK38/CK24</f>
        <v>#DIV/0!</v>
      </c>
      <c r="CM38" s="43" t="e">
        <f t="shared" si="34"/>
        <v>#DIV/0!</v>
      </c>
      <c r="CN38" s="466"/>
      <c r="CO38" s="466"/>
      <c r="CP38" s="466"/>
      <c r="CQ38" s="466"/>
      <c r="CR38" s="466"/>
      <c r="CS38" s="466"/>
      <c r="CT38" s="467"/>
      <c r="CU38" s="467"/>
    </row>
    <row r="39" spans="1:99" x14ac:dyDescent="0.3">
      <c r="A39" s="1"/>
      <c r="B39" s="464"/>
      <c r="C39" s="318" t="s">
        <v>324</v>
      </c>
      <c r="D39" s="42"/>
      <c r="E39" s="42"/>
      <c r="F39" s="42">
        <f t="shared" si="20"/>
        <v>0</v>
      </c>
      <c r="G39" s="42"/>
      <c r="H39" s="42"/>
      <c r="I39" s="42">
        <f t="shared" si="21"/>
        <v>0</v>
      </c>
      <c r="J39" s="43" t="e">
        <f>+I39/I24</f>
        <v>#DIV/0!</v>
      </c>
      <c r="K39" s="43" t="e">
        <f t="shared" si="22"/>
        <v>#DIV/0!</v>
      </c>
      <c r="L39" s="466"/>
      <c r="M39" s="466"/>
      <c r="N39" s="466"/>
      <c r="O39" s="466"/>
      <c r="P39" s="466"/>
      <c r="Q39" s="466"/>
      <c r="R39" s="467"/>
      <c r="S39" s="467"/>
      <c r="V39" s="1"/>
      <c r="W39" s="464"/>
      <c r="X39" s="318" t="s">
        <v>324</v>
      </c>
      <c r="Y39" s="42"/>
      <c r="Z39" s="42"/>
      <c r="AA39" s="42">
        <f t="shared" si="23"/>
        <v>0</v>
      </c>
      <c r="AB39" s="42"/>
      <c r="AC39" s="42"/>
      <c r="AD39" s="42">
        <f t="shared" si="24"/>
        <v>0</v>
      </c>
      <c r="AE39" s="43" t="e">
        <f>+AD39/AD24</f>
        <v>#DIV/0!</v>
      </c>
      <c r="AF39" s="43" t="e">
        <f t="shared" si="25"/>
        <v>#DIV/0!</v>
      </c>
      <c r="AG39" s="466"/>
      <c r="AH39" s="466"/>
      <c r="AI39" s="466"/>
      <c r="AJ39" s="466"/>
      <c r="AK39" s="466"/>
      <c r="AL39" s="466"/>
      <c r="AM39" s="467"/>
      <c r="AN39" s="467"/>
      <c r="AP39" s="1"/>
      <c r="AQ39" s="464"/>
      <c r="AR39" s="318" t="s">
        <v>324</v>
      </c>
      <c r="AS39" s="42"/>
      <c r="AT39" s="42"/>
      <c r="AU39" s="42">
        <f t="shared" si="26"/>
        <v>0</v>
      </c>
      <c r="AV39" s="42"/>
      <c r="AW39" s="42"/>
      <c r="AX39" s="42">
        <f t="shared" si="27"/>
        <v>0</v>
      </c>
      <c r="AY39" s="43" t="e">
        <f>+AX39/AX24</f>
        <v>#DIV/0!</v>
      </c>
      <c r="AZ39" s="43" t="e">
        <f t="shared" si="28"/>
        <v>#DIV/0!</v>
      </c>
      <c r="BA39" s="466"/>
      <c r="BB39" s="466"/>
      <c r="BC39" s="466"/>
      <c r="BD39" s="466"/>
      <c r="BE39" s="466"/>
      <c r="BF39" s="466"/>
      <c r="BG39" s="467"/>
      <c r="BH39" s="467"/>
      <c r="BJ39" s="1"/>
      <c r="BK39" s="464"/>
      <c r="BL39" s="318" t="s">
        <v>324</v>
      </c>
      <c r="BM39" s="42"/>
      <c r="BN39" s="42"/>
      <c r="BO39" s="42">
        <f t="shared" si="29"/>
        <v>0</v>
      </c>
      <c r="BP39" s="42"/>
      <c r="BQ39" s="42"/>
      <c r="BR39" s="42">
        <f t="shared" si="30"/>
        <v>0</v>
      </c>
      <c r="BS39" s="43" t="e">
        <f>+BR39/BR24</f>
        <v>#DIV/0!</v>
      </c>
      <c r="BT39" s="43" t="e">
        <f t="shared" si="31"/>
        <v>#DIV/0!</v>
      </c>
      <c r="BU39" s="466"/>
      <c r="BV39" s="466"/>
      <c r="BW39" s="466"/>
      <c r="BX39" s="466"/>
      <c r="BY39" s="466"/>
      <c r="BZ39" s="466"/>
      <c r="CA39" s="467"/>
      <c r="CB39" s="467"/>
      <c r="CC39" s="1"/>
      <c r="CD39" s="464"/>
      <c r="CE39" s="318" t="s">
        <v>324</v>
      </c>
      <c r="CF39" s="42"/>
      <c r="CG39" s="42"/>
      <c r="CH39" s="42">
        <f t="shared" si="32"/>
        <v>0</v>
      </c>
      <c r="CI39" s="42"/>
      <c r="CJ39" s="42"/>
      <c r="CK39" s="42">
        <f t="shared" si="33"/>
        <v>0</v>
      </c>
      <c r="CL39" s="43" t="e">
        <f>+CK39/CK24</f>
        <v>#DIV/0!</v>
      </c>
      <c r="CM39" s="43" t="e">
        <f t="shared" si="34"/>
        <v>#DIV/0!</v>
      </c>
      <c r="CN39" s="466"/>
      <c r="CO39" s="466"/>
      <c r="CP39" s="466"/>
      <c r="CQ39" s="466"/>
      <c r="CR39" s="466"/>
      <c r="CS39" s="466"/>
      <c r="CT39" s="467"/>
      <c r="CU39" s="467"/>
    </row>
    <row r="40" spans="1:99" s="54" customFormat="1" x14ac:dyDescent="0.3">
      <c r="A40" s="50"/>
      <c r="B40" s="464"/>
      <c r="C40" s="173" t="s">
        <v>86</v>
      </c>
      <c r="D40" s="162"/>
      <c r="E40" s="162"/>
      <c r="F40" s="162">
        <f>+E40+D40</f>
        <v>0</v>
      </c>
      <c r="G40" s="162"/>
      <c r="H40" s="162"/>
      <c r="I40" s="162">
        <f>+H40+G40</f>
        <v>0</v>
      </c>
      <c r="J40" s="301" t="e">
        <f>+I40/$I$216</f>
        <v>#DIV/0!</v>
      </c>
      <c r="K40" s="301" t="e">
        <f>+(I40-D40)/D40</f>
        <v>#DIV/0!</v>
      </c>
      <c r="L40" s="466"/>
      <c r="M40" s="466"/>
      <c r="N40" s="466"/>
      <c r="O40" s="466"/>
      <c r="P40" s="466"/>
      <c r="Q40" s="466"/>
      <c r="R40" s="467"/>
      <c r="S40" s="467"/>
      <c r="V40" s="50"/>
      <c r="W40" s="464"/>
      <c r="X40" s="173" t="s">
        <v>86</v>
      </c>
      <c r="Y40" s="162"/>
      <c r="Z40" s="162"/>
      <c r="AA40" s="162">
        <f>+Z40+Y40</f>
        <v>0</v>
      </c>
      <c r="AB40" s="162"/>
      <c r="AC40" s="162"/>
      <c r="AD40" s="162">
        <f>+AC40+AB40</f>
        <v>0</v>
      </c>
      <c r="AE40" s="301" t="e">
        <f>+AD40/$I$216</f>
        <v>#DIV/0!</v>
      </c>
      <c r="AF40" s="301" t="e">
        <f>+(AD40-Y40)/Y40</f>
        <v>#DIV/0!</v>
      </c>
      <c r="AG40" s="466"/>
      <c r="AH40" s="466"/>
      <c r="AI40" s="466"/>
      <c r="AJ40" s="466"/>
      <c r="AK40" s="466"/>
      <c r="AL40" s="466"/>
      <c r="AM40" s="467"/>
      <c r="AN40" s="467"/>
      <c r="AP40" s="50"/>
      <c r="AQ40" s="464"/>
      <c r="AR40" s="173" t="s">
        <v>86</v>
      </c>
      <c r="AS40" s="162"/>
      <c r="AT40" s="162"/>
      <c r="AU40" s="162">
        <f>+AT40+AS40</f>
        <v>0</v>
      </c>
      <c r="AV40" s="162"/>
      <c r="AW40" s="162"/>
      <c r="AX40" s="162">
        <f>+AW40+AV40</f>
        <v>0</v>
      </c>
      <c r="AY40" s="301" t="e">
        <f>+AX40/$I$216</f>
        <v>#DIV/0!</v>
      </c>
      <c r="AZ40" s="301" t="e">
        <f>+(AX40-AS40)/AS40</f>
        <v>#DIV/0!</v>
      </c>
      <c r="BA40" s="466"/>
      <c r="BB40" s="466"/>
      <c r="BC40" s="466"/>
      <c r="BD40" s="466"/>
      <c r="BE40" s="466"/>
      <c r="BF40" s="466"/>
      <c r="BG40" s="467"/>
      <c r="BH40" s="467"/>
      <c r="BJ40" s="50"/>
      <c r="BK40" s="464"/>
      <c r="BL40" s="173" t="s">
        <v>86</v>
      </c>
      <c r="BM40" s="162"/>
      <c r="BN40" s="162"/>
      <c r="BO40" s="162">
        <f>+BN40+BM40</f>
        <v>0</v>
      </c>
      <c r="BP40" s="162"/>
      <c r="BQ40" s="162"/>
      <c r="BR40" s="162">
        <f>+BQ40+BP40</f>
        <v>0</v>
      </c>
      <c r="BS40" s="301" t="e">
        <f>+BR40/$I$216</f>
        <v>#DIV/0!</v>
      </c>
      <c r="BT40" s="301" t="e">
        <f>+(BR40-BM40)/BM40</f>
        <v>#DIV/0!</v>
      </c>
      <c r="BU40" s="466"/>
      <c r="BV40" s="466"/>
      <c r="BW40" s="466"/>
      <c r="BX40" s="466"/>
      <c r="BY40" s="466"/>
      <c r="BZ40" s="466"/>
      <c r="CA40" s="467"/>
      <c r="CB40" s="467"/>
      <c r="CC40" s="50"/>
      <c r="CD40" s="464"/>
      <c r="CE40" s="173" t="s">
        <v>86</v>
      </c>
      <c r="CF40" s="162"/>
      <c r="CG40" s="162"/>
      <c r="CH40" s="162">
        <f>+CG40+CF40</f>
        <v>0</v>
      </c>
      <c r="CI40" s="162"/>
      <c r="CJ40" s="162"/>
      <c r="CK40" s="162">
        <f>+CJ40+CI40</f>
        <v>0</v>
      </c>
      <c r="CL40" s="301" t="e">
        <f>+CK40/$I$216</f>
        <v>#DIV/0!</v>
      </c>
      <c r="CM40" s="301" t="e">
        <f>+(CK40-CF40)/CF40</f>
        <v>#DIV/0!</v>
      </c>
      <c r="CN40" s="466"/>
      <c r="CO40" s="466"/>
      <c r="CP40" s="466"/>
      <c r="CQ40" s="466"/>
      <c r="CR40" s="466"/>
      <c r="CS40" s="466"/>
      <c r="CT40" s="467"/>
      <c r="CU40" s="467"/>
    </row>
    <row r="41" spans="1:99" x14ac:dyDescent="0.3">
      <c r="A41" s="1"/>
      <c r="B41" s="464"/>
      <c r="C41" s="318" t="s">
        <v>310</v>
      </c>
      <c r="D41" s="42"/>
      <c r="E41" s="42"/>
      <c r="F41" s="42">
        <f>+E41+D41</f>
        <v>0</v>
      </c>
      <c r="G41" s="42"/>
      <c r="H41" s="42"/>
      <c r="I41" s="42">
        <f>+H41+G41</f>
        <v>0</v>
      </c>
      <c r="J41" s="43" t="e">
        <f>+I41/I40</f>
        <v>#DIV/0!</v>
      </c>
      <c r="K41" s="43" t="e">
        <f>+(I41-F41)/F41</f>
        <v>#DIV/0!</v>
      </c>
      <c r="L41" s="466"/>
      <c r="M41" s="466"/>
      <c r="N41" s="466"/>
      <c r="O41" s="466"/>
      <c r="P41" s="466"/>
      <c r="Q41" s="466"/>
      <c r="R41" s="467"/>
      <c r="S41" s="467"/>
      <c r="V41" s="1"/>
      <c r="W41" s="464"/>
      <c r="X41" s="318" t="s">
        <v>310</v>
      </c>
      <c r="Y41" s="42"/>
      <c r="Z41" s="42"/>
      <c r="AA41" s="42">
        <f>+Z41+Y41</f>
        <v>0</v>
      </c>
      <c r="AB41" s="42"/>
      <c r="AC41" s="42"/>
      <c r="AD41" s="42">
        <f>+AC41+AB41</f>
        <v>0</v>
      </c>
      <c r="AE41" s="43" t="e">
        <f>+AD41/AD40</f>
        <v>#DIV/0!</v>
      </c>
      <c r="AF41" s="43" t="e">
        <f>+(AD41-AA41)/AA41</f>
        <v>#DIV/0!</v>
      </c>
      <c r="AG41" s="466"/>
      <c r="AH41" s="466"/>
      <c r="AI41" s="466"/>
      <c r="AJ41" s="466"/>
      <c r="AK41" s="466"/>
      <c r="AL41" s="466"/>
      <c r="AM41" s="467"/>
      <c r="AN41" s="467"/>
      <c r="AP41" s="1"/>
      <c r="AQ41" s="464"/>
      <c r="AR41" s="318" t="s">
        <v>310</v>
      </c>
      <c r="AS41" s="42"/>
      <c r="AT41" s="42"/>
      <c r="AU41" s="42">
        <f>+AT41+AS41</f>
        <v>0</v>
      </c>
      <c r="AV41" s="42"/>
      <c r="AW41" s="42"/>
      <c r="AX41" s="42">
        <f>+AW41+AV41</f>
        <v>0</v>
      </c>
      <c r="AY41" s="43" t="e">
        <f>+AX41/AX40</f>
        <v>#DIV/0!</v>
      </c>
      <c r="AZ41" s="43" t="e">
        <f>+(AX41-AU41)/AU41</f>
        <v>#DIV/0!</v>
      </c>
      <c r="BA41" s="466"/>
      <c r="BB41" s="466"/>
      <c r="BC41" s="466"/>
      <c r="BD41" s="466"/>
      <c r="BE41" s="466"/>
      <c r="BF41" s="466"/>
      <c r="BG41" s="467"/>
      <c r="BH41" s="467"/>
      <c r="BJ41" s="1"/>
      <c r="BK41" s="464"/>
      <c r="BL41" s="318" t="s">
        <v>310</v>
      </c>
      <c r="BM41" s="42"/>
      <c r="BN41" s="42"/>
      <c r="BO41" s="42">
        <f>+BN41+BM41</f>
        <v>0</v>
      </c>
      <c r="BP41" s="42"/>
      <c r="BQ41" s="42"/>
      <c r="BR41" s="42">
        <f>+BQ41+BP41</f>
        <v>0</v>
      </c>
      <c r="BS41" s="43" t="e">
        <f>+BR41/BR40</f>
        <v>#DIV/0!</v>
      </c>
      <c r="BT41" s="43" t="e">
        <f>+(BR41-BO41)/BO41</f>
        <v>#DIV/0!</v>
      </c>
      <c r="BU41" s="466"/>
      <c r="BV41" s="466"/>
      <c r="BW41" s="466"/>
      <c r="BX41" s="466"/>
      <c r="BY41" s="466"/>
      <c r="BZ41" s="466"/>
      <c r="CA41" s="467"/>
      <c r="CB41" s="467"/>
      <c r="CC41" s="1"/>
      <c r="CD41" s="464"/>
      <c r="CE41" s="318" t="s">
        <v>310</v>
      </c>
      <c r="CF41" s="42"/>
      <c r="CG41" s="42"/>
      <c r="CH41" s="42">
        <f>+CG41+CF41</f>
        <v>0</v>
      </c>
      <c r="CI41" s="42"/>
      <c r="CJ41" s="42"/>
      <c r="CK41" s="42">
        <f>+CJ41+CI41</f>
        <v>0</v>
      </c>
      <c r="CL41" s="43" t="e">
        <f>+CK41/CK40</f>
        <v>#DIV/0!</v>
      </c>
      <c r="CM41" s="43" t="e">
        <f>+(CK41-CH41)/CH41</f>
        <v>#DIV/0!</v>
      </c>
      <c r="CN41" s="466"/>
      <c r="CO41" s="466"/>
      <c r="CP41" s="466"/>
      <c r="CQ41" s="466"/>
      <c r="CR41" s="466"/>
      <c r="CS41" s="466"/>
      <c r="CT41" s="467"/>
      <c r="CU41" s="467"/>
    </row>
    <row r="42" spans="1:99" x14ac:dyDescent="0.3">
      <c r="A42" s="1"/>
      <c r="B42" s="464"/>
      <c r="C42" s="318" t="s">
        <v>311</v>
      </c>
      <c r="D42" s="42"/>
      <c r="E42" s="42"/>
      <c r="F42" s="42">
        <f t="shared" ref="F42:F55" si="35">+E42+D42</f>
        <v>0</v>
      </c>
      <c r="G42" s="42"/>
      <c r="H42" s="42"/>
      <c r="I42" s="42">
        <f t="shared" ref="I42:I55" si="36">+H42+G42</f>
        <v>0</v>
      </c>
      <c r="J42" s="43" t="e">
        <f>+I42/I40</f>
        <v>#DIV/0!</v>
      </c>
      <c r="K42" s="43" t="e">
        <f t="shared" ref="K42:K55" si="37">+(I42-F42)/F42</f>
        <v>#DIV/0!</v>
      </c>
      <c r="L42" s="466"/>
      <c r="M42" s="466"/>
      <c r="N42" s="466"/>
      <c r="O42" s="466"/>
      <c r="P42" s="466"/>
      <c r="Q42" s="466"/>
      <c r="R42" s="467"/>
      <c r="S42" s="467"/>
      <c r="V42" s="1"/>
      <c r="W42" s="464"/>
      <c r="X42" s="318" t="s">
        <v>311</v>
      </c>
      <c r="Y42" s="42"/>
      <c r="Z42" s="42"/>
      <c r="AA42" s="42">
        <f t="shared" ref="AA42:AA55" si="38">+Z42+Y42</f>
        <v>0</v>
      </c>
      <c r="AB42" s="42"/>
      <c r="AC42" s="42"/>
      <c r="AD42" s="42">
        <f t="shared" ref="AD42:AD55" si="39">+AC42+AB42</f>
        <v>0</v>
      </c>
      <c r="AE42" s="43" t="e">
        <f>+AD42/AD40</f>
        <v>#DIV/0!</v>
      </c>
      <c r="AF42" s="43" t="e">
        <f t="shared" ref="AF42:AF55" si="40">+(AD42-AA42)/AA42</f>
        <v>#DIV/0!</v>
      </c>
      <c r="AG42" s="466"/>
      <c r="AH42" s="466"/>
      <c r="AI42" s="466"/>
      <c r="AJ42" s="466"/>
      <c r="AK42" s="466"/>
      <c r="AL42" s="466"/>
      <c r="AM42" s="467"/>
      <c r="AN42" s="467"/>
      <c r="AP42" s="1"/>
      <c r="AQ42" s="464"/>
      <c r="AR42" s="318" t="s">
        <v>311</v>
      </c>
      <c r="AS42" s="42"/>
      <c r="AT42" s="42"/>
      <c r="AU42" s="42">
        <f t="shared" ref="AU42:AU55" si="41">+AT42+AS42</f>
        <v>0</v>
      </c>
      <c r="AV42" s="42"/>
      <c r="AW42" s="42"/>
      <c r="AX42" s="42">
        <f t="shared" ref="AX42:AX55" si="42">+AW42+AV42</f>
        <v>0</v>
      </c>
      <c r="AY42" s="43" t="e">
        <f>+AX42/AX40</f>
        <v>#DIV/0!</v>
      </c>
      <c r="AZ42" s="43" t="e">
        <f t="shared" ref="AZ42:AZ55" si="43">+(AX42-AU42)/AU42</f>
        <v>#DIV/0!</v>
      </c>
      <c r="BA42" s="466"/>
      <c r="BB42" s="466"/>
      <c r="BC42" s="466"/>
      <c r="BD42" s="466"/>
      <c r="BE42" s="466"/>
      <c r="BF42" s="466"/>
      <c r="BG42" s="467"/>
      <c r="BH42" s="467"/>
      <c r="BJ42" s="1"/>
      <c r="BK42" s="464"/>
      <c r="BL42" s="318" t="s">
        <v>311</v>
      </c>
      <c r="BM42" s="42"/>
      <c r="BN42" s="42"/>
      <c r="BO42" s="42">
        <f t="shared" ref="BO42:BO55" si="44">+BN42+BM42</f>
        <v>0</v>
      </c>
      <c r="BP42" s="42"/>
      <c r="BQ42" s="42"/>
      <c r="BR42" s="42">
        <f t="shared" ref="BR42:BR55" si="45">+BQ42+BP42</f>
        <v>0</v>
      </c>
      <c r="BS42" s="43" t="e">
        <f>+BR42/BR40</f>
        <v>#DIV/0!</v>
      </c>
      <c r="BT42" s="43" t="e">
        <f t="shared" ref="BT42:BT55" si="46">+(BR42-BO42)/BO42</f>
        <v>#DIV/0!</v>
      </c>
      <c r="BU42" s="466"/>
      <c r="BV42" s="466"/>
      <c r="BW42" s="466"/>
      <c r="BX42" s="466"/>
      <c r="BY42" s="466"/>
      <c r="BZ42" s="466"/>
      <c r="CA42" s="467"/>
      <c r="CB42" s="467"/>
      <c r="CC42" s="1"/>
      <c r="CD42" s="464"/>
      <c r="CE42" s="318" t="s">
        <v>311</v>
      </c>
      <c r="CF42" s="42"/>
      <c r="CG42" s="42"/>
      <c r="CH42" s="42">
        <f t="shared" ref="CH42:CH55" si="47">+CG42+CF42</f>
        <v>0</v>
      </c>
      <c r="CI42" s="42"/>
      <c r="CJ42" s="42"/>
      <c r="CK42" s="42">
        <f t="shared" ref="CK42:CK55" si="48">+CJ42+CI42</f>
        <v>0</v>
      </c>
      <c r="CL42" s="43" t="e">
        <f>+CK42/CK40</f>
        <v>#DIV/0!</v>
      </c>
      <c r="CM42" s="43" t="e">
        <f t="shared" ref="CM42:CM55" si="49">+(CK42-CH42)/CH42</f>
        <v>#DIV/0!</v>
      </c>
      <c r="CN42" s="466"/>
      <c r="CO42" s="466"/>
      <c r="CP42" s="466"/>
      <c r="CQ42" s="466"/>
      <c r="CR42" s="466"/>
      <c r="CS42" s="466"/>
      <c r="CT42" s="467"/>
      <c r="CU42" s="467"/>
    </row>
    <row r="43" spans="1:99" x14ac:dyDescent="0.3">
      <c r="A43" s="1"/>
      <c r="B43" s="464"/>
      <c r="C43" s="318" t="s">
        <v>312</v>
      </c>
      <c r="D43" s="42"/>
      <c r="E43" s="42"/>
      <c r="F43" s="42">
        <f t="shared" si="35"/>
        <v>0</v>
      </c>
      <c r="G43" s="42"/>
      <c r="H43" s="42"/>
      <c r="I43" s="42">
        <f t="shared" si="36"/>
        <v>0</v>
      </c>
      <c r="J43" s="43" t="e">
        <f>+I43/I40</f>
        <v>#DIV/0!</v>
      </c>
      <c r="K43" s="43" t="e">
        <f t="shared" si="37"/>
        <v>#DIV/0!</v>
      </c>
      <c r="L43" s="466"/>
      <c r="M43" s="466"/>
      <c r="N43" s="466"/>
      <c r="O43" s="466"/>
      <c r="P43" s="466"/>
      <c r="Q43" s="466"/>
      <c r="R43" s="467"/>
      <c r="S43" s="467"/>
      <c r="V43" s="1"/>
      <c r="W43" s="464"/>
      <c r="X43" s="318" t="s">
        <v>312</v>
      </c>
      <c r="Y43" s="42"/>
      <c r="Z43" s="42"/>
      <c r="AA43" s="42">
        <f t="shared" si="38"/>
        <v>0</v>
      </c>
      <c r="AB43" s="42"/>
      <c r="AC43" s="42"/>
      <c r="AD43" s="42">
        <f t="shared" si="39"/>
        <v>0</v>
      </c>
      <c r="AE43" s="43" t="e">
        <f>+AD43/AD40</f>
        <v>#DIV/0!</v>
      </c>
      <c r="AF43" s="43" t="e">
        <f t="shared" si="40"/>
        <v>#DIV/0!</v>
      </c>
      <c r="AG43" s="466"/>
      <c r="AH43" s="466"/>
      <c r="AI43" s="466"/>
      <c r="AJ43" s="466"/>
      <c r="AK43" s="466"/>
      <c r="AL43" s="466"/>
      <c r="AM43" s="467"/>
      <c r="AN43" s="467"/>
      <c r="AP43" s="1"/>
      <c r="AQ43" s="464"/>
      <c r="AR43" s="318" t="s">
        <v>312</v>
      </c>
      <c r="AS43" s="42"/>
      <c r="AT43" s="42"/>
      <c r="AU43" s="42">
        <f t="shared" si="41"/>
        <v>0</v>
      </c>
      <c r="AV43" s="42"/>
      <c r="AW43" s="42"/>
      <c r="AX43" s="42">
        <f t="shared" si="42"/>
        <v>0</v>
      </c>
      <c r="AY43" s="43" t="e">
        <f>+AX43/AX40</f>
        <v>#DIV/0!</v>
      </c>
      <c r="AZ43" s="43" t="e">
        <f t="shared" si="43"/>
        <v>#DIV/0!</v>
      </c>
      <c r="BA43" s="466"/>
      <c r="BB43" s="466"/>
      <c r="BC43" s="466"/>
      <c r="BD43" s="466"/>
      <c r="BE43" s="466"/>
      <c r="BF43" s="466"/>
      <c r="BG43" s="467"/>
      <c r="BH43" s="467"/>
      <c r="BJ43" s="1"/>
      <c r="BK43" s="464"/>
      <c r="BL43" s="318" t="s">
        <v>312</v>
      </c>
      <c r="BM43" s="42"/>
      <c r="BN43" s="42"/>
      <c r="BO43" s="42">
        <f t="shared" si="44"/>
        <v>0</v>
      </c>
      <c r="BP43" s="42"/>
      <c r="BQ43" s="42"/>
      <c r="BR43" s="42">
        <f t="shared" si="45"/>
        <v>0</v>
      </c>
      <c r="BS43" s="43" t="e">
        <f>+BR43/BR40</f>
        <v>#DIV/0!</v>
      </c>
      <c r="BT43" s="43" t="e">
        <f t="shared" si="46"/>
        <v>#DIV/0!</v>
      </c>
      <c r="BU43" s="466"/>
      <c r="BV43" s="466"/>
      <c r="BW43" s="466"/>
      <c r="BX43" s="466"/>
      <c r="BY43" s="466"/>
      <c r="BZ43" s="466"/>
      <c r="CA43" s="467"/>
      <c r="CB43" s="467"/>
      <c r="CC43" s="1"/>
      <c r="CD43" s="464"/>
      <c r="CE43" s="318" t="s">
        <v>312</v>
      </c>
      <c r="CF43" s="42"/>
      <c r="CG43" s="42"/>
      <c r="CH43" s="42">
        <f t="shared" si="47"/>
        <v>0</v>
      </c>
      <c r="CI43" s="42"/>
      <c r="CJ43" s="42"/>
      <c r="CK43" s="42">
        <f t="shared" si="48"/>
        <v>0</v>
      </c>
      <c r="CL43" s="43" t="e">
        <f>+CK43/CK40</f>
        <v>#DIV/0!</v>
      </c>
      <c r="CM43" s="43" t="e">
        <f t="shared" si="49"/>
        <v>#DIV/0!</v>
      </c>
      <c r="CN43" s="466"/>
      <c r="CO43" s="466"/>
      <c r="CP43" s="466"/>
      <c r="CQ43" s="466"/>
      <c r="CR43" s="466"/>
      <c r="CS43" s="466"/>
      <c r="CT43" s="467"/>
      <c r="CU43" s="467"/>
    </row>
    <row r="44" spans="1:99" x14ac:dyDescent="0.3">
      <c r="A44" s="1"/>
      <c r="B44" s="464"/>
      <c r="C44" s="318" t="s">
        <v>313</v>
      </c>
      <c r="D44" s="42"/>
      <c r="E44" s="42"/>
      <c r="F44" s="42">
        <f t="shared" si="35"/>
        <v>0</v>
      </c>
      <c r="G44" s="42"/>
      <c r="H44" s="42"/>
      <c r="I44" s="42">
        <f t="shared" si="36"/>
        <v>0</v>
      </c>
      <c r="J44" s="43" t="e">
        <f>+I44/I40</f>
        <v>#DIV/0!</v>
      </c>
      <c r="K44" s="43" t="e">
        <f t="shared" si="37"/>
        <v>#DIV/0!</v>
      </c>
      <c r="L44" s="466"/>
      <c r="M44" s="466"/>
      <c r="N44" s="466"/>
      <c r="O44" s="466"/>
      <c r="P44" s="466"/>
      <c r="Q44" s="466"/>
      <c r="R44" s="467"/>
      <c r="S44" s="467"/>
      <c r="V44" s="1"/>
      <c r="W44" s="464"/>
      <c r="X44" s="318" t="s">
        <v>313</v>
      </c>
      <c r="Y44" s="42"/>
      <c r="Z44" s="42"/>
      <c r="AA44" s="42">
        <f t="shared" si="38"/>
        <v>0</v>
      </c>
      <c r="AB44" s="42"/>
      <c r="AC44" s="42"/>
      <c r="AD44" s="42">
        <f t="shared" si="39"/>
        <v>0</v>
      </c>
      <c r="AE44" s="43" t="e">
        <f>+AD44/AD40</f>
        <v>#DIV/0!</v>
      </c>
      <c r="AF44" s="43" t="e">
        <f t="shared" si="40"/>
        <v>#DIV/0!</v>
      </c>
      <c r="AG44" s="466"/>
      <c r="AH44" s="466"/>
      <c r="AI44" s="466"/>
      <c r="AJ44" s="466"/>
      <c r="AK44" s="466"/>
      <c r="AL44" s="466"/>
      <c r="AM44" s="467"/>
      <c r="AN44" s="467"/>
      <c r="AP44" s="1"/>
      <c r="AQ44" s="464"/>
      <c r="AR44" s="318" t="s">
        <v>313</v>
      </c>
      <c r="AS44" s="42"/>
      <c r="AT44" s="42"/>
      <c r="AU44" s="42">
        <f t="shared" si="41"/>
        <v>0</v>
      </c>
      <c r="AV44" s="42"/>
      <c r="AW44" s="42"/>
      <c r="AX44" s="42">
        <f t="shared" si="42"/>
        <v>0</v>
      </c>
      <c r="AY44" s="43" t="e">
        <f>+AX44/AX40</f>
        <v>#DIV/0!</v>
      </c>
      <c r="AZ44" s="43" t="e">
        <f t="shared" si="43"/>
        <v>#DIV/0!</v>
      </c>
      <c r="BA44" s="466"/>
      <c r="BB44" s="466"/>
      <c r="BC44" s="466"/>
      <c r="BD44" s="466"/>
      <c r="BE44" s="466"/>
      <c r="BF44" s="466"/>
      <c r="BG44" s="467"/>
      <c r="BH44" s="467"/>
      <c r="BJ44" s="1"/>
      <c r="BK44" s="464"/>
      <c r="BL44" s="318" t="s">
        <v>313</v>
      </c>
      <c r="BM44" s="42"/>
      <c r="BN44" s="42"/>
      <c r="BO44" s="42">
        <f t="shared" si="44"/>
        <v>0</v>
      </c>
      <c r="BP44" s="42"/>
      <c r="BQ44" s="42"/>
      <c r="BR44" s="42">
        <f t="shared" si="45"/>
        <v>0</v>
      </c>
      <c r="BS44" s="43" t="e">
        <f>+BR44/BR40</f>
        <v>#DIV/0!</v>
      </c>
      <c r="BT44" s="43" t="e">
        <f t="shared" si="46"/>
        <v>#DIV/0!</v>
      </c>
      <c r="BU44" s="466"/>
      <c r="BV44" s="466"/>
      <c r="BW44" s="466"/>
      <c r="BX44" s="466"/>
      <c r="BY44" s="466"/>
      <c r="BZ44" s="466"/>
      <c r="CA44" s="467"/>
      <c r="CB44" s="467"/>
      <c r="CC44" s="1"/>
      <c r="CD44" s="464"/>
      <c r="CE44" s="318" t="s">
        <v>313</v>
      </c>
      <c r="CF44" s="42"/>
      <c r="CG44" s="42"/>
      <c r="CH44" s="42">
        <f t="shared" si="47"/>
        <v>0</v>
      </c>
      <c r="CI44" s="42"/>
      <c r="CJ44" s="42"/>
      <c r="CK44" s="42">
        <f t="shared" si="48"/>
        <v>0</v>
      </c>
      <c r="CL44" s="43" t="e">
        <f>+CK44/CK40</f>
        <v>#DIV/0!</v>
      </c>
      <c r="CM44" s="43" t="e">
        <f t="shared" si="49"/>
        <v>#DIV/0!</v>
      </c>
      <c r="CN44" s="466"/>
      <c r="CO44" s="466"/>
      <c r="CP44" s="466"/>
      <c r="CQ44" s="466"/>
      <c r="CR44" s="466"/>
      <c r="CS44" s="466"/>
      <c r="CT44" s="467"/>
      <c r="CU44" s="467"/>
    </row>
    <row r="45" spans="1:99" x14ac:dyDescent="0.3">
      <c r="A45" s="1"/>
      <c r="B45" s="464"/>
      <c r="C45" s="318" t="s">
        <v>314</v>
      </c>
      <c r="D45" s="42"/>
      <c r="E45" s="42"/>
      <c r="F45" s="42">
        <f t="shared" si="35"/>
        <v>0</v>
      </c>
      <c r="G45" s="42"/>
      <c r="H45" s="42"/>
      <c r="I45" s="42">
        <f t="shared" si="36"/>
        <v>0</v>
      </c>
      <c r="J45" s="43" t="e">
        <f>+I45/I40</f>
        <v>#DIV/0!</v>
      </c>
      <c r="K45" s="43" t="e">
        <f t="shared" si="37"/>
        <v>#DIV/0!</v>
      </c>
      <c r="L45" s="466"/>
      <c r="M45" s="466"/>
      <c r="N45" s="466"/>
      <c r="O45" s="466"/>
      <c r="P45" s="466"/>
      <c r="Q45" s="466"/>
      <c r="R45" s="467"/>
      <c r="S45" s="467"/>
      <c r="V45" s="1"/>
      <c r="W45" s="464"/>
      <c r="X45" s="318" t="s">
        <v>314</v>
      </c>
      <c r="Y45" s="42"/>
      <c r="Z45" s="42"/>
      <c r="AA45" s="42">
        <f t="shared" si="38"/>
        <v>0</v>
      </c>
      <c r="AB45" s="42"/>
      <c r="AC45" s="42"/>
      <c r="AD45" s="42">
        <f t="shared" si="39"/>
        <v>0</v>
      </c>
      <c r="AE45" s="43" t="e">
        <f>+AD45/AD40</f>
        <v>#DIV/0!</v>
      </c>
      <c r="AF45" s="43" t="e">
        <f t="shared" si="40"/>
        <v>#DIV/0!</v>
      </c>
      <c r="AG45" s="466"/>
      <c r="AH45" s="466"/>
      <c r="AI45" s="466"/>
      <c r="AJ45" s="466"/>
      <c r="AK45" s="466"/>
      <c r="AL45" s="466"/>
      <c r="AM45" s="467"/>
      <c r="AN45" s="467"/>
      <c r="AP45" s="1"/>
      <c r="AQ45" s="464"/>
      <c r="AR45" s="318" t="s">
        <v>314</v>
      </c>
      <c r="AS45" s="42"/>
      <c r="AT45" s="42"/>
      <c r="AU45" s="42">
        <f t="shared" si="41"/>
        <v>0</v>
      </c>
      <c r="AV45" s="42"/>
      <c r="AW45" s="42"/>
      <c r="AX45" s="42">
        <f t="shared" si="42"/>
        <v>0</v>
      </c>
      <c r="AY45" s="43" t="e">
        <f>+AX45/AX40</f>
        <v>#DIV/0!</v>
      </c>
      <c r="AZ45" s="43" t="e">
        <f t="shared" si="43"/>
        <v>#DIV/0!</v>
      </c>
      <c r="BA45" s="466"/>
      <c r="BB45" s="466"/>
      <c r="BC45" s="466"/>
      <c r="BD45" s="466"/>
      <c r="BE45" s="466"/>
      <c r="BF45" s="466"/>
      <c r="BG45" s="467"/>
      <c r="BH45" s="467"/>
      <c r="BJ45" s="1"/>
      <c r="BK45" s="464"/>
      <c r="BL45" s="318" t="s">
        <v>314</v>
      </c>
      <c r="BM45" s="42"/>
      <c r="BN45" s="42"/>
      <c r="BO45" s="42">
        <f t="shared" si="44"/>
        <v>0</v>
      </c>
      <c r="BP45" s="42"/>
      <c r="BQ45" s="42"/>
      <c r="BR45" s="42">
        <f t="shared" si="45"/>
        <v>0</v>
      </c>
      <c r="BS45" s="43" t="e">
        <f>+BR45/BR40</f>
        <v>#DIV/0!</v>
      </c>
      <c r="BT45" s="43" t="e">
        <f t="shared" si="46"/>
        <v>#DIV/0!</v>
      </c>
      <c r="BU45" s="466"/>
      <c r="BV45" s="466"/>
      <c r="BW45" s="466"/>
      <c r="BX45" s="466"/>
      <c r="BY45" s="466"/>
      <c r="BZ45" s="466"/>
      <c r="CA45" s="467"/>
      <c r="CB45" s="467"/>
      <c r="CC45" s="1"/>
      <c r="CD45" s="464"/>
      <c r="CE45" s="318" t="s">
        <v>314</v>
      </c>
      <c r="CF45" s="42"/>
      <c r="CG45" s="42"/>
      <c r="CH45" s="42">
        <f t="shared" si="47"/>
        <v>0</v>
      </c>
      <c r="CI45" s="42"/>
      <c r="CJ45" s="42"/>
      <c r="CK45" s="42">
        <f t="shared" si="48"/>
        <v>0</v>
      </c>
      <c r="CL45" s="43" t="e">
        <f>+CK45/CK40</f>
        <v>#DIV/0!</v>
      </c>
      <c r="CM45" s="43" t="e">
        <f t="shared" si="49"/>
        <v>#DIV/0!</v>
      </c>
      <c r="CN45" s="466"/>
      <c r="CO45" s="466"/>
      <c r="CP45" s="466"/>
      <c r="CQ45" s="466"/>
      <c r="CR45" s="466"/>
      <c r="CS45" s="466"/>
      <c r="CT45" s="467"/>
      <c r="CU45" s="467"/>
    </row>
    <row r="46" spans="1:99" ht="28.8" x14ac:dyDescent="0.3">
      <c r="A46" s="1"/>
      <c r="B46" s="464"/>
      <c r="C46" s="318" t="s">
        <v>315</v>
      </c>
      <c r="D46" s="42"/>
      <c r="E46" s="42"/>
      <c r="F46" s="42">
        <f t="shared" si="35"/>
        <v>0</v>
      </c>
      <c r="G46" s="42"/>
      <c r="H46" s="42"/>
      <c r="I46" s="42">
        <f t="shared" si="36"/>
        <v>0</v>
      </c>
      <c r="J46" s="43" t="e">
        <f>+I46/I40</f>
        <v>#DIV/0!</v>
      </c>
      <c r="K46" s="43" t="e">
        <f t="shared" si="37"/>
        <v>#DIV/0!</v>
      </c>
      <c r="L46" s="466"/>
      <c r="M46" s="466"/>
      <c r="N46" s="466"/>
      <c r="O46" s="466"/>
      <c r="P46" s="466"/>
      <c r="Q46" s="466"/>
      <c r="R46" s="467"/>
      <c r="S46" s="467"/>
      <c r="V46" s="1"/>
      <c r="W46" s="464"/>
      <c r="X46" s="318" t="s">
        <v>315</v>
      </c>
      <c r="Y46" s="42"/>
      <c r="Z46" s="42"/>
      <c r="AA46" s="42">
        <f t="shared" si="38"/>
        <v>0</v>
      </c>
      <c r="AB46" s="42"/>
      <c r="AC46" s="42"/>
      <c r="AD46" s="42">
        <f t="shared" si="39"/>
        <v>0</v>
      </c>
      <c r="AE46" s="43" t="e">
        <f>+AD46/AD40</f>
        <v>#DIV/0!</v>
      </c>
      <c r="AF46" s="43" t="e">
        <f t="shared" si="40"/>
        <v>#DIV/0!</v>
      </c>
      <c r="AG46" s="466"/>
      <c r="AH46" s="466"/>
      <c r="AI46" s="466"/>
      <c r="AJ46" s="466"/>
      <c r="AK46" s="466"/>
      <c r="AL46" s="466"/>
      <c r="AM46" s="467"/>
      <c r="AN46" s="467"/>
      <c r="AP46" s="1"/>
      <c r="AQ46" s="464"/>
      <c r="AR46" s="318" t="s">
        <v>315</v>
      </c>
      <c r="AS46" s="42"/>
      <c r="AT46" s="42"/>
      <c r="AU46" s="42">
        <f t="shared" si="41"/>
        <v>0</v>
      </c>
      <c r="AV46" s="42"/>
      <c r="AW46" s="42"/>
      <c r="AX46" s="42">
        <f t="shared" si="42"/>
        <v>0</v>
      </c>
      <c r="AY46" s="43" t="e">
        <f>+AX46/AX40</f>
        <v>#DIV/0!</v>
      </c>
      <c r="AZ46" s="43" t="e">
        <f t="shared" si="43"/>
        <v>#DIV/0!</v>
      </c>
      <c r="BA46" s="466"/>
      <c r="BB46" s="466"/>
      <c r="BC46" s="466"/>
      <c r="BD46" s="466"/>
      <c r="BE46" s="466"/>
      <c r="BF46" s="466"/>
      <c r="BG46" s="467"/>
      <c r="BH46" s="467"/>
      <c r="BJ46" s="1"/>
      <c r="BK46" s="464"/>
      <c r="BL46" s="318" t="s">
        <v>315</v>
      </c>
      <c r="BM46" s="42"/>
      <c r="BN46" s="42"/>
      <c r="BO46" s="42">
        <f t="shared" si="44"/>
        <v>0</v>
      </c>
      <c r="BP46" s="42"/>
      <c r="BQ46" s="42"/>
      <c r="BR46" s="42">
        <f t="shared" si="45"/>
        <v>0</v>
      </c>
      <c r="BS46" s="43" t="e">
        <f>+BR46/BR40</f>
        <v>#DIV/0!</v>
      </c>
      <c r="BT46" s="43" t="e">
        <f t="shared" si="46"/>
        <v>#DIV/0!</v>
      </c>
      <c r="BU46" s="466"/>
      <c r="BV46" s="466"/>
      <c r="BW46" s="466"/>
      <c r="BX46" s="466"/>
      <c r="BY46" s="466"/>
      <c r="BZ46" s="466"/>
      <c r="CA46" s="467"/>
      <c r="CB46" s="467"/>
      <c r="CC46" s="1"/>
      <c r="CD46" s="464"/>
      <c r="CE46" s="318" t="s">
        <v>315</v>
      </c>
      <c r="CF46" s="42"/>
      <c r="CG46" s="42"/>
      <c r="CH46" s="42">
        <f t="shared" si="47"/>
        <v>0</v>
      </c>
      <c r="CI46" s="42"/>
      <c r="CJ46" s="42"/>
      <c r="CK46" s="42">
        <f t="shared" si="48"/>
        <v>0</v>
      </c>
      <c r="CL46" s="43" t="e">
        <f>+CK46/CK40</f>
        <v>#DIV/0!</v>
      </c>
      <c r="CM46" s="43" t="e">
        <f t="shared" si="49"/>
        <v>#DIV/0!</v>
      </c>
      <c r="CN46" s="466"/>
      <c r="CO46" s="466"/>
      <c r="CP46" s="466"/>
      <c r="CQ46" s="466"/>
      <c r="CR46" s="466"/>
      <c r="CS46" s="466"/>
      <c r="CT46" s="467"/>
      <c r="CU46" s="467"/>
    </row>
    <row r="47" spans="1:99" x14ac:dyDescent="0.3">
      <c r="A47" s="1"/>
      <c r="B47" s="464"/>
      <c r="C47" s="318" t="s">
        <v>316</v>
      </c>
      <c r="D47" s="42"/>
      <c r="E47" s="42"/>
      <c r="F47" s="42">
        <f t="shared" si="35"/>
        <v>0</v>
      </c>
      <c r="G47" s="42"/>
      <c r="H47" s="42"/>
      <c r="I47" s="42">
        <f t="shared" si="36"/>
        <v>0</v>
      </c>
      <c r="J47" s="43" t="e">
        <f>+I47/I40</f>
        <v>#DIV/0!</v>
      </c>
      <c r="K47" s="43" t="e">
        <f t="shared" si="37"/>
        <v>#DIV/0!</v>
      </c>
      <c r="L47" s="466"/>
      <c r="M47" s="466"/>
      <c r="N47" s="466"/>
      <c r="O47" s="466"/>
      <c r="P47" s="466"/>
      <c r="Q47" s="466"/>
      <c r="R47" s="467"/>
      <c r="S47" s="467"/>
      <c r="V47" s="1"/>
      <c r="W47" s="464"/>
      <c r="X47" s="318" t="s">
        <v>316</v>
      </c>
      <c r="Y47" s="42"/>
      <c r="Z47" s="42"/>
      <c r="AA47" s="42">
        <f t="shared" si="38"/>
        <v>0</v>
      </c>
      <c r="AB47" s="42"/>
      <c r="AC47" s="42"/>
      <c r="AD47" s="42">
        <f t="shared" si="39"/>
        <v>0</v>
      </c>
      <c r="AE47" s="43" t="e">
        <f>+AD47/AD40</f>
        <v>#DIV/0!</v>
      </c>
      <c r="AF47" s="43" t="e">
        <f t="shared" si="40"/>
        <v>#DIV/0!</v>
      </c>
      <c r="AG47" s="466"/>
      <c r="AH47" s="466"/>
      <c r="AI47" s="466"/>
      <c r="AJ47" s="466"/>
      <c r="AK47" s="466"/>
      <c r="AL47" s="466"/>
      <c r="AM47" s="467"/>
      <c r="AN47" s="467"/>
      <c r="AP47" s="1"/>
      <c r="AQ47" s="464"/>
      <c r="AR47" s="318" t="s">
        <v>316</v>
      </c>
      <c r="AS47" s="42"/>
      <c r="AT47" s="42"/>
      <c r="AU47" s="42">
        <f t="shared" si="41"/>
        <v>0</v>
      </c>
      <c r="AV47" s="42"/>
      <c r="AW47" s="42"/>
      <c r="AX47" s="42">
        <f t="shared" si="42"/>
        <v>0</v>
      </c>
      <c r="AY47" s="43" t="e">
        <f>+AX47/AX40</f>
        <v>#DIV/0!</v>
      </c>
      <c r="AZ47" s="43" t="e">
        <f t="shared" si="43"/>
        <v>#DIV/0!</v>
      </c>
      <c r="BA47" s="466"/>
      <c r="BB47" s="466"/>
      <c r="BC47" s="466"/>
      <c r="BD47" s="466"/>
      <c r="BE47" s="466"/>
      <c r="BF47" s="466"/>
      <c r="BG47" s="467"/>
      <c r="BH47" s="467"/>
      <c r="BJ47" s="1"/>
      <c r="BK47" s="464"/>
      <c r="BL47" s="318" t="s">
        <v>316</v>
      </c>
      <c r="BM47" s="42"/>
      <c r="BN47" s="42"/>
      <c r="BO47" s="42">
        <f t="shared" si="44"/>
        <v>0</v>
      </c>
      <c r="BP47" s="42"/>
      <c r="BQ47" s="42"/>
      <c r="BR47" s="42">
        <f t="shared" si="45"/>
        <v>0</v>
      </c>
      <c r="BS47" s="43" t="e">
        <f>+BR47/BR40</f>
        <v>#DIV/0!</v>
      </c>
      <c r="BT47" s="43" t="e">
        <f t="shared" si="46"/>
        <v>#DIV/0!</v>
      </c>
      <c r="BU47" s="466"/>
      <c r="BV47" s="466"/>
      <c r="BW47" s="466"/>
      <c r="BX47" s="466"/>
      <c r="BY47" s="466"/>
      <c r="BZ47" s="466"/>
      <c r="CA47" s="467"/>
      <c r="CB47" s="467"/>
      <c r="CC47" s="1"/>
      <c r="CD47" s="464"/>
      <c r="CE47" s="318" t="s">
        <v>316</v>
      </c>
      <c r="CF47" s="42"/>
      <c r="CG47" s="42"/>
      <c r="CH47" s="42">
        <f t="shared" si="47"/>
        <v>0</v>
      </c>
      <c r="CI47" s="42"/>
      <c r="CJ47" s="42"/>
      <c r="CK47" s="42">
        <f t="shared" si="48"/>
        <v>0</v>
      </c>
      <c r="CL47" s="43" t="e">
        <f>+CK47/CK40</f>
        <v>#DIV/0!</v>
      </c>
      <c r="CM47" s="43" t="e">
        <f t="shared" si="49"/>
        <v>#DIV/0!</v>
      </c>
      <c r="CN47" s="466"/>
      <c r="CO47" s="466"/>
      <c r="CP47" s="466"/>
      <c r="CQ47" s="466"/>
      <c r="CR47" s="466"/>
      <c r="CS47" s="466"/>
      <c r="CT47" s="467"/>
      <c r="CU47" s="467"/>
    </row>
    <row r="48" spans="1:99" x14ac:dyDescent="0.3">
      <c r="A48" s="1"/>
      <c r="B48" s="464"/>
      <c r="C48" s="318" t="s">
        <v>317</v>
      </c>
      <c r="D48" s="42"/>
      <c r="E48" s="42"/>
      <c r="F48" s="42">
        <f t="shared" si="35"/>
        <v>0</v>
      </c>
      <c r="G48" s="42"/>
      <c r="H48" s="42"/>
      <c r="I48" s="42">
        <f t="shared" si="36"/>
        <v>0</v>
      </c>
      <c r="J48" s="43" t="e">
        <f>+I48/I40</f>
        <v>#DIV/0!</v>
      </c>
      <c r="K48" s="43" t="e">
        <f t="shared" si="37"/>
        <v>#DIV/0!</v>
      </c>
      <c r="L48" s="466"/>
      <c r="M48" s="466"/>
      <c r="N48" s="466"/>
      <c r="O48" s="466"/>
      <c r="P48" s="466"/>
      <c r="Q48" s="466"/>
      <c r="R48" s="467"/>
      <c r="S48" s="467"/>
      <c r="V48" s="1"/>
      <c r="W48" s="464"/>
      <c r="X48" s="318" t="s">
        <v>317</v>
      </c>
      <c r="Y48" s="42"/>
      <c r="Z48" s="42"/>
      <c r="AA48" s="42">
        <f t="shared" si="38"/>
        <v>0</v>
      </c>
      <c r="AB48" s="42"/>
      <c r="AC48" s="42"/>
      <c r="AD48" s="42">
        <f t="shared" si="39"/>
        <v>0</v>
      </c>
      <c r="AE48" s="43" t="e">
        <f>+AD48/AD40</f>
        <v>#DIV/0!</v>
      </c>
      <c r="AF48" s="43" t="e">
        <f t="shared" si="40"/>
        <v>#DIV/0!</v>
      </c>
      <c r="AG48" s="466"/>
      <c r="AH48" s="466"/>
      <c r="AI48" s="466"/>
      <c r="AJ48" s="466"/>
      <c r="AK48" s="466"/>
      <c r="AL48" s="466"/>
      <c r="AM48" s="467"/>
      <c r="AN48" s="467"/>
      <c r="AP48" s="1"/>
      <c r="AQ48" s="464"/>
      <c r="AR48" s="318" t="s">
        <v>317</v>
      </c>
      <c r="AS48" s="42"/>
      <c r="AT48" s="42"/>
      <c r="AU48" s="42">
        <f t="shared" si="41"/>
        <v>0</v>
      </c>
      <c r="AV48" s="42"/>
      <c r="AW48" s="42"/>
      <c r="AX48" s="42">
        <f t="shared" si="42"/>
        <v>0</v>
      </c>
      <c r="AY48" s="43" t="e">
        <f>+AX48/AX40</f>
        <v>#DIV/0!</v>
      </c>
      <c r="AZ48" s="43" t="e">
        <f t="shared" si="43"/>
        <v>#DIV/0!</v>
      </c>
      <c r="BA48" s="466"/>
      <c r="BB48" s="466"/>
      <c r="BC48" s="466"/>
      <c r="BD48" s="466"/>
      <c r="BE48" s="466"/>
      <c r="BF48" s="466"/>
      <c r="BG48" s="467"/>
      <c r="BH48" s="467"/>
      <c r="BJ48" s="1"/>
      <c r="BK48" s="464"/>
      <c r="BL48" s="318" t="s">
        <v>317</v>
      </c>
      <c r="BM48" s="42"/>
      <c r="BN48" s="42"/>
      <c r="BO48" s="42">
        <f t="shared" si="44"/>
        <v>0</v>
      </c>
      <c r="BP48" s="42"/>
      <c r="BQ48" s="42"/>
      <c r="BR48" s="42">
        <f t="shared" si="45"/>
        <v>0</v>
      </c>
      <c r="BS48" s="43" t="e">
        <f>+BR48/BR40</f>
        <v>#DIV/0!</v>
      </c>
      <c r="BT48" s="43" t="e">
        <f t="shared" si="46"/>
        <v>#DIV/0!</v>
      </c>
      <c r="BU48" s="466"/>
      <c r="BV48" s="466"/>
      <c r="BW48" s="466"/>
      <c r="BX48" s="466"/>
      <c r="BY48" s="466"/>
      <c r="BZ48" s="466"/>
      <c r="CA48" s="467"/>
      <c r="CB48" s="467"/>
      <c r="CC48" s="1"/>
      <c r="CD48" s="464"/>
      <c r="CE48" s="318" t="s">
        <v>317</v>
      </c>
      <c r="CF48" s="42"/>
      <c r="CG48" s="42"/>
      <c r="CH48" s="42">
        <f t="shared" si="47"/>
        <v>0</v>
      </c>
      <c r="CI48" s="42"/>
      <c r="CJ48" s="42"/>
      <c r="CK48" s="42">
        <f t="shared" si="48"/>
        <v>0</v>
      </c>
      <c r="CL48" s="43" t="e">
        <f>+CK48/CK40</f>
        <v>#DIV/0!</v>
      </c>
      <c r="CM48" s="43" t="e">
        <f t="shared" si="49"/>
        <v>#DIV/0!</v>
      </c>
      <c r="CN48" s="466"/>
      <c r="CO48" s="466"/>
      <c r="CP48" s="466"/>
      <c r="CQ48" s="466"/>
      <c r="CR48" s="466"/>
      <c r="CS48" s="466"/>
      <c r="CT48" s="467"/>
      <c r="CU48" s="467"/>
    </row>
    <row r="49" spans="1:99" x14ac:dyDescent="0.3">
      <c r="A49" s="1"/>
      <c r="B49" s="464"/>
      <c r="C49" s="318" t="s">
        <v>318</v>
      </c>
      <c r="D49" s="42"/>
      <c r="E49" s="42"/>
      <c r="F49" s="42">
        <f t="shared" si="35"/>
        <v>0</v>
      </c>
      <c r="G49" s="42"/>
      <c r="H49" s="42"/>
      <c r="I49" s="42">
        <f t="shared" si="36"/>
        <v>0</v>
      </c>
      <c r="J49" s="43" t="e">
        <f>+I49/I40</f>
        <v>#DIV/0!</v>
      </c>
      <c r="K49" s="43" t="e">
        <f t="shared" si="37"/>
        <v>#DIV/0!</v>
      </c>
      <c r="L49" s="466"/>
      <c r="M49" s="466"/>
      <c r="N49" s="466"/>
      <c r="O49" s="466"/>
      <c r="P49" s="466"/>
      <c r="Q49" s="466"/>
      <c r="R49" s="467"/>
      <c r="S49" s="467"/>
      <c r="V49" s="1"/>
      <c r="W49" s="464"/>
      <c r="X49" s="318" t="s">
        <v>318</v>
      </c>
      <c r="Y49" s="42"/>
      <c r="Z49" s="42"/>
      <c r="AA49" s="42">
        <f t="shared" si="38"/>
        <v>0</v>
      </c>
      <c r="AB49" s="42"/>
      <c r="AC49" s="42"/>
      <c r="AD49" s="42">
        <f t="shared" si="39"/>
        <v>0</v>
      </c>
      <c r="AE49" s="43" t="e">
        <f>+AD49/AD40</f>
        <v>#DIV/0!</v>
      </c>
      <c r="AF49" s="43" t="e">
        <f t="shared" si="40"/>
        <v>#DIV/0!</v>
      </c>
      <c r="AG49" s="466"/>
      <c r="AH49" s="466"/>
      <c r="AI49" s="466"/>
      <c r="AJ49" s="466"/>
      <c r="AK49" s="466"/>
      <c r="AL49" s="466"/>
      <c r="AM49" s="467"/>
      <c r="AN49" s="467"/>
      <c r="AP49" s="1"/>
      <c r="AQ49" s="464"/>
      <c r="AR49" s="318" t="s">
        <v>318</v>
      </c>
      <c r="AS49" s="42"/>
      <c r="AT49" s="42"/>
      <c r="AU49" s="42">
        <f t="shared" si="41"/>
        <v>0</v>
      </c>
      <c r="AV49" s="42"/>
      <c r="AW49" s="42"/>
      <c r="AX49" s="42">
        <f t="shared" si="42"/>
        <v>0</v>
      </c>
      <c r="AY49" s="43" t="e">
        <f>+AX49/AX40</f>
        <v>#DIV/0!</v>
      </c>
      <c r="AZ49" s="43" t="e">
        <f t="shared" si="43"/>
        <v>#DIV/0!</v>
      </c>
      <c r="BA49" s="466"/>
      <c r="BB49" s="466"/>
      <c r="BC49" s="466"/>
      <c r="BD49" s="466"/>
      <c r="BE49" s="466"/>
      <c r="BF49" s="466"/>
      <c r="BG49" s="467"/>
      <c r="BH49" s="467"/>
      <c r="BJ49" s="1"/>
      <c r="BK49" s="464"/>
      <c r="BL49" s="318" t="s">
        <v>318</v>
      </c>
      <c r="BM49" s="42"/>
      <c r="BN49" s="42"/>
      <c r="BO49" s="42">
        <f t="shared" si="44"/>
        <v>0</v>
      </c>
      <c r="BP49" s="42"/>
      <c r="BQ49" s="42"/>
      <c r="BR49" s="42">
        <f t="shared" si="45"/>
        <v>0</v>
      </c>
      <c r="BS49" s="43" t="e">
        <f>+BR49/BR40</f>
        <v>#DIV/0!</v>
      </c>
      <c r="BT49" s="43" t="e">
        <f t="shared" si="46"/>
        <v>#DIV/0!</v>
      </c>
      <c r="BU49" s="466"/>
      <c r="BV49" s="466"/>
      <c r="BW49" s="466"/>
      <c r="BX49" s="466"/>
      <c r="BY49" s="466"/>
      <c r="BZ49" s="466"/>
      <c r="CA49" s="467"/>
      <c r="CB49" s="467"/>
      <c r="CC49" s="1"/>
      <c r="CD49" s="464"/>
      <c r="CE49" s="318" t="s">
        <v>318</v>
      </c>
      <c r="CF49" s="42"/>
      <c r="CG49" s="42"/>
      <c r="CH49" s="42">
        <f t="shared" si="47"/>
        <v>0</v>
      </c>
      <c r="CI49" s="42"/>
      <c r="CJ49" s="42"/>
      <c r="CK49" s="42">
        <f t="shared" si="48"/>
        <v>0</v>
      </c>
      <c r="CL49" s="43" t="e">
        <f>+CK49/CK40</f>
        <v>#DIV/0!</v>
      </c>
      <c r="CM49" s="43" t="e">
        <f t="shared" si="49"/>
        <v>#DIV/0!</v>
      </c>
      <c r="CN49" s="466"/>
      <c r="CO49" s="466"/>
      <c r="CP49" s="466"/>
      <c r="CQ49" s="466"/>
      <c r="CR49" s="466"/>
      <c r="CS49" s="466"/>
      <c r="CT49" s="467"/>
      <c r="CU49" s="467"/>
    </row>
    <row r="50" spans="1:99" x14ac:dyDescent="0.3">
      <c r="A50" s="1"/>
      <c r="B50" s="464"/>
      <c r="C50" s="318" t="s">
        <v>319</v>
      </c>
      <c r="D50" s="42"/>
      <c r="E50" s="42"/>
      <c r="F50" s="42">
        <f t="shared" si="35"/>
        <v>0</v>
      </c>
      <c r="G50" s="42"/>
      <c r="H50" s="42"/>
      <c r="I50" s="42">
        <f t="shared" si="36"/>
        <v>0</v>
      </c>
      <c r="J50" s="43" t="e">
        <f>+I50/I40</f>
        <v>#DIV/0!</v>
      </c>
      <c r="K50" s="43" t="e">
        <f t="shared" si="37"/>
        <v>#DIV/0!</v>
      </c>
      <c r="L50" s="466"/>
      <c r="M50" s="466"/>
      <c r="N50" s="466"/>
      <c r="O50" s="466"/>
      <c r="P50" s="466"/>
      <c r="Q50" s="466"/>
      <c r="R50" s="467"/>
      <c r="S50" s="467"/>
      <c r="V50" s="1"/>
      <c r="W50" s="464"/>
      <c r="X50" s="318" t="s">
        <v>319</v>
      </c>
      <c r="Y50" s="42"/>
      <c r="Z50" s="42"/>
      <c r="AA50" s="42">
        <f t="shared" si="38"/>
        <v>0</v>
      </c>
      <c r="AB50" s="42"/>
      <c r="AC50" s="42"/>
      <c r="AD50" s="42">
        <f t="shared" si="39"/>
        <v>0</v>
      </c>
      <c r="AE50" s="43" t="e">
        <f>+AD50/AD40</f>
        <v>#DIV/0!</v>
      </c>
      <c r="AF50" s="43" t="e">
        <f t="shared" si="40"/>
        <v>#DIV/0!</v>
      </c>
      <c r="AG50" s="466"/>
      <c r="AH50" s="466"/>
      <c r="AI50" s="466"/>
      <c r="AJ50" s="466"/>
      <c r="AK50" s="466"/>
      <c r="AL50" s="466"/>
      <c r="AM50" s="467"/>
      <c r="AN50" s="467"/>
      <c r="AP50" s="1"/>
      <c r="AQ50" s="464"/>
      <c r="AR50" s="318" t="s">
        <v>319</v>
      </c>
      <c r="AS50" s="42"/>
      <c r="AT50" s="42"/>
      <c r="AU50" s="42">
        <f t="shared" si="41"/>
        <v>0</v>
      </c>
      <c r="AV50" s="42"/>
      <c r="AW50" s="42"/>
      <c r="AX50" s="42">
        <f t="shared" si="42"/>
        <v>0</v>
      </c>
      <c r="AY50" s="43" t="e">
        <f>+AX50/AX40</f>
        <v>#DIV/0!</v>
      </c>
      <c r="AZ50" s="43" t="e">
        <f t="shared" si="43"/>
        <v>#DIV/0!</v>
      </c>
      <c r="BA50" s="466"/>
      <c r="BB50" s="466"/>
      <c r="BC50" s="466"/>
      <c r="BD50" s="466"/>
      <c r="BE50" s="466"/>
      <c r="BF50" s="466"/>
      <c r="BG50" s="467"/>
      <c r="BH50" s="467"/>
      <c r="BJ50" s="1"/>
      <c r="BK50" s="464"/>
      <c r="BL50" s="318" t="s">
        <v>319</v>
      </c>
      <c r="BM50" s="42"/>
      <c r="BN50" s="42"/>
      <c r="BO50" s="42">
        <f t="shared" si="44"/>
        <v>0</v>
      </c>
      <c r="BP50" s="42"/>
      <c r="BQ50" s="42"/>
      <c r="BR50" s="42">
        <f t="shared" si="45"/>
        <v>0</v>
      </c>
      <c r="BS50" s="43" t="e">
        <f>+BR50/BR40</f>
        <v>#DIV/0!</v>
      </c>
      <c r="BT50" s="43" t="e">
        <f t="shared" si="46"/>
        <v>#DIV/0!</v>
      </c>
      <c r="BU50" s="466"/>
      <c r="BV50" s="466"/>
      <c r="BW50" s="466"/>
      <c r="BX50" s="466"/>
      <c r="BY50" s="466"/>
      <c r="BZ50" s="466"/>
      <c r="CA50" s="467"/>
      <c r="CB50" s="467"/>
      <c r="CC50" s="1"/>
      <c r="CD50" s="464"/>
      <c r="CE50" s="318" t="s">
        <v>319</v>
      </c>
      <c r="CF50" s="42"/>
      <c r="CG50" s="42"/>
      <c r="CH50" s="42">
        <f t="shared" si="47"/>
        <v>0</v>
      </c>
      <c r="CI50" s="42"/>
      <c r="CJ50" s="42"/>
      <c r="CK50" s="42">
        <f t="shared" si="48"/>
        <v>0</v>
      </c>
      <c r="CL50" s="43" t="e">
        <f>+CK50/CK40</f>
        <v>#DIV/0!</v>
      </c>
      <c r="CM50" s="43" t="e">
        <f t="shared" si="49"/>
        <v>#DIV/0!</v>
      </c>
      <c r="CN50" s="466"/>
      <c r="CO50" s="466"/>
      <c r="CP50" s="466"/>
      <c r="CQ50" s="466"/>
      <c r="CR50" s="466"/>
      <c r="CS50" s="466"/>
      <c r="CT50" s="467"/>
      <c r="CU50" s="467"/>
    </row>
    <row r="51" spans="1:99" x14ac:dyDescent="0.3">
      <c r="A51" s="1"/>
      <c r="B51" s="464"/>
      <c r="C51" s="318" t="s">
        <v>320</v>
      </c>
      <c r="D51" s="42"/>
      <c r="E51" s="42"/>
      <c r="F51" s="42">
        <f t="shared" si="35"/>
        <v>0</v>
      </c>
      <c r="G51" s="42"/>
      <c r="H51" s="42"/>
      <c r="I51" s="42">
        <f t="shared" si="36"/>
        <v>0</v>
      </c>
      <c r="J51" s="43" t="e">
        <f>+I51/I40</f>
        <v>#DIV/0!</v>
      </c>
      <c r="K51" s="43" t="e">
        <f t="shared" si="37"/>
        <v>#DIV/0!</v>
      </c>
      <c r="L51" s="466"/>
      <c r="M51" s="466"/>
      <c r="N51" s="466"/>
      <c r="O51" s="466"/>
      <c r="P51" s="466"/>
      <c r="Q51" s="466"/>
      <c r="R51" s="467"/>
      <c r="S51" s="467"/>
      <c r="V51" s="1"/>
      <c r="W51" s="464"/>
      <c r="X51" s="318" t="s">
        <v>320</v>
      </c>
      <c r="Y51" s="42"/>
      <c r="Z51" s="42"/>
      <c r="AA51" s="42">
        <f t="shared" si="38"/>
        <v>0</v>
      </c>
      <c r="AB51" s="42"/>
      <c r="AC51" s="42"/>
      <c r="AD51" s="42">
        <f t="shared" si="39"/>
        <v>0</v>
      </c>
      <c r="AE51" s="43" t="e">
        <f>+AD51/AD40</f>
        <v>#DIV/0!</v>
      </c>
      <c r="AF51" s="43" t="e">
        <f t="shared" si="40"/>
        <v>#DIV/0!</v>
      </c>
      <c r="AG51" s="466"/>
      <c r="AH51" s="466"/>
      <c r="AI51" s="466"/>
      <c r="AJ51" s="466"/>
      <c r="AK51" s="466"/>
      <c r="AL51" s="466"/>
      <c r="AM51" s="467"/>
      <c r="AN51" s="467"/>
      <c r="AP51" s="1"/>
      <c r="AQ51" s="464"/>
      <c r="AR51" s="318" t="s">
        <v>320</v>
      </c>
      <c r="AS51" s="42"/>
      <c r="AT51" s="42"/>
      <c r="AU51" s="42">
        <f t="shared" si="41"/>
        <v>0</v>
      </c>
      <c r="AV51" s="42"/>
      <c r="AW51" s="42"/>
      <c r="AX51" s="42">
        <f t="shared" si="42"/>
        <v>0</v>
      </c>
      <c r="AY51" s="43" t="e">
        <f>+AX51/AX40</f>
        <v>#DIV/0!</v>
      </c>
      <c r="AZ51" s="43" t="e">
        <f t="shared" si="43"/>
        <v>#DIV/0!</v>
      </c>
      <c r="BA51" s="466"/>
      <c r="BB51" s="466"/>
      <c r="BC51" s="466"/>
      <c r="BD51" s="466"/>
      <c r="BE51" s="466"/>
      <c r="BF51" s="466"/>
      <c r="BG51" s="467"/>
      <c r="BH51" s="467"/>
      <c r="BJ51" s="1"/>
      <c r="BK51" s="464"/>
      <c r="BL51" s="318" t="s">
        <v>320</v>
      </c>
      <c r="BM51" s="42"/>
      <c r="BN51" s="42"/>
      <c r="BO51" s="42">
        <f t="shared" si="44"/>
        <v>0</v>
      </c>
      <c r="BP51" s="42"/>
      <c r="BQ51" s="42"/>
      <c r="BR51" s="42">
        <f t="shared" si="45"/>
        <v>0</v>
      </c>
      <c r="BS51" s="43" t="e">
        <f>+BR51/BR40</f>
        <v>#DIV/0!</v>
      </c>
      <c r="BT51" s="43" t="e">
        <f t="shared" si="46"/>
        <v>#DIV/0!</v>
      </c>
      <c r="BU51" s="466"/>
      <c r="BV51" s="466"/>
      <c r="BW51" s="466"/>
      <c r="BX51" s="466"/>
      <c r="BY51" s="466"/>
      <c r="BZ51" s="466"/>
      <c r="CA51" s="467"/>
      <c r="CB51" s="467"/>
      <c r="CC51" s="1"/>
      <c r="CD51" s="464"/>
      <c r="CE51" s="318" t="s">
        <v>320</v>
      </c>
      <c r="CF51" s="42"/>
      <c r="CG51" s="42"/>
      <c r="CH51" s="42">
        <f t="shared" si="47"/>
        <v>0</v>
      </c>
      <c r="CI51" s="42"/>
      <c r="CJ51" s="42"/>
      <c r="CK51" s="42">
        <f t="shared" si="48"/>
        <v>0</v>
      </c>
      <c r="CL51" s="43" t="e">
        <f>+CK51/CK40</f>
        <v>#DIV/0!</v>
      </c>
      <c r="CM51" s="43" t="e">
        <f t="shared" si="49"/>
        <v>#DIV/0!</v>
      </c>
      <c r="CN51" s="466"/>
      <c r="CO51" s="466"/>
      <c r="CP51" s="466"/>
      <c r="CQ51" s="466"/>
      <c r="CR51" s="466"/>
      <c r="CS51" s="466"/>
      <c r="CT51" s="467"/>
      <c r="CU51" s="467"/>
    </row>
    <row r="52" spans="1:99" x14ac:dyDescent="0.3">
      <c r="A52" s="1"/>
      <c r="B52" s="464"/>
      <c r="C52" s="318" t="s">
        <v>321</v>
      </c>
      <c r="D52" s="42"/>
      <c r="E52" s="42"/>
      <c r="F52" s="42">
        <f t="shared" si="35"/>
        <v>0</v>
      </c>
      <c r="G52" s="42"/>
      <c r="H52" s="42"/>
      <c r="I52" s="42">
        <f t="shared" si="36"/>
        <v>0</v>
      </c>
      <c r="J52" s="43" t="e">
        <f>+I52/I40</f>
        <v>#DIV/0!</v>
      </c>
      <c r="K52" s="43" t="e">
        <f t="shared" si="37"/>
        <v>#DIV/0!</v>
      </c>
      <c r="L52" s="466"/>
      <c r="M52" s="466"/>
      <c r="N52" s="466"/>
      <c r="O52" s="466"/>
      <c r="P52" s="466"/>
      <c r="Q52" s="466"/>
      <c r="R52" s="467"/>
      <c r="S52" s="467"/>
      <c r="V52" s="1"/>
      <c r="W52" s="464"/>
      <c r="X52" s="318" t="s">
        <v>321</v>
      </c>
      <c r="Y52" s="42"/>
      <c r="Z52" s="42"/>
      <c r="AA52" s="42">
        <f t="shared" si="38"/>
        <v>0</v>
      </c>
      <c r="AB52" s="42"/>
      <c r="AC52" s="42"/>
      <c r="AD52" s="42">
        <f t="shared" si="39"/>
        <v>0</v>
      </c>
      <c r="AE52" s="43" t="e">
        <f>+AD52/AD40</f>
        <v>#DIV/0!</v>
      </c>
      <c r="AF52" s="43" t="e">
        <f t="shared" si="40"/>
        <v>#DIV/0!</v>
      </c>
      <c r="AG52" s="466"/>
      <c r="AH52" s="466"/>
      <c r="AI52" s="466"/>
      <c r="AJ52" s="466"/>
      <c r="AK52" s="466"/>
      <c r="AL52" s="466"/>
      <c r="AM52" s="467"/>
      <c r="AN52" s="467"/>
      <c r="AP52" s="1"/>
      <c r="AQ52" s="464"/>
      <c r="AR52" s="318" t="s">
        <v>321</v>
      </c>
      <c r="AS52" s="42"/>
      <c r="AT52" s="42"/>
      <c r="AU52" s="42">
        <f t="shared" si="41"/>
        <v>0</v>
      </c>
      <c r="AV52" s="42"/>
      <c r="AW52" s="42"/>
      <c r="AX52" s="42">
        <f t="shared" si="42"/>
        <v>0</v>
      </c>
      <c r="AY52" s="43" t="e">
        <f>+AX52/AX40</f>
        <v>#DIV/0!</v>
      </c>
      <c r="AZ52" s="43" t="e">
        <f t="shared" si="43"/>
        <v>#DIV/0!</v>
      </c>
      <c r="BA52" s="466"/>
      <c r="BB52" s="466"/>
      <c r="BC52" s="466"/>
      <c r="BD52" s="466"/>
      <c r="BE52" s="466"/>
      <c r="BF52" s="466"/>
      <c r="BG52" s="467"/>
      <c r="BH52" s="467"/>
      <c r="BJ52" s="1"/>
      <c r="BK52" s="464"/>
      <c r="BL52" s="318" t="s">
        <v>321</v>
      </c>
      <c r="BM52" s="42"/>
      <c r="BN52" s="42"/>
      <c r="BO52" s="42">
        <f t="shared" si="44"/>
        <v>0</v>
      </c>
      <c r="BP52" s="42"/>
      <c r="BQ52" s="42"/>
      <c r="BR52" s="42">
        <f t="shared" si="45"/>
        <v>0</v>
      </c>
      <c r="BS52" s="43" t="e">
        <f>+BR52/BR40</f>
        <v>#DIV/0!</v>
      </c>
      <c r="BT52" s="43" t="e">
        <f t="shared" si="46"/>
        <v>#DIV/0!</v>
      </c>
      <c r="BU52" s="466"/>
      <c r="BV52" s="466"/>
      <c r="BW52" s="466"/>
      <c r="BX52" s="466"/>
      <c r="BY52" s="466"/>
      <c r="BZ52" s="466"/>
      <c r="CA52" s="467"/>
      <c r="CB52" s="467"/>
      <c r="CC52" s="1"/>
      <c r="CD52" s="464"/>
      <c r="CE52" s="318" t="s">
        <v>321</v>
      </c>
      <c r="CF52" s="42"/>
      <c r="CG52" s="42"/>
      <c r="CH52" s="42">
        <f t="shared" si="47"/>
        <v>0</v>
      </c>
      <c r="CI52" s="42"/>
      <c r="CJ52" s="42"/>
      <c r="CK52" s="42">
        <f t="shared" si="48"/>
        <v>0</v>
      </c>
      <c r="CL52" s="43" t="e">
        <f>+CK52/CK40</f>
        <v>#DIV/0!</v>
      </c>
      <c r="CM52" s="43" t="e">
        <f t="shared" si="49"/>
        <v>#DIV/0!</v>
      </c>
      <c r="CN52" s="466"/>
      <c r="CO52" s="466"/>
      <c r="CP52" s="466"/>
      <c r="CQ52" s="466"/>
      <c r="CR52" s="466"/>
      <c r="CS52" s="466"/>
      <c r="CT52" s="467"/>
      <c r="CU52" s="467"/>
    </row>
    <row r="53" spans="1:99" ht="43.2" x14ac:dyDescent="0.3">
      <c r="A53" s="1"/>
      <c r="B53" s="464"/>
      <c r="C53" s="318" t="s">
        <v>322</v>
      </c>
      <c r="D53" s="42"/>
      <c r="E53" s="42"/>
      <c r="F53" s="42">
        <f t="shared" si="35"/>
        <v>0</v>
      </c>
      <c r="G53" s="42"/>
      <c r="H53" s="42"/>
      <c r="I53" s="42">
        <f t="shared" si="36"/>
        <v>0</v>
      </c>
      <c r="J53" s="43" t="e">
        <f>+I53/I40</f>
        <v>#DIV/0!</v>
      </c>
      <c r="K53" s="43" t="e">
        <f t="shared" si="37"/>
        <v>#DIV/0!</v>
      </c>
      <c r="L53" s="466"/>
      <c r="M53" s="466"/>
      <c r="N53" s="466"/>
      <c r="O53" s="466"/>
      <c r="P53" s="466"/>
      <c r="Q53" s="466"/>
      <c r="R53" s="467"/>
      <c r="S53" s="467"/>
      <c r="V53" s="1"/>
      <c r="W53" s="464"/>
      <c r="X53" s="318" t="s">
        <v>322</v>
      </c>
      <c r="Y53" s="42"/>
      <c r="Z53" s="42"/>
      <c r="AA53" s="42">
        <f t="shared" si="38"/>
        <v>0</v>
      </c>
      <c r="AB53" s="42"/>
      <c r="AC53" s="42"/>
      <c r="AD53" s="42">
        <f t="shared" si="39"/>
        <v>0</v>
      </c>
      <c r="AE53" s="43" t="e">
        <f>+AD53/AD40</f>
        <v>#DIV/0!</v>
      </c>
      <c r="AF53" s="43" t="e">
        <f t="shared" si="40"/>
        <v>#DIV/0!</v>
      </c>
      <c r="AG53" s="466"/>
      <c r="AH53" s="466"/>
      <c r="AI53" s="466"/>
      <c r="AJ53" s="466"/>
      <c r="AK53" s="466"/>
      <c r="AL53" s="466"/>
      <c r="AM53" s="467"/>
      <c r="AN53" s="467"/>
      <c r="AP53" s="1"/>
      <c r="AQ53" s="464"/>
      <c r="AR53" s="318" t="s">
        <v>322</v>
      </c>
      <c r="AS53" s="42"/>
      <c r="AT53" s="42"/>
      <c r="AU53" s="42">
        <f t="shared" si="41"/>
        <v>0</v>
      </c>
      <c r="AV53" s="42"/>
      <c r="AW53" s="42"/>
      <c r="AX53" s="42">
        <f t="shared" si="42"/>
        <v>0</v>
      </c>
      <c r="AY53" s="43" t="e">
        <f>+AX53/AX40</f>
        <v>#DIV/0!</v>
      </c>
      <c r="AZ53" s="43" t="e">
        <f t="shared" si="43"/>
        <v>#DIV/0!</v>
      </c>
      <c r="BA53" s="466"/>
      <c r="BB53" s="466"/>
      <c r="BC53" s="466"/>
      <c r="BD53" s="466"/>
      <c r="BE53" s="466"/>
      <c r="BF53" s="466"/>
      <c r="BG53" s="467"/>
      <c r="BH53" s="467"/>
      <c r="BJ53" s="1"/>
      <c r="BK53" s="464"/>
      <c r="BL53" s="318" t="s">
        <v>322</v>
      </c>
      <c r="BM53" s="42"/>
      <c r="BN53" s="42"/>
      <c r="BO53" s="42">
        <f t="shared" si="44"/>
        <v>0</v>
      </c>
      <c r="BP53" s="42"/>
      <c r="BQ53" s="42"/>
      <c r="BR53" s="42">
        <f t="shared" si="45"/>
        <v>0</v>
      </c>
      <c r="BS53" s="43" t="e">
        <f>+BR53/BR40</f>
        <v>#DIV/0!</v>
      </c>
      <c r="BT53" s="43" t="e">
        <f t="shared" si="46"/>
        <v>#DIV/0!</v>
      </c>
      <c r="BU53" s="466"/>
      <c r="BV53" s="466"/>
      <c r="BW53" s="466"/>
      <c r="BX53" s="466"/>
      <c r="BY53" s="466"/>
      <c r="BZ53" s="466"/>
      <c r="CA53" s="467"/>
      <c r="CB53" s="467"/>
      <c r="CC53" s="1"/>
      <c r="CD53" s="464"/>
      <c r="CE53" s="318" t="s">
        <v>322</v>
      </c>
      <c r="CF53" s="42"/>
      <c r="CG53" s="42"/>
      <c r="CH53" s="42">
        <f t="shared" si="47"/>
        <v>0</v>
      </c>
      <c r="CI53" s="42"/>
      <c r="CJ53" s="42"/>
      <c r="CK53" s="42">
        <f t="shared" si="48"/>
        <v>0</v>
      </c>
      <c r="CL53" s="43" t="e">
        <f>+CK53/CK40</f>
        <v>#DIV/0!</v>
      </c>
      <c r="CM53" s="43" t="e">
        <f t="shared" si="49"/>
        <v>#DIV/0!</v>
      </c>
      <c r="CN53" s="466"/>
      <c r="CO53" s="466"/>
      <c r="CP53" s="466"/>
      <c r="CQ53" s="466"/>
      <c r="CR53" s="466"/>
      <c r="CS53" s="466"/>
      <c r="CT53" s="467"/>
      <c r="CU53" s="467"/>
    </row>
    <row r="54" spans="1:99" ht="43.2" x14ac:dyDescent="0.3">
      <c r="A54" s="1"/>
      <c r="B54" s="464"/>
      <c r="C54" s="318" t="s">
        <v>323</v>
      </c>
      <c r="D54" s="42"/>
      <c r="E54" s="42"/>
      <c r="F54" s="42">
        <f t="shared" si="35"/>
        <v>0</v>
      </c>
      <c r="G54" s="42"/>
      <c r="H54" s="42"/>
      <c r="I54" s="42">
        <f t="shared" si="36"/>
        <v>0</v>
      </c>
      <c r="J54" s="43" t="e">
        <f>+I54/I40</f>
        <v>#DIV/0!</v>
      </c>
      <c r="K54" s="43" t="e">
        <f t="shared" si="37"/>
        <v>#DIV/0!</v>
      </c>
      <c r="L54" s="466"/>
      <c r="M54" s="466"/>
      <c r="N54" s="466"/>
      <c r="O54" s="466"/>
      <c r="P54" s="466"/>
      <c r="Q54" s="466"/>
      <c r="R54" s="467"/>
      <c r="S54" s="467"/>
      <c r="V54" s="1"/>
      <c r="W54" s="464"/>
      <c r="X54" s="318" t="s">
        <v>323</v>
      </c>
      <c r="Y54" s="42"/>
      <c r="Z54" s="42"/>
      <c r="AA54" s="42">
        <f t="shared" si="38"/>
        <v>0</v>
      </c>
      <c r="AB54" s="42"/>
      <c r="AC54" s="42"/>
      <c r="AD54" s="42">
        <f t="shared" si="39"/>
        <v>0</v>
      </c>
      <c r="AE54" s="43" t="e">
        <f>+AD54/AD40</f>
        <v>#DIV/0!</v>
      </c>
      <c r="AF54" s="43" t="e">
        <f t="shared" si="40"/>
        <v>#DIV/0!</v>
      </c>
      <c r="AG54" s="466"/>
      <c r="AH54" s="466"/>
      <c r="AI54" s="466"/>
      <c r="AJ54" s="466"/>
      <c r="AK54" s="466"/>
      <c r="AL54" s="466"/>
      <c r="AM54" s="467"/>
      <c r="AN54" s="467"/>
      <c r="AP54" s="1"/>
      <c r="AQ54" s="464"/>
      <c r="AR54" s="318" t="s">
        <v>323</v>
      </c>
      <c r="AS54" s="42"/>
      <c r="AT54" s="42"/>
      <c r="AU54" s="42">
        <f t="shared" si="41"/>
        <v>0</v>
      </c>
      <c r="AV54" s="42"/>
      <c r="AW54" s="42"/>
      <c r="AX54" s="42">
        <f t="shared" si="42"/>
        <v>0</v>
      </c>
      <c r="AY54" s="43" t="e">
        <f>+AX54/AX40</f>
        <v>#DIV/0!</v>
      </c>
      <c r="AZ54" s="43" t="e">
        <f t="shared" si="43"/>
        <v>#DIV/0!</v>
      </c>
      <c r="BA54" s="466"/>
      <c r="BB54" s="466"/>
      <c r="BC54" s="466"/>
      <c r="BD54" s="466"/>
      <c r="BE54" s="466"/>
      <c r="BF54" s="466"/>
      <c r="BG54" s="467"/>
      <c r="BH54" s="467"/>
      <c r="BJ54" s="1"/>
      <c r="BK54" s="464"/>
      <c r="BL54" s="318" t="s">
        <v>323</v>
      </c>
      <c r="BM54" s="42"/>
      <c r="BN54" s="42"/>
      <c r="BO54" s="42">
        <f t="shared" si="44"/>
        <v>0</v>
      </c>
      <c r="BP54" s="42"/>
      <c r="BQ54" s="42"/>
      <c r="BR54" s="42">
        <f t="shared" si="45"/>
        <v>0</v>
      </c>
      <c r="BS54" s="43" t="e">
        <f>+BR54/BR40</f>
        <v>#DIV/0!</v>
      </c>
      <c r="BT54" s="43" t="e">
        <f t="shared" si="46"/>
        <v>#DIV/0!</v>
      </c>
      <c r="BU54" s="466"/>
      <c r="BV54" s="466"/>
      <c r="BW54" s="466"/>
      <c r="BX54" s="466"/>
      <c r="BY54" s="466"/>
      <c r="BZ54" s="466"/>
      <c r="CA54" s="467"/>
      <c r="CB54" s="467"/>
      <c r="CC54" s="1"/>
      <c r="CD54" s="464"/>
      <c r="CE54" s="318" t="s">
        <v>323</v>
      </c>
      <c r="CF54" s="42"/>
      <c r="CG54" s="42"/>
      <c r="CH54" s="42">
        <f t="shared" si="47"/>
        <v>0</v>
      </c>
      <c r="CI54" s="42"/>
      <c r="CJ54" s="42"/>
      <c r="CK54" s="42">
        <f t="shared" si="48"/>
        <v>0</v>
      </c>
      <c r="CL54" s="43" t="e">
        <f>+CK54/CK40</f>
        <v>#DIV/0!</v>
      </c>
      <c r="CM54" s="43" t="e">
        <f t="shared" si="49"/>
        <v>#DIV/0!</v>
      </c>
      <c r="CN54" s="466"/>
      <c r="CO54" s="466"/>
      <c r="CP54" s="466"/>
      <c r="CQ54" s="466"/>
      <c r="CR54" s="466"/>
      <c r="CS54" s="466"/>
      <c r="CT54" s="467"/>
      <c r="CU54" s="467"/>
    </row>
    <row r="55" spans="1:99" x14ac:dyDescent="0.3">
      <c r="A55" s="1"/>
      <c r="B55" s="464"/>
      <c r="C55" s="318" t="s">
        <v>324</v>
      </c>
      <c r="D55" s="42"/>
      <c r="E55" s="42"/>
      <c r="F55" s="42">
        <f t="shared" si="35"/>
        <v>0</v>
      </c>
      <c r="G55" s="42"/>
      <c r="H55" s="42"/>
      <c r="I55" s="42">
        <f t="shared" si="36"/>
        <v>0</v>
      </c>
      <c r="J55" s="43" t="e">
        <f>+I55/I40</f>
        <v>#DIV/0!</v>
      </c>
      <c r="K55" s="43" t="e">
        <f t="shared" si="37"/>
        <v>#DIV/0!</v>
      </c>
      <c r="L55" s="466"/>
      <c r="M55" s="466"/>
      <c r="N55" s="466"/>
      <c r="O55" s="466"/>
      <c r="P55" s="466"/>
      <c r="Q55" s="466"/>
      <c r="R55" s="467"/>
      <c r="S55" s="467"/>
      <c r="V55" s="1"/>
      <c r="W55" s="464"/>
      <c r="X55" s="318" t="s">
        <v>324</v>
      </c>
      <c r="Y55" s="42"/>
      <c r="Z55" s="42"/>
      <c r="AA55" s="42">
        <f t="shared" si="38"/>
        <v>0</v>
      </c>
      <c r="AB55" s="42"/>
      <c r="AC55" s="42"/>
      <c r="AD55" s="42">
        <f t="shared" si="39"/>
        <v>0</v>
      </c>
      <c r="AE55" s="43" t="e">
        <f>+AD55/AD40</f>
        <v>#DIV/0!</v>
      </c>
      <c r="AF55" s="43" t="e">
        <f t="shared" si="40"/>
        <v>#DIV/0!</v>
      </c>
      <c r="AG55" s="466"/>
      <c r="AH55" s="466"/>
      <c r="AI55" s="466"/>
      <c r="AJ55" s="466"/>
      <c r="AK55" s="466"/>
      <c r="AL55" s="466"/>
      <c r="AM55" s="467"/>
      <c r="AN55" s="467"/>
      <c r="AP55" s="1"/>
      <c r="AQ55" s="464"/>
      <c r="AR55" s="318" t="s">
        <v>324</v>
      </c>
      <c r="AS55" s="42"/>
      <c r="AT55" s="42"/>
      <c r="AU55" s="42">
        <f t="shared" si="41"/>
        <v>0</v>
      </c>
      <c r="AV55" s="42"/>
      <c r="AW55" s="42"/>
      <c r="AX55" s="42">
        <f t="shared" si="42"/>
        <v>0</v>
      </c>
      <c r="AY55" s="43" t="e">
        <f>+AX55/AX40</f>
        <v>#DIV/0!</v>
      </c>
      <c r="AZ55" s="43" t="e">
        <f t="shared" si="43"/>
        <v>#DIV/0!</v>
      </c>
      <c r="BA55" s="466"/>
      <c r="BB55" s="466"/>
      <c r="BC55" s="466"/>
      <c r="BD55" s="466"/>
      <c r="BE55" s="466"/>
      <c r="BF55" s="466"/>
      <c r="BG55" s="467"/>
      <c r="BH55" s="467"/>
      <c r="BJ55" s="1"/>
      <c r="BK55" s="464"/>
      <c r="BL55" s="318" t="s">
        <v>324</v>
      </c>
      <c r="BM55" s="42"/>
      <c r="BN55" s="42"/>
      <c r="BO55" s="42">
        <f t="shared" si="44"/>
        <v>0</v>
      </c>
      <c r="BP55" s="42"/>
      <c r="BQ55" s="42"/>
      <c r="BR55" s="42">
        <f t="shared" si="45"/>
        <v>0</v>
      </c>
      <c r="BS55" s="43" t="e">
        <f>+BR55/BR40</f>
        <v>#DIV/0!</v>
      </c>
      <c r="BT55" s="43" t="e">
        <f t="shared" si="46"/>
        <v>#DIV/0!</v>
      </c>
      <c r="BU55" s="466"/>
      <c r="BV55" s="466"/>
      <c r="BW55" s="466"/>
      <c r="BX55" s="466"/>
      <c r="BY55" s="466"/>
      <c r="BZ55" s="466"/>
      <c r="CA55" s="467"/>
      <c r="CB55" s="467"/>
      <c r="CC55" s="1"/>
      <c r="CD55" s="464"/>
      <c r="CE55" s="318" t="s">
        <v>324</v>
      </c>
      <c r="CF55" s="42"/>
      <c r="CG55" s="42"/>
      <c r="CH55" s="42">
        <f t="shared" si="47"/>
        <v>0</v>
      </c>
      <c r="CI55" s="42"/>
      <c r="CJ55" s="42"/>
      <c r="CK55" s="42">
        <f t="shared" si="48"/>
        <v>0</v>
      </c>
      <c r="CL55" s="43" t="e">
        <f>+CK55/CK40</f>
        <v>#DIV/0!</v>
      </c>
      <c r="CM55" s="43" t="e">
        <f t="shared" si="49"/>
        <v>#DIV/0!</v>
      </c>
      <c r="CN55" s="466"/>
      <c r="CO55" s="466"/>
      <c r="CP55" s="466"/>
      <c r="CQ55" s="466"/>
      <c r="CR55" s="466"/>
      <c r="CS55" s="466"/>
      <c r="CT55" s="467"/>
      <c r="CU55" s="467"/>
    </row>
    <row r="56" spans="1:99" s="54" customFormat="1" x14ac:dyDescent="0.3">
      <c r="A56" s="50"/>
      <c r="B56" s="464"/>
      <c r="C56" s="173" t="s">
        <v>87</v>
      </c>
      <c r="D56" s="162"/>
      <c r="E56" s="162"/>
      <c r="F56" s="162">
        <f>+E56+D56</f>
        <v>0</v>
      </c>
      <c r="G56" s="162"/>
      <c r="H56" s="162"/>
      <c r="I56" s="162">
        <f>+H56+G56</f>
        <v>0</v>
      </c>
      <c r="J56" s="301" t="e">
        <f>+I56/$I$216</f>
        <v>#DIV/0!</v>
      </c>
      <c r="K56" s="301" t="e">
        <f>+(I56-D56)/D56</f>
        <v>#DIV/0!</v>
      </c>
      <c r="L56" s="466"/>
      <c r="M56" s="466"/>
      <c r="N56" s="466"/>
      <c r="O56" s="466"/>
      <c r="P56" s="466"/>
      <c r="Q56" s="466"/>
      <c r="R56" s="467"/>
      <c r="S56" s="467"/>
      <c r="V56" s="50"/>
      <c r="W56" s="464"/>
      <c r="X56" s="173" t="s">
        <v>87</v>
      </c>
      <c r="Y56" s="162"/>
      <c r="Z56" s="162"/>
      <c r="AA56" s="162">
        <f>+Z56+Y56</f>
        <v>0</v>
      </c>
      <c r="AB56" s="162"/>
      <c r="AC56" s="162"/>
      <c r="AD56" s="162">
        <f>+AC56+AB56</f>
        <v>0</v>
      </c>
      <c r="AE56" s="301" t="e">
        <f>+AD56/$I$216</f>
        <v>#DIV/0!</v>
      </c>
      <c r="AF56" s="301" t="e">
        <f>+(AD56-Y56)/Y56</f>
        <v>#DIV/0!</v>
      </c>
      <c r="AG56" s="466"/>
      <c r="AH56" s="466"/>
      <c r="AI56" s="466"/>
      <c r="AJ56" s="466"/>
      <c r="AK56" s="466"/>
      <c r="AL56" s="466"/>
      <c r="AM56" s="467"/>
      <c r="AN56" s="467"/>
      <c r="AP56" s="50"/>
      <c r="AQ56" s="464"/>
      <c r="AR56" s="173" t="s">
        <v>87</v>
      </c>
      <c r="AS56" s="162"/>
      <c r="AT56" s="162"/>
      <c r="AU56" s="162">
        <f>+AT56+AS56</f>
        <v>0</v>
      </c>
      <c r="AV56" s="162"/>
      <c r="AW56" s="162"/>
      <c r="AX56" s="162">
        <f>+AW56+AV56</f>
        <v>0</v>
      </c>
      <c r="AY56" s="301" t="e">
        <f>+AX56/$I$216</f>
        <v>#DIV/0!</v>
      </c>
      <c r="AZ56" s="301" t="e">
        <f>+(AX56-AS56)/AS56</f>
        <v>#DIV/0!</v>
      </c>
      <c r="BA56" s="466"/>
      <c r="BB56" s="466"/>
      <c r="BC56" s="466"/>
      <c r="BD56" s="466"/>
      <c r="BE56" s="466"/>
      <c r="BF56" s="466"/>
      <c r="BG56" s="467"/>
      <c r="BH56" s="467"/>
      <c r="BJ56" s="50"/>
      <c r="BK56" s="464"/>
      <c r="BL56" s="173" t="s">
        <v>87</v>
      </c>
      <c r="BM56" s="162"/>
      <c r="BN56" s="162"/>
      <c r="BO56" s="162">
        <f>+BN56+BM56</f>
        <v>0</v>
      </c>
      <c r="BP56" s="162"/>
      <c r="BQ56" s="162"/>
      <c r="BR56" s="162">
        <f>+BQ56+BP56</f>
        <v>0</v>
      </c>
      <c r="BS56" s="301" t="e">
        <f>+BR56/$I$216</f>
        <v>#DIV/0!</v>
      </c>
      <c r="BT56" s="301" t="e">
        <f>+(BR56-BM56)/BM56</f>
        <v>#DIV/0!</v>
      </c>
      <c r="BU56" s="466"/>
      <c r="BV56" s="466"/>
      <c r="BW56" s="466"/>
      <c r="BX56" s="466"/>
      <c r="BY56" s="466"/>
      <c r="BZ56" s="466"/>
      <c r="CA56" s="467"/>
      <c r="CB56" s="467"/>
      <c r="CC56" s="50"/>
      <c r="CD56" s="464"/>
      <c r="CE56" s="173" t="s">
        <v>87</v>
      </c>
      <c r="CF56" s="162"/>
      <c r="CG56" s="162"/>
      <c r="CH56" s="162">
        <f>+CG56+CF56</f>
        <v>0</v>
      </c>
      <c r="CI56" s="162"/>
      <c r="CJ56" s="162"/>
      <c r="CK56" s="162">
        <f>+CJ56+CI56</f>
        <v>0</v>
      </c>
      <c r="CL56" s="301" t="e">
        <f>+CK56/$I$216</f>
        <v>#DIV/0!</v>
      </c>
      <c r="CM56" s="301" t="e">
        <f>+(CK56-CF56)/CF56</f>
        <v>#DIV/0!</v>
      </c>
      <c r="CN56" s="466"/>
      <c r="CO56" s="466"/>
      <c r="CP56" s="466"/>
      <c r="CQ56" s="466"/>
      <c r="CR56" s="466"/>
      <c r="CS56" s="466"/>
      <c r="CT56" s="467"/>
      <c r="CU56" s="467"/>
    </row>
    <row r="57" spans="1:99" x14ac:dyDescent="0.3">
      <c r="A57" s="1"/>
      <c r="B57" s="464"/>
      <c r="C57" s="318" t="s">
        <v>310</v>
      </c>
      <c r="D57" s="42"/>
      <c r="E57" s="42"/>
      <c r="F57" s="42">
        <f>+E57+D57</f>
        <v>0</v>
      </c>
      <c r="G57" s="42"/>
      <c r="H57" s="42"/>
      <c r="I57" s="42">
        <f>+H57+G57</f>
        <v>0</v>
      </c>
      <c r="J57" s="43" t="e">
        <f>+I57/I56</f>
        <v>#DIV/0!</v>
      </c>
      <c r="K57" s="43" t="e">
        <f>+(I57-F57)/F57</f>
        <v>#DIV/0!</v>
      </c>
      <c r="L57" s="466"/>
      <c r="M57" s="466"/>
      <c r="N57" s="466"/>
      <c r="O57" s="466"/>
      <c r="P57" s="466"/>
      <c r="Q57" s="466"/>
      <c r="R57" s="467"/>
      <c r="S57" s="467"/>
      <c r="V57" s="1"/>
      <c r="W57" s="464"/>
      <c r="X57" s="318" t="s">
        <v>310</v>
      </c>
      <c r="Y57" s="42"/>
      <c r="Z57" s="42"/>
      <c r="AA57" s="42">
        <f>+Z57+Y57</f>
        <v>0</v>
      </c>
      <c r="AB57" s="42"/>
      <c r="AC57" s="42"/>
      <c r="AD57" s="42">
        <f>+AC57+AB57</f>
        <v>0</v>
      </c>
      <c r="AE57" s="43" t="e">
        <f>+AD57/AD56</f>
        <v>#DIV/0!</v>
      </c>
      <c r="AF57" s="43" t="e">
        <f>+(AD57-AA57)/AA57</f>
        <v>#DIV/0!</v>
      </c>
      <c r="AG57" s="466"/>
      <c r="AH57" s="466"/>
      <c r="AI57" s="466"/>
      <c r="AJ57" s="466"/>
      <c r="AK57" s="466"/>
      <c r="AL57" s="466"/>
      <c r="AM57" s="467"/>
      <c r="AN57" s="467"/>
      <c r="AP57" s="1"/>
      <c r="AQ57" s="464"/>
      <c r="AR57" s="318" t="s">
        <v>310</v>
      </c>
      <c r="AS57" s="42"/>
      <c r="AT57" s="42"/>
      <c r="AU57" s="42">
        <f>+AT57+AS57</f>
        <v>0</v>
      </c>
      <c r="AV57" s="42"/>
      <c r="AW57" s="42"/>
      <c r="AX57" s="42">
        <f>+AW57+AV57</f>
        <v>0</v>
      </c>
      <c r="AY57" s="43" t="e">
        <f>+AX57/AX56</f>
        <v>#DIV/0!</v>
      </c>
      <c r="AZ57" s="43" t="e">
        <f>+(AX57-AU57)/AU57</f>
        <v>#DIV/0!</v>
      </c>
      <c r="BA57" s="466"/>
      <c r="BB57" s="466"/>
      <c r="BC57" s="466"/>
      <c r="BD57" s="466"/>
      <c r="BE57" s="466"/>
      <c r="BF57" s="466"/>
      <c r="BG57" s="467"/>
      <c r="BH57" s="467"/>
      <c r="BJ57" s="1"/>
      <c r="BK57" s="464"/>
      <c r="BL57" s="318" t="s">
        <v>310</v>
      </c>
      <c r="BM57" s="42"/>
      <c r="BN57" s="42"/>
      <c r="BO57" s="42">
        <f>+BN57+BM57</f>
        <v>0</v>
      </c>
      <c r="BP57" s="42"/>
      <c r="BQ57" s="42"/>
      <c r="BR57" s="42">
        <f>+BQ57+BP57</f>
        <v>0</v>
      </c>
      <c r="BS57" s="43" t="e">
        <f>+BR57/BR56</f>
        <v>#DIV/0!</v>
      </c>
      <c r="BT57" s="43" t="e">
        <f>+(BR57-BO57)/BO57</f>
        <v>#DIV/0!</v>
      </c>
      <c r="BU57" s="466"/>
      <c r="BV57" s="466"/>
      <c r="BW57" s="466"/>
      <c r="BX57" s="466"/>
      <c r="BY57" s="466"/>
      <c r="BZ57" s="466"/>
      <c r="CA57" s="467"/>
      <c r="CB57" s="467"/>
      <c r="CC57" s="1"/>
      <c r="CD57" s="464"/>
      <c r="CE57" s="318" t="s">
        <v>310</v>
      </c>
      <c r="CF57" s="42"/>
      <c r="CG57" s="42"/>
      <c r="CH57" s="42">
        <f>+CG57+CF57</f>
        <v>0</v>
      </c>
      <c r="CI57" s="42"/>
      <c r="CJ57" s="42"/>
      <c r="CK57" s="42">
        <f>+CJ57+CI57</f>
        <v>0</v>
      </c>
      <c r="CL57" s="43" t="e">
        <f>+CK57/CK56</f>
        <v>#DIV/0!</v>
      </c>
      <c r="CM57" s="43" t="e">
        <f>+(CK57-CH57)/CH57</f>
        <v>#DIV/0!</v>
      </c>
      <c r="CN57" s="466"/>
      <c r="CO57" s="466"/>
      <c r="CP57" s="466"/>
      <c r="CQ57" s="466"/>
      <c r="CR57" s="466"/>
      <c r="CS57" s="466"/>
      <c r="CT57" s="467"/>
      <c r="CU57" s="467"/>
    </row>
    <row r="58" spans="1:99" x14ac:dyDescent="0.3">
      <c r="A58" s="1"/>
      <c r="B58" s="464"/>
      <c r="C58" s="318" t="s">
        <v>311</v>
      </c>
      <c r="D58" s="42"/>
      <c r="E58" s="42"/>
      <c r="F58" s="42">
        <f t="shared" ref="F58:F71" si="50">+E58+D58</f>
        <v>0</v>
      </c>
      <c r="G58" s="42"/>
      <c r="H58" s="42"/>
      <c r="I58" s="42">
        <f t="shared" ref="I58:I71" si="51">+H58+G58</f>
        <v>0</v>
      </c>
      <c r="J58" s="43" t="e">
        <f>+I58/I56</f>
        <v>#DIV/0!</v>
      </c>
      <c r="K58" s="43" t="e">
        <f t="shared" ref="K58:K71" si="52">+(I58-F58)/F58</f>
        <v>#DIV/0!</v>
      </c>
      <c r="L58" s="466"/>
      <c r="M58" s="466"/>
      <c r="N58" s="466"/>
      <c r="O58" s="466"/>
      <c r="P58" s="466"/>
      <c r="Q58" s="466"/>
      <c r="R58" s="467"/>
      <c r="S58" s="467"/>
      <c r="V58" s="1"/>
      <c r="W58" s="464"/>
      <c r="X58" s="318" t="s">
        <v>311</v>
      </c>
      <c r="Y58" s="42"/>
      <c r="Z58" s="42"/>
      <c r="AA58" s="42">
        <f t="shared" ref="AA58:AA71" si="53">+Z58+Y58</f>
        <v>0</v>
      </c>
      <c r="AB58" s="42"/>
      <c r="AC58" s="42"/>
      <c r="AD58" s="42">
        <f t="shared" ref="AD58:AD71" si="54">+AC58+AB58</f>
        <v>0</v>
      </c>
      <c r="AE58" s="43" t="e">
        <f>+AD58/AD56</f>
        <v>#DIV/0!</v>
      </c>
      <c r="AF58" s="43" t="e">
        <f t="shared" ref="AF58:AF71" si="55">+(AD58-AA58)/AA58</f>
        <v>#DIV/0!</v>
      </c>
      <c r="AG58" s="466"/>
      <c r="AH58" s="466"/>
      <c r="AI58" s="466"/>
      <c r="AJ58" s="466"/>
      <c r="AK58" s="466"/>
      <c r="AL58" s="466"/>
      <c r="AM58" s="467"/>
      <c r="AN58" s="467"/>
      <c r="AP58" s="1"/>
      <c r="AQ58" s="464"/>
      <c r="AR58" s="318" t="s">
        <v>311</v>
      </c>
      <c r="AS58" s="42"/>
      <c r="AT58" s="42"/>
      <c r="AU58" s="42">
        <f t="shared" ref="AU58:AU71" si="56">+AT58+AS58</f>
        <v>0</v>
      </c>
      <c r="AV58" s="42"/>
      <c r="AW58" s="42"/>
      <c r="AX58" s="42">
        <f t="shared" ref="AX58:AX71" si="57">+AW58+AV58</f>
        <v>0</v>
      </c>
      <c r="AY58" s="43" t="e">
        <f>+AX58/AX56</f>
        <v>#DIV/0!</v>
      </c>
      <c r="AZ58" s="43" t="e">
        <f t="shared" ref="AZ58:AZ71" si="58">+(AX58-AU58)/AU58</f>
        <v>#DIV/0!</v>
      </c>
      <c r="BA58" s="466"/>
      <c r="BB58" s="466"/>
      <c r="BC58" s="466"/>
      <c r="BD58" s="466"/>
      <c r="BE58" s="466"/>
      <c r="BF58" s="466"/>
      <c r="BG58" s="467"/>
      <c r="BH58" s="467"/>
      <c r="BJ58" s="1"/>
      <c r="BK58" s="464"/>
      <c r="BL58" s="318" t="s">
        <v>311</v>
      </c>
      <c r="BM58" s="42"/>
      <c r="BN58" s="42"/>
      <c r="BO58" s="42">
        <f t="shared" ref="BO58:BO71" si="59">+BN58+BM58</f>
        <v>0</v>
      </c>
      <c r="BP58" s="42"/>
      <c r="BQ58" s="42"/>
      <c r="BR58" s="42">
        <f t="shared" ref="BR58:BR71" si="60">+BQ58+BP58</f>
        <v>0</v>
      </c>
      <c r="BS58" s="43" t="e">
        <f>+BR58/BR56</f>
        <v>#DIV/0!</v>
      </c>
      <c r="BT58" s="43" t="e">
        <f t="shared" ref="BT58:BT71" si="61">+(BR58-BO58)/BO58</f>
        <v>#DIV/0!</v>
      </c>
      <c r="BU58" s="466"/>
      <c r="BV58" s="466"/>
      <c r="BW58" s="466"/>
      <c r="BX58" s="466"/>
      <c r="BY58" s="466"/>
      <c r="BZ58" s="466"/>
      <c r="CA58" s="467"/>
      <c r="CB58" s="467"/>
      <c r="CC58" s="1"/>
      <c r="CD58" s="464"/>
      <c r="CE58" s="318" t="s">
        <v>311</v>
      </c>
      <c r="CF58" s="42"/>
      <c r="CG58" s="42"/>
      <c r="CH58" s="42">
        <f t="shared" ref="CH58:CH71" si="62">+CG58+CF58</f>
        <v>0</v>
      </c>
      <c r="CI58" s="42"/>
      <c r="CJ58" s="42"/>
      <c r="CK58" s="42">
        <f t="shared" ref="CK58:CK71" si="63">+CJ58+CI58</f>
        <v>0</v>
      </c>
      <c r="CL58" s="43" t="e">
        <f>+CK58/CK56</f>
        <v>#DIV/0!</v>
      </c>
      <c r="CM58" s="43" t="e">
        <f t="shared" ref="CM58:CM71" si="64">+(CK58-CH58)/CH58</f>
        <v>#DIV/0!</v>
      </c>
      <c r="CN58" s="466"/>
      <c r="CO58" s="466"/>
      <c r="CP58" s="466"/>
      <c r="CQ58" s="466"/>
      <c r="CR58" s="466"/>
      <c r="CS58" s="466"/>
      <c r="CT58" s="467"/>
      <c r="CU58" s="467"/>
    </row>
    <row r="59" spans="1:99" x14ac:dyDescent="0.3">
      <c r="A59" s="1"/>
      <c r="B59" s="464"/>
      <c r="C59" s="318" t="s">
        <v>312</v>
      </c>
      <c r="D59" s="42"/>
      <c r="E59" s="42"/>
      <c r="F59" s="42">
        <f t="shared" si="50"/>
        <v>0</v>
      </c>
      <c r="G59" s="42"/>
      <c r="H59" s="42"/>
      <c r="I59" s="42">
        <f t="shared" si="51"/>
        <v>0</v>
      </c>
      <c r="J59" s="43" t="e">
        <f>+I59/I56</f>
        <v>#DIV/0!</v>
      </c>
      <c r="K59" s="43" t="e">
        <f t="shared" si="52"/>
        <v>#DIV/0!</v>
      </c>
      <c r="L59" s="466"/>
      <c r="M59" s="466"/>
      <c r="N59" s="466"/>
      <c r="O59" s="466"/>
      <c r="P59" s="466"/>
      <c r="Q59" s="466"/>
      <c r="R59" s="467"/>
      <c r="S59" s="467"/>
      <c r="V59" s="1"/>
      <c r="W59" s="464"/>
      <c r="X59" s="318" t="s">
        <v>312</v>
      </c>
      <c r="Y59" s="42"/>
      <c r="Z59" s="42"/>
      <c r="AA59" s="42">
        <f t="shared" si="53"/>
        <v>0</v>
      </c>
      <c r="AB59" s="42"/>
      <c r="AC59" s="42"/>
      <c r="AD59" s="42">
        <f t="shared" si="54"/>
        <v>0</v>
      </c>
      <c r="AE59" s="43" t="e">
        <f>+AD59/AD56</f>
        <v>#DIV/0!</v>
      </c>
      <c r="AF59" s="43" t="e">
        <f t="shared" si="55"/>
        <v>#DIV/0!</v>
      </c>
      <c r="AG59" s="466"/>
      <c r="AH59" s="466"/>
      <c r="AI59" s="466"/>
      <c r="AJ59" s="466"/>
      <c r="AK59" s="466"/>
      <c r="AL59" s="466"/>
      <c r="AM59" s="467"/>
      <c r="AN59" s="467"/>
      <c r="AP59" s="1"/>
      <c r="AQ59" s="464"/>
      <c r="AR59" s="318" t="s">
        <v>312</v>
      </c>
      <c r="AS59" s="42"/>
      <c r="AT59" s="42"/>
      <c r="AU59" s="42">
        <f t="shared" si="56"/>
        <v>0</v>
      </c>
      <c r="AV59" s="42"/>
      <c r="AW59" s="42"/>
      <c r="AX59" s="42">
        <f t="shared" si="57"/>
        <v>0</v>
      </c>
      <c r="AY59" s="43" t="e">
        <f>+AX59/AX56</f>
        <v>#DIV/0!</v>
      </c>
      <c r="AZ59" s="43" t="e">
        <f t="shared" si="58"/>
        <v>#DIV/0!</v>
      </c>
      <c r="BA59" s="466"/>
      <c r="BB59" s="466"/>
      <c r="BC59" s="466"/>
      <c r="BD59" s="466"/>
      <c r="BE59" s="466"/>
      <c r="BF59" s="466"/>
      <c r="BG59" s="467"/>
      <c r="BH59" s="467"/>
      <c r="BJ59" s="1"/>
      <c r="BK59" s="464"/>
      <c r="BL59" s="318" t="s">
        <v>312</v>
      </c>
      <c r="BM59" s="42"/>
      <c r="BN59" s="42"/>
      <c r="BO59" s="42">
        <f t="shared" si="59"/>
        <v>0</v>
      </c>
      <c r="BP59" s="42"/>
      <c r="BQ59" s="42"/>
      <c r="BR59" s="42">
        <f t="shared" si="60"/>
        <v>0</v>
      </c>
      <c r="BS59" s="43" t="e">
        <f>+BR59/BR56</f>
        <v>#DIV/0!</v>
      </c>
      <c r="BT59" s="43" t="e">
        <f t="shared" si="61"/>
        <v>#DIV/0!</v>
      </c>
      <c r="BU59" s="466"/>
      <c r="BV59" s="466"/>
      <c r="BW59" s="466"/>
      <c r="BX59" s="466"/>
      <c r="BY59" s="466"/>
      <c r="BZ59" s="466"/>
      <c r="CA59" s="467"/>
      <c r="CB59" s="467"/>
      <c r="CC59" s="1"/>
      <c r="CD59" s="464"/>
      <c r="CE59" s="318" t="s">
        <v>312</v>
      </c>
      <c r="CF59" s="42"/>
      <c r="CG59" s="42"/>
      <c r="CH59" s="42">
        <f t="shared" si="62"/>
        <v>0</v>
      </c>
      <c r="CI59" s="42"/>
      <c r="CJ59" s="42"/>
      <c r="CK59" s="42">
        <f t="shared" si="63"/>
        <v>0</v>
      </c>
      <c r="CL59" s="43" t="e">
        <f>+CK59/CK56</f>
        <v>#DIV/0!</v>
      </c>
      <c r="CM59" s="43" t="e">
        <f t="shared" si="64"/>
        <v>#DIV/0!</v>
      </c>
      <c r="CN59" s="466"/>
      <c r="CO59" s="466"/>
      <c r="CP59" s="466"/>
      <c r="CQ59" s="466"/>
      <c r="CR59" s="466"/>
      <c r="CS59" s="466"/>
      <c r="CT59" s="467"/>
      <c r="CU59" s="467"/>
    </row>
    <row r="60" spans="1:99" x14ac:dyDescent="0.3">
      <c r="A60" s="1"/>
      <c r="B60" s="464"/>
      <c r="C60" s="318" t="s">
        <v>313</v>
      </c>
      <c r="D60" s="42"/>
      <c r="E60" s="42"/>
      <c r="F60" s="42">
        <f t="shared" si="50"/>
        <v>0</v>
      </c>
      <c r="G60" s="42"/>
      <c r="H60" s="42"/>
      <c r="I60" s="42">
        <f t="shared" si="51"/>
        <v>0</v>
      </c>
      <c r="J60" s="43" t="e">
        <f>+I60/I56</f>
        <v>#DIV/0!</v>
      </c>
      <c r="K60" s="43" t="e">
        <f t="shared" si="52"/>
        <v>#DIV/0!</v>
      </c>
      <c r="L60" s="466"/>
      <c r="M60" s="466"/>
      <c r="N60" s="466"/>
      <c r="O60" s="466"/>
      <c r="P60" s="466"/>
      <c r="Q60" s="466"/>
      <c r="R60" s="467"/>
      <c r="S60" s="467"/>
      <c r="V60" s="1"/>
      <c r="W60" s="464"/>
      <c r="X60" s="318" t="s">
        <v>313</v>
      </c>
      <c r="Y60" s="42"/>
      <c r="Z60" s="42"/>
      <c r="AA60" s="42">
        <f t="shared" si="53"/>
        <v>0</v>
      </c>
      <c r="AB60" s="42"/>
      <c r="AC60" s="42"/>
      <c r="AD60" s="42">
        <f t="shared" si="54"/>
        <v>0</v>
      </c>
      <c r="AE60" s="43" t="e">
        <f>+AD60/AD56</f>
        <v>#DIV/0!</v>
      </c>
      <c r="AF60" s="43" t="e">
        <f t="shared" si="55"/>
        <v>#DIV/0!</v>
      </c>
      <c r="AG60" s="466"/>
      <c r="AH60" s="466"/>
      <c r="AI60" s="466"/>
      <c r="AJ60" s="466"/>
      <c r="AK60" s="466"/>
      <c r="AL60" s="466"/>
      <c r="AM60" s="467"/>
      <c r="AN60" s="467"/>
      <c r="AP60" s="1"/>
      <c r="AQ60" s="464"/>
      <c r="AR60" s="318" t="s">
        <v>313</v>
      </c>
      <c r="AS60" s="42"/>
      <c r="AT60" s="42"/>
      <c r="AU60" s="42">
        <f t="shared" si="56"/>
        <v>0</v>
      </c>
      <c r="AV60" s="42"/>
      <c r="AW60" s="42"/>
      <c r="AX60" s="42">
        <f t="shared" si="57"/>
        <v>0</v>
      </c>
      <c r="AY60" s="43" t="e">
        <f>+AX60/AX56</f>
        <v>#DIV/0!</v>
      </c>
      <c r="AZ60" s="43" t="e">
        <f t="shared" si="58"/>
        <v>#DIV/0!</v>
      </c>
      <c r="BA60" s="466"/>
      <c r="BB60" s="466"/>
      <c r="BC60" s="466"/>
      <c r="BD60" s="466"/>
      <c r="BE60" s="466"/>
      <c r="BF60" s="466"/>
      <c r="BG60" s="467"/>
      <c r="BH60" s="467"/>
      <c r="BJ60" s="1"/>
      <c r="BK60" s="464"/>
      <c r="BL60" s="318" t="s">
        <v>313</v>
      </c>
      <c r="BM60" s="42"/>
      <c r="BN60" s="42"/>
      <c r="BO60" s="42">
        <f t="shared" si="59"/>
        <v>0</v>
      </c>
      <c r="BP60" s="42"/>
      <c r="BQ60" s="42"/>
      <c r="BR60" s="42">
        <f t="shared" si="60"/>
        <v>0</v>
      </c>
      <c r="BS60" s="43" t="e">
        <f>+BR60/BR56</f>
        <v>#DIV/0!</v>
      </c>
      <c r="BT60" s="43" t="e">
        <f t="shared" si="61"/>
        <v>#DIV/0!</v>
      </c>
      <c r="BU60" s="466"/>
      <c r="BV60" s="466"/>
      <c r="BW60" s="466"/>
      <c r="BX60" s="466"/>
      <c r="BY60" s="466"/>
      <c r="BZ60" s="466"/>
      <c r="CA60" s="467"/>
      <c r="CB60" s="467"/>
      <c r="CC60" s="1"/>
      <c r="CD60" s="464"/>
      <c r="CE60" s="318" t="s">
        <v>313</v>
      </c>
      <c r="CF60" s="42"/>
      <c r="CG60" s="42"/>
      <c r="CH60" s="42">
        <f t="shared" si="62"/>
        <v>0</v>
      </c>
      <c r="CI60" s="42"/>
      <c r="CJ60" s="42"/>
      <c r="CK60" s="42">
        <f t="shared" si="63"/>
        <v>0</v>
      </c>
      <c r="CL60" s="43" t="e">
        <f>+CK60/CK56</f>
        <v>#DIV/0!</v>
      </c>
      <c r="CM60" s="43" t="e">
        <f t="shared" si="64"/>
        <v>#DIV/0!</v>
      </c>
      <c r="CN60" s="466"/>
      <c r="CO60" s="466"/>
      <c r="CP60" s="466"/>
      <c r="CQ60" s="466"/>
      <c r="CR60" s="466"/>
      <c r="CS60" s="466"/>
      <c r="CT60" s="467"/>
      <c r="CU60" s="467"/>
    </row>
    <row r="61" spans="1:99" x14ac:dyDescent="0.3">
      <c r="A61" s="1"/>
      <c r="B61" s="464"/>
      <c r="C61" s="318" t="s">
        <v>314</v>
      </c>
      <c r="D61" s="42"/>
      <c r="E61" s="42"/>
      <c r="F61" s="42">
        <f t="shared" si="50"/>
        <v>0</v>
      </c>
      <c r="G61" s="42"/>
      <c r="H61" s="42"/>
      <c r="I61" s="42">
        <f t="shared" si="51"/>
        <v>0</v>
      </c>
      <c r="J61" s="43" t="e">
        <f>+I61/I56</f>
        <v>#DIV/0!</v>
      </c>
      <c r="K61" s="43" t="e">
        <f t="shared" si="52"/>
        <v>#DIV/0!</v>
      </c>
      <c r="L61" s="466"/>
      <c r="M61" s="466"/>
      <c r="N61" s="466"/>
      <c r="O61" s="466"/>
      <c r="P61" s="466"/>
      <c r="Q61" s="466"/>
      <c r="R61" s="467"/>
      <c r="S61" s="467"/>
      <c r="V61" s="1"/>
      <c r="W61" s="464"/>
      <c r="X61" s="318" t="s">
        <v>314</v>
      </c>
      <c r="Y61" s="42"/>
      <c r="Z61" s="42"/>
      <c r="AA61" s="42">
        <f t="shared" si="53"/>
        <v>0</v>
      </c>
      <c r="AB61" s="42"/>
      <c r="AC61" s="42"/>
      <c r="AD61" s="42">
        <f t="shared" si="54"/>
        <v>0</v>
      </c>
      <c r="AE61" s="43" t="e">
        <f>+AD61/AD56</f>
        <v>#DIV/0!</v>
      </c>
      <c r="AF61" s="43" t="e">
        <f t="shared" si="55"/>
        <v>#DIV/0!</v>
      </c>
      <c r="AG61" s="466"/>
      <c r="AH61" s="466"/>
      <c r="AI61" s="466"/>
      <c r="AJ61" s="466"/>
      <c r="AK61" s="466"/>
      <c r="AL61" s="466"/>
      <c r="AM61" s="467"/>
      <c r="AN61" s="467"/>
      <c r="AP61" s="1"/>
      <c r="AQ61" s="464"/>
      <c r="AR61" s="318" t="s">
        <v>314</v>
      </c>
      <c r="AS61" s="42"/>
      <c r="AT61" s="42"/>
      <c r="AU61" s="42">
        <f t="shared" si="56"/>
        <v>0</v>
      </c>
      <c r="AV61" s="42"/>
      <c r="AW61" s="42"/>
      <c r="AX61" s="42">
        <f t="shared" si="57"/>
        <v>0</v>
      </c>
      <c r="AY61" s="43" t="e">
        <f>+AX61/AX56</f>
        <v>#DIV/0!</v>
      </c>
      <c r="AZ61" s="43" t="e">
        <f t="shared" si="58"/>
        <v>#DIV/0!</v>
      </c>
      <c r="BA61" s="466"/>
      <c r="BB61" s="466"/>
      <c r="BC61" s="466"/>
      <c r="BD61" s="466"/>
      <c r="BE61" s="466"/>
      <c r="BF61" s="466"/>
      <c r="BG61" s="467"/>
      <c r="BH61" s="467"/>
      <c r="BJ61" s="1"/>
      <c r="BK61" s="464"/>
      <c r="BL61" s="318" t="s">
        <v>314</v>
      </c>
      <c r="BM61" s="42"/>
      <c r="BN61" s="42"/>
      <c r="BO61" s="42">
        <f t="shared" si="59"/>
        <v>0</v>
      </c>
      <c r="BP61" s="42"/>
      <c r="BQ61" s="42"/>
      <c r="BR61" s="42">
        <f t="shared" si="60"/>
        <v>0</v>
      </c>
      <c r="BS61" s="43" t="e">
        <f>+BR61/BR56</f>
        <v>#DIV/0!</v>
      </c>
      <c r="BT61" s="43" t="e">
        <f t="shared" si="61"/>
        <v>#DIV/0!</v>
      </c>
      <c r="BU61" s="466"/>
      <c r="BV61" s="466"/>
      <c r="BW61" s="466"/>
      <c r="BX61" s="466"/>
      <c r="BY61" s="466"/>
      <c r="BZ61" s="466"/>
      <c r="CA61" s="467"/>
      <c r="CB61" s="467"/>
      <c r="CC61" s="1"/>
      <c r="CD61" s="464"/>
      <c r="CE61" s="318" t="s">
        <v>314</v>
      </c>
      <c r="CF61" s="42"/>
      <c r="CG61" s="42"/>
      <c r="CH61" s="42">
        <f t="shared" si="62"/>
        <v>0</v>
      </c>
      <c r="CI61" s="42"/>
      <c r="CJ61" s="42"/>
      <c r="CK61" s="42">
        <f t="shared" si="63"/>
        <v>0</v>
      </c>
      <c r="CL61" s="43" t="e">
        <f>+CK61/CK56</f>
        <v>#DIV/0!</v>
      </c>
      <c r="CM61" s="43" t="e">
        <f t="shared" si="64"/>
        <v>#DIV/0!</v>
      </c>
      <c r="CN61" s="466"/>
      <c r="CO61" s="466"/>
      <c r="CP61" s="466"/>
      <c r="CQ61" s="466"/>
      <c r="CR61" s="466"/>
      <c r="CS61" s="466"/>
      <c r="CT61" s="467"/>
      <c r="CU61" s="467"/>
    </row>
    <row r="62" spans="1:99" ht="28.8" x14ac:dyDescent="0.3">
      <c r="A62" s="1"/>
      <c r="B62" s="464"/>
      <c r="C62" s="318" t="s">
        <v>315</v>
      </c>
      <c r="D62" s="42"/>
      <c r="E62" s="42"/>
      <c r="F62" s="42">
        <f t="shared" si="50"/>
        <v>0</v>
      </c>
      <c r="G62" s="42"/>
      <c r="H62" s="42"/>
      <c r="I62" s="42">
        <f t="shared" si="51"/>
        <v>0</v>
      </c>
      <c r="J62" s="43" t="e">
        <f>+I62/I56</f>
        <v>#DIV/0!</v>
      </c>
      <c r="K62" s="43" t="e">
        <f t="shared" si="52"/>
        <v>#DIV/0!</v>
      </c>
      <c r="L62" s="466"/>
      <c r="M62" s="466"/>
      <c r="N62" s="466"/>
      <c r="O62" s="466"/>
      <c r="P62" s="466"/>
      <c r="Q62" s="466"/>
      <c r="R62" s="467"/>
      <c r="S62" s="467"/>
      <c r="V62" s="1"/>
      <c r="W62" s="464"/>
      <c r="X62" s="318" t="s">
        <v>315</v>
      </c>
      <c r="Y62" s="42"/>
      <c r="Z62" s="42"/>
      <c r="AA62" s="42">
        <f t="shared" si="53"/>
        <v>0</v>
      </c>
      <c r="AB62" s="42"/>
      <c r="AC62" s="42"/>
      <c r="AD62" s="42">
        <f t="shared" si="54"/>
        <v>0</v>
      </c>
      <c r="AE62" s="43" t="e">
        <f>+AD62/AD56</f>
        <v>#DIV/0!</v>
      </c>
      <c r="AF62" s="43" t="e">
        <f t="shared" si="55"/>
        <v>#DIV/0!</v>
      </c>
      <c r="AG62" s="466"/>
      <c r="AH62" s="466"/>
      <c r="AI62" s="466"/>
      <c r="AJ62" s="466"/>
      <c r="AK62" s="466"/>
      <c r="AL62" s="466"/>
      <c r="AM62" s="467"/>
      <c r="AN62" s="467"/>
      <c r="AP62" s="1"/>
      <c r="AQ62" s="464"/>
      <c r="AR62" s="318" t="s">
        <v>315</v>
      </c>
      <c r="AS62" s="42"/>
      <c r="AT62" s="42"/>
      <c r="AU62" s="42">
        <f t="shared" si="56"/>
        <v>0</v>
      </c>
      <c r="AV62" s="42"/>
      <c r="AW62" s="42"/>
      <c r="AX62" s="42">
        <f t="shared" si="57"/>
        <v>0</v>
      </c>
      <c r="AY62" s="43" t="e">
        <f>+AX62/AX56</f>
        <v>#DIV/0!</v>
      </c>
      <c r="AZ62" s="43" t="e">
        <f t="shared" si="58"/>
        <v>#DIV/0!</v>
      </c>
      <c r="BA62" s="466"/>
      <c r="BB62" s="466"/>
      <c r="BC62" s="466"/>
      <c r="BD62" s="466"/>
      <c r="BE62" s="466"/>
      <c r="BF62" s="466"/>
      <c r="BG62" s="467"/>
      <c r="BH62" s="467"/>
      <c r="BJ62" s="1"/>
      <c r="BK62" s="464"/>
      <c r="BL62" s="318" t="s">
        <v>315</v>
      </c>
      <c r="BM62" s="42"/>
      <c r="BN62" s="42"/>
      <c r="BO62" s="42">
        <f t="shared" si="59"/>
        <v>0</v>
      </c>
      <c r="BP62" s="42"/>
      <c r="BQ62" s="42"/>
      <c r="BR62" s="42">
        <f t="shared" si="60"/>
        <v>0</v>
      </c>
      <c r="BS62" s="43" t="e">
        <f>+BR62/BR56</f>
        <v>#DIV/0!</v>
      </c>
      <c r="BT62" s="43" t="e">
        <f t="shared" si="61"/>
        <v>#DIV/0!</v>
      </c>
      <c r="BU62" s="466"/>
      <c r="BV62" s="466"/>
      <c r="BW62" s="466"/>
      <c r="BX62" s="466"/>
      <c r="BY62" s="466"/>
      <c r="BZ62" s="466"/>
      <c r="CA62" s="467"/>
      <c r="CB62" s="467"/>
      <c r="CC62" s="1"/>
      <c r="CD62" s="464"/>
      <c r="CE62" s="318" t="s">
        <v>315</v>
      </c>
      <c r="CF62" s="42"/>
      <c r="CG62" s="42"/>
      <c r="CH62" s="42">
        <f t="shared" si="62"/>
        <v>0</v>
      </c>
      <c r="CI62" s="42"/>
      <c r="CJ62" s="42"/>
      <c r="CK62" s="42">
        <f t="shared" si="63"/>
        <v>0</v>
      </c>
      <c r="CL62" s="43" t="e">
        <f>+CK62/CK56</f>
        <v>#DIV/0!</v>
      </c>
      <c r="CM62" s="43" t="e">
        <f t="shared" si="64"/>
        <v>#DIV/0!</v>
      </c>
      <c r="CN62" s="466"/>
      <c r="CO62" s="466"/>
      <c r="CP62" s="466"/>
      <c r="CQ62" s="466"/>
      <c r="CR62" s="466"/>
      <c r="CS62" s="466"/>
      <c r="CT62" s="467"/>
      <c r="CU62" s="467"/>
    </row>
    <row r="63" spans="1:99" x14ac:dyDescent="0.3">
      <c r="A63" s="1"/>
      <c r="B63" s="464"/>
      <c r="C63" s="318" t="s">
        <v>316</v>
      </c>
      <c r="D63" s="42"/>
      <c r="E63" s="42"/>
      <c r="F63" s="42">
        <f t="shared" si="50"/>
        <v>0</v>
      </c>
      <c r="G63" s="42"/>
      <c r="H63" s="42"/>
      <c r="I63" s="42">
        <f t="shared" si="51"/>
        <v>0</v>
      </c>
      <c r="J63" s="43" t="e">
        <f>+I63/I56</f>
        <v>#DIV/0!</v>
      </c>
      <c r="K63" s="43" t="e">
        <f t="shared" si="52"/>
        <v>#DIV/0!</v>
      </c>
      <c r="L63" s="466"/>
      <c r="M63" s="466"/>
      <c r="N63" s="466"/>
      <c r="O63" s="466"/>
      <c r="P63" s="466"/>
      <c r="Q63" s="466"/>
      <c r="R63" s="467"/>
      <c r="S63" s="467"/>
      <c r="V63" s="1"/>
      <c r="W63" s="464"/>
      <c r="X63" s="318" t="s">
        <v>316</v>
      </c>
      <c r="Y63" s="42"/>
      <c r="Z63" s="42"/>
      <c r="AA63" s="42">
        <f t="shared" si="53"/>
        <v>0</v>
      </c>
      <c r="AB63" s="42"/>
      <c r="AC63" s="42"/>
      <c r="AD63" s="42">
        <f t="shared" si="54"/>
        <v>0</v>
      </c>
      <c r="AE63" s="43" t="e">
        <f>+AD63/AD56</f>
        <v>#DIV/0!</v>
      </c>
      <c r="AF63" s="43" t="e">
        <f t="shared" si="55"/>
        <v>#DIV/0!</v>
      </c>
      <c r="AG63" s="466"/>
      <c r="AH63" s="466"/>
      <c r="AI63" s="466"/>
      <c r="AJ63" s="466"/>
      <c r="AK63" s="466"/>
      <c r="AL63" s="466"/>
      <c r="AM63" s="467"/>
      <c r="AN63" s="467"/>
      <c r="AP63" s="1"/>
      <c r="AQ63" s="464"/>
      <c r="AR63" s="318" t="s">
        <v>316</v>
      </c>
      <c r="AS63" s="42"/>
      <c r="AT63" s="42"/>
      <c r="AU63" s="42">
        <f t="shared" si="56"/>
        <v>0</v>
      </c>
      <c r="AV63" s="42"/>
      <c r="AW63" s="42"/>
      <c r="AX63" s="42">
        <f t="shared" si="57"/>
        <v>0</v>
      </c>
      <c r="AY63" s="43" t="e">
        <f>+AX63/AX56</f>
        <v>#DIV/0!</v>
      </c>
      <c r="AZ63" s="43" t="e">
        <f t="shared" si="58"/>
        <v>#DIV/0!</v>
      </c>
      <c r="BA63" s="466"/>
      <c r="BB63" s="466"/>
      <c r="BC63" s="466"/>
      <c r="BD63" s="466"/>
      <c r="BE63" s="466"/>
      <c r="BF63" s="466"/>
      <c r="BG63" s="467"/>
      <c r="BH63" s="467"/>
      <c r="BJ63" s="1"/>
      <c r="BK63" s="464"/>
      <c r="BL63" s="318" t="s">
        <v>316</v>
      </c>
      <c r="BM63" s="42"/>
      <c r="BN63" s="42"/>
      <c r="BO63" s="42">
        <f t="shared" si="59"/>
        <v>0</v>
      </c>
      <c r="BP63" s="42"/>
      <c r="BQ63" s="42"/>
      <c r="BR63" s="42">
        <f t="shared" si="60"/>
        <v>0</v>
      </c>
      <c r="BS63" s="43" t="e">
        <f>+BR63/BR56</f>
        <v>#DIV/0!</v>
      </c>
      <c r="BT63" s="43" t="e">
        <f t="shared" si="61"/>
        <v>#DIV/0!</v>
      </c>
      <c r="BU63" s="466"/>
      <c r="BV63" s="466"/>
      <c r="BW63" s="466"/>
      <c r="BX63" s="466"/>
      <c r="BY63" s="466"/>
      <c r="BZ63" s="466"/>
      <c r="CA63" s="467"/>
      <c r="CB63" s="467"/>
      <c r="CC63" s="1"/>
      <c r="CD63" s="464"/>
      <c r="CE63" s="318" t="s">
        <v>316</v>
      </c>
      <c r="CF63" s="42"/>
      <c r="CG63" s="42"/>
      <c r="CH63" s="42">
        <f t="shared" si="62"/>
        <v>0</v>
      </c>
      <c r="CI63" s="42"/>
      <c r="CJ63" s="42"/>
      <c r="CK63" s="42">
        <f t="shared" si="63"/>
        <v>0</v>
      </c>
      <c r="CL63" s="43" t="e">
        <f>+CK63/CK56</f>
        <v>#DIV/0!</v>
      </c>
      <c r="CM63" s="43" t="e">
        <f t="shared" si="64"/>
        <v>#DIV/0!</v>
      </c>
      <c r="CN63" s="466"/>
      <c r="CO63" s="466"/>
      <c r="CP63" s="466"/>
      <c r="CQ63" s="466"/>
      <c r="CR63" s="466"/>
      <c r="CS63" s="466"/>
      <c r="CT63" s="467"/>
      <c r="CU63" s="467"/>
    </row>
    <row r="64" spans="1:99" x14ac:dyDescent="0.3">
      <c r="A64" s="1"/>
      <c r="B64" s="464"/>
      <c r="C64" s="318" t="s">
        <v>317</v>
      </c>
      <c r="D64" s="42"/>
      <c r="E64" s="42"/>
      <c r="F64" s="42">
        <f t="shared" si="50"/>
        <v>0</v>
      </c>
      <c r="G64" s="42"/>
      <c r="H64" s="42"/>
      <c r="I64" s="42">
        <f t="shared" si="51"/>
        <v>0</v>
      </c>
      <c r="J64" s="43" t="e">
        <f>+I64/I56</f>
        <v>#DIV/0!</v>
      </c>
      <c r="K64" s="43" t="e">
        <f t="shared" si="52"/>
        <v>#DIV/0!</v>
      </c>
      <c r="L64" s="466"/>
      <c r="M64" s="466"/>
      <c r="N64" s="466"/>
      <c r="O64" s="466"/>
      <c r="P64" s="466"/>
      <c r="Q64" s="466"/>
      <c r="R64" s="467"/>
      <c r="S64" s="467"/>
      <c r="V64" s="1"/>
      <c r="W64" s="464"/>
      <c r="X64" s="318" t="s">
        <v>317</v>
      </c>
      <c r="Y64" s="42"/>
      <c r="Z64" s="42"/>
      <c r="AA64" s="42">
        <f t="shared" si="53"/>
        <v>0</v>
      </c>
      <c r="AB64" s="42"/>
      <c r="AC64" s="42"/>
      <c r="AD64" s="42">
        <f t="shared" si="54"/>
        <v>0</v>
      </c>
      <c r="AE64" s="43" t="e">
        <f>+AD64/AD56</f>
        <v>#DIV/0!</v>
      </c>
      <c r="AF64" s="43" t="e">
        <f t="shared" si="55"/>
        <v>#DIV/0!</v>
      </c>
      <c r="AG64" s="466"/>
      <c r="AH64" s="466"/>
      <c r="AI64" s="466"/>
      <c r="AJ64" s="466"/>
      <c r="AK64" s="466"/>
      <c r="AL64" s="466"/>
      <c r="AM64" s="467"/>
      <c r="AN64" s="467"/>
      <c r="AP64" s="1"/>
      <c r="AQ64" s="464"/>
      <c r="AR64" s="318" t="s">
        <v>317</v>
      </c>
      <c r="AS64" s="42"/>
      <c r="AT64" s="42"/>
      <c r="AU64" s="42">
        <f t="shared" si="56"/>
        <v>0</v>
      </c>
      <c r="AV64" s="42"/>
      <c r="AW64" s="42"/>
      <c r="AX64" s="42">
        <f t="shared" si="57"/>
        <v>0</v>
      </c>
      <c r="AY64" s="43" t="e">
        <f>+AX64/AX56</f>
        <v>#DIV/0!</v>
      </c>
      <c r="AZ64" s="43" t="e">
        <f t="shared" si="58"/>
        <v>#DIV/0!</v>
      </c>
      <c r="BA64" s="466"/>
      <c r="BB64" s="466"/>
      <c r="BC64" s="466"/>
      <c r="BD64" s="466"/>
      <c r="BE64" s="466"/>
      <c r="BF64" s="466"/>
      <c r="BG64" s="467"/>
      <c r="BH64" s="467"/>
      <c r="BJ64" s="1"/>
      <c r="BK64" s="464"/>
      <c r="BL64" s="318" t="s">
        <v>317</v>
      </c>
      <c r="BM64" s="42"/>
      <c r="BN64" s="42"/>
      <c r="BO64" s="42">
        <f t="shared" si="59"/>
        <v>0</v>
      </c>
      <c r="BP64" s="42"/>
      <c r="BQ64" s="42"/>
      <c r="BR64" s="42">
        <f t="shared" si="60"/>
        <v>0</v>
      </c>
      <c r="BS64" s="43" t="e">
        <f>+BR64/BR56</f>
        <v>#DIV/0!</v>
      </c>
      <c r="BT64" s="43" t="e">
        <f t="shared" si="61"/>
        <v>#DIV/0!</v>
      </c>
      <c r="BU64" s="466"/>
      <c r="BV64" s="466"/>
      <c r="BW64" s="466"/>
      <c r="BX64" s="466"/>
      <c r="BY64" s="466"/>
      <c r="BZ64" s="466"/>
      <c r="CA64" s="467"/>
      <c r="CB64" s="467"/>
      <c r="CC64" s="1"/>
      <c r="CD64" s="464"/>
      <c r="CE64" s="318" t="s">
        <v>317</v>
      </c>
      <c r="CF64" s="42"/>
      <c r="CG64" s="42"/>
      <c r="CH64" s="42">
        <f t="shared" si="62"/>
        <v>0</v>
      </c>
      <c r="CI64" s="42"/>
      <c r="CJ64" s="42"/>
      <c r="CK64" s="42">
        <f t="shared" si="63"/>
        <v>0</v>
      </c>
      <c r="CL64" s="43" t="e">
        <f>+CK64/CK56</f>
        <v>#DIV/0!</v>
      </c>
      <c r="CM64" s="43" t="e">
        <f t="shared" si="64"/>
        <v>#DIV/0!</v>
      </c>
      <c r="CN64" s="466"/>
      <c r="CO64" s="466"/>
      <c r="CP64" s="466"/>
      <c r="CQ64" s="466"/>
      <c r="CR64" s="466"/>
      <c r="CS64" s="466"/>
      <c r="CT64" s="467"/>
      <c r="CU64" s="467"/>
    </row>
    <row r="65" spans="1:99" x14ac:dyDescent="0.3">
      <c r="A65" s="1"/>
      <c r="B65" s="464"/>
      <c r="C65" s="318" t="s">
        <v>318</v>
      </c>
      <c r="D65" s="42"/>
      <c r="E65" s="42"/>
      <c r="F65" s="42">
        <f t="shared" si="50"/>
        <v>0</v>
      </c>
      <c r="G65" s="42"/>
      <c r="H65" s="42"/>
      <c r="I65" s="42">
        <f t="shared" si="51"/>
        <v>0</v>
      </c>
      <c r="J65" s="43" t="e">
        <f>+I65/I56</f>
        <v>#DIV/0!</v>
      </c>
      <c r="K65" s="43" t="e">
        <f t="shared" si="52"/>
        <v>#DIV/0!</v>
      </c>
      <c r="L65" s="466"/>
      <c r="M65" s="466"/>
      <c r="N65" s="466"/>
      <c r="O65" s="466"/>
      <c r="P65" s="466"/>
      <c r="Q65" s="466"/>
      <c r="R65" s="467"/>
      <c r="S65" s="467"/>
      <c r="V65" s="1"/>
      <c r="W65" s="464"/>
      <c r="X65" s="318" t="s">
        <v>318</v>
      </c>
      <c r="Y65" s="42"/>
      <c r="Z65" s="42"/>
      <c r="AA65" s="42">
        <f t="shared" si="53"/>
        <v>0</v>
      </c>
      <c r="AB65" s="42"/>
      <c r="AC65" s="42"/>
      <c r="AD65" s="42">
        <f t="shared" si="54"/>
        <v>0</v>
      </c>
      <c r="AE65" s="43" t="e">
        <f>+AD65/AD56</f>
        <v>#DIV/0!</v>
      </c>
      <c r="AF65" s="43" t="e">
        <f t="shared" si="55"/>
        <v>#DIV/0!</v>
      </c>
      <c r="AG65" s="466"/>
      <c r="AH65" s="466"/>
      <c r="AI65" s="466"/>
      <c r="AJ65" s="466"/>
      <c r="AK65" s="466"/>
      <c r="AL65" s="466"/>
      <c r="AM65" s="467"/>
      <c r="AN65" s="467"/>
      <c r="AP65" s="1"/>
      <c r="AQ65" s="464"/>
      <c r="AR65" s="318" t="s">
        <v>318</v>
      </c>
      <c r="AS65" s="42"/>
      <c r="AT65" s="42"/>
      <c r="AU65" s="42">
        <f t="shared" si="56"/>
        <v>0</v>
      </c>
      <c r="AV65" s="42"/>
      <c r="AW65" s="42"/>
      <c r="AX65" s="42">
        <f t="shared" si="57"/>
        <v>0</v>
      </c>
      <c r="AY65" s="43" t="e">
        <f>+AX65/AX56</f>
        <v>#DIV/0!</v>
      </c>
      <c r="AZ65" s="43" t="e">
        <f t="shared" si="58"/>
        <v>#DIV/0!</v>
      </c>
      <c r="BA65" s="466"/>
      <c r="BB65" s="466"/>
      <c r="BC65" s="466"/>
      <c r="BD65" s="466"/>
      <c r="BE65" s="466"/>
      <c r="BF65" s="466"/>
      <c r="BG65" s="467"/>
      <c r="BH65" s="467"/>
      <c r="BJ65" s="1"/>
      <c r="BK65" s="464"/>
      <c r="BL65" s="318" t="s">
        <v>318</v>
      </c>
      <c r="BM65" s="42"/>
      <c r="BN65" s="42"/>
      <c r="BO65" s="42">
        <f t="shared" si="59"/>
        <v>0</v>
      </c>
      <c r="BP65" s="42"/>
      <c r="BQ65" s="42"/>
      <c r="BR65" s="42">
        <f t="shared" si="60"/>
        <v>0</v>
      </c>
      <c r="BS65" s="43" t="e">
        <f>+BR65/BR56</f>
        <v>#DIV/0!</v>
      </c>
      <c r="BT65" s="43" t="e">
        <f t="shared" si="61"/>
        <v>#DIV/0!</v>
      </c>
      <c r="BU65" s="466"/>
      <c r="BV65" s="466"/>
      <c r="BW65" s="466"/>
      <c r="BX65" s="466"/>
      <c r="BY65" s="466"/>
      <c r="BZ65" s="466"/>
      <c r="CA65" s="467"/>
      <c r="CB65" s="467"/>
      <c r="CC65" s="1"/>
      <c r="CD65" s="464"/>
      <c r="CE65" s="318" t="s">
        <v>318</v>
      </c>
      <c r="CF65" s="42"/>
      <c r="CG65" s="42"/>
      <c r="CH65" s="42">
        <f t="shared" si="62"/>
        <v>0</v>
      </c>
      <c r="CI65" s="42"/>
      <c r="CJ65" s="42"/>
      <c r="CK65" s="42">
        <f t="shared" si="63"/>
        <v>0</v>
      </c>
      <c r="CL65" s="43" t="e">
        <f>+CK65/CK56</f>
        <v>#DIV/0!</v>
      </c>
      <c r="CM65" s="43" t="e">
        <f t="shared" si="64"/>
        <v>#DIV/0!</v>
      </c>
      <c r="CN65" s="466"/>
      <c r="CO65" s="466"/>
      <c r="CP65" s="466"/>
      <c r="CQ65" s="466"/>
      <c r="CR65" s="466"/>
      <c r="CS65" s="466"/>
      <c r="CT65" s="467"/>
      <c r="CU65" s="467"/>
    </row>
    <row r="66" spans="1:99" x14ac:dyDescent="0.3">
      <c r="A66" s="1"/>
      <c r="B66" s="464"/>
      <c r="C66" s="318" t="s">
        <v>319</v>
      </c>
      <c r="D66" s="42"/>
      <c r="E66" s="42"/>
      <c r="F66" s="42">
        <f t="shared" si="50"/>
        <v>0</v>
      </c>
      <c r="G66" s="42"/>
      <c r="H66" s="42"/>
      <c r="I66" s="42">
        <f t="shared" si="51"/>
        <v>0</v>
      </c>
      <c r="J66" s="43" t="e">
        <f>+I66/I56</f>
        <v>#DIV/0!</v>
      </c>
      <c r="K66" s="43" t="e">
        <f t="shared" si="52"/>
        <v>#DIV/0!</v>
      </c>
      <c r="L66" s="466"/>
      <c r="M66" s="466"/>
      <c r="N66" s="466"/>
      <c r="O66" s="466"/>
      <c r="P66" s="466"/>
      <c r="Q66" s="466"/>
      <c r="R66" s="467"/>
      <c r="S66" s="467"/>
      <c r="V66" s="1"/>
      <c r="W66" s="464"/>
      <c r="X66" s="318" t="s">
        <v>319</v>
      </c>
      <c r="Y66" s="42"/>
      <c r="Z66" s="42"/>
      <c r="AA66" s="42">
        <f t="shared" si="53"/>
        <v>0</v>
      </c>
      <c r="AB66" s="42"/>
      <c r="AC66" s="42"/>
      <c r="AD66" s="42">
        <f t="shared" si="54"/>
        <v>0</v>
      </c>
      <c r="AE66" s="43" t="e">
        <f>+AD66/AD56</f>
        <v>#DIV/0!</v>
      </c>
      <c r="AF66" s="43" t="e">
        <f t="shared" si="55"/>
        <v>#DIV/0!</v>
      </c>
      <c r="AG66" s="466"/>
      <c r="AH66" s="466"/>
      <c r="AI66" s="466"/>
      <c r="AJ66" s="466"/>
      <c r="AK66" s="466"/>
      <c r="AL66" s="466"/>
      <c r="AM66" s="467"/>
      <c r="AN66" s="467"/>
      <c r="AP66" s="1"/>
      <c r="AQ66" s="464"/>
      <c r="AR66" s="318" t="s">
        <v>319</v>
      </c>
      <c r="AS66" s="42"/>
      <c r="AT66" s="42"/>
      <c r="AU66" s="42">
        <f t="shared" si="56"/>
        <v>0</v>
      </c>
      <c r="AV66" s="42"/>
      <c r="AW66" s="42"/>
      <c r="AX66" s="42">
        <f t="shared" si="57"/>
        <v>0</v>
      </c>
      <c r="AY66" s="43" t="e">
        <f>+AX66/AX56</f>
        <v>#DIV/0!</v>
      </c>
      <c r="AZ66" s="43" t="e">
        <f t="shared" si="58"/>
        <v>#DIV/0!</v>
      </c>
      <c r="BA66" s="466"/>
      <c r="BB66" s="466"/>
      <c r="BC66" s="466"/>
      <c r="BD66" s="466"/>
      <c r="BE66" s="466"/>
      <c r="BF66" s="466"/>
      <c r="BG66" s="467"/>
      <c r="BH66" s="467"/>
      <c r="BJ66" s="1"/>
      <c r="BK66" s="464"/>
      <c r="BL66" s="318" t="s">
        <v>319</v>
      </c>
      <c r="BM66" s="42"/>
      <c r="BN66" s="42"/>
      <c r="BO66" s="42">
        <f t="shared" si="59"/>
        <v>0</v>
      </c>
      <c r="BP66" s="42"/>
      <c r="BQ66" s="42"/>
      <c r="BR66" s="42">
        <f t="shared" si="60"/>
        <v>0</v>
      </c>
      <c r="BS66" s="43" t="e">
        <f>+BR66/BR56</f>
        <v>#DIV/0!</v>
      </c>
      <c r="BT66" s="43" t="e">
        <f t="shared" si="61"/>
        <v>#DIV/0!</v>
      </c>
      <c r="BU66" s="466"/>
      <c r="BV66" s="466"/>
      <c r="BW66" s="466"/>
      <c r="BX66" s="466"/>
      <c r="BY66" s="466"/>
      <c r="BZ66" s="466"/>
      <c r="CA66" s="467"/>
      <c r="CB66" s="467"/>
      <c r="CC66" s="1"/>
      <c r="CD66" s="464"/>
      <c r="CE66" s="318" t="s">
        <v>319</v>
      </c>
      <c r="CF66" s="42"/>
      <c r="CG66" s="42"/>
      <c r="CH66" s="42">
        <f t="shared" si="62"/>
        <v>0</v>
      </c>
      <c r="CI66" s="42"/>
      <c r="CJ66" s="42"/>
      <c r="CK66" s="42">
        <f t="shared" si="63"/>
        <v>0</v>
      </c>
      <c r="CL66" s="43" t="e">
        <f>+CK66/CK56</f>
        <v>#DIV/0!</v>
      </c>
      <c r="CM66" s="43" t="e">
        <f t="shared" si="64"/>
        <v>#DIV/0!</v>
      </c>
      <c r="CN66" s="466"/>
      <c r="CO66" s="466"/>
      <c r="CP66" s="466"/>
      <c r="CQ66" s="466"/>
      <c r="CR66" s="466"/>
      <c r="CS66" s="466"/>
      <c r="CT66" s="467"/>
      <c r="CU66" s="467"/>
    </row>
    <row r="67" spans="1:99" x14ac:dyDescent="0.3">
      <c r="A67" s="1"/>
      <c r="B67" s="464"/>
      <c r="C67" s="318" t="s">
        <v>320</v>
      </c>
      <c r="D67" s="42"/>
      <c r="E67" s="42"/>
      <c r="F67" s="42">
        <f t="shared" si="50"/>
        <v>0</v>
      </c>
      <c r="G67" s="42"/>
      <c r="H67" s="42"/>
      <c r="I67" s="42">
        <f t="shared" si="51"/>
        <v>0</v>
      </c>
      <c r="J67" s="43" t="e">
        <f>+I67/I56</f>
        <v>#DIV/0!</v>
      </c>
      <c r="K67" s="43" t="e">
        <f t="shared" si="52"/>
        <v>#DIV/0!</v>
      </c>
      <c r="L67" s="466"/>
      <c r="M67" s="466"/>
      <c r="N67" s="466"/>
      <c r="O67" s="466"/>
      <c r="P67" s="466"/>
      <c r="Q67" s="466"/>
      <c r="R67" s="467"/>
      <c r="S67" s="467"/>
      <c r="V67" s="1"/>
      <c r="W67" s="464"/>
      <c r="X67" s="318" t="s">
        <v>320</v>
      </c>
      <c r="Y67" s="42"/>
      <c r="Z67" s="42"/>
      <c r="AA67" s="42">
        <f t="shared" si="53"/>
        <v>0</v>
      </c>
      <c r="AB67" s="42"/>
      <c r="AC67" s="42"/>
      <c r="AD67" s="42">
        <f t="shared" si="54"/>
        <v>0</v>
      </c>
      <c r="AE67" s="43" t="e">
        <f>+AD67/AD56</f>
        <v>#DIV/0!</v>
      </c>
      <c r="AF67" s="43" t="e">
        <f t="shared" si="55"/>
        <v>#DIV/0!</v>
      </c>
      <c r="AG67" s="466"/>
      <c r="AH67" s="466"/>
      <c r="AI67" s="466"/>
      <c r="AJ67" s="466"/>
      <c r="AK67" s="466"/>
      <c r="AL67" s="466"/>
      <c r="AM67" s="467"/>
      <c r="AN67" s="467"/>
      <c r="AP67" s="1"/>
      <c r="AQ67" s="464"/>
      <c r="AR67" s="318" t="s">
        <v>320</v>
      </c>
      <c r="AS67" s="42"/>
      <c r="AT67" s="42"/>
      <c r="AU67" s="42">
        <f t="shared" si="56"/>
        <v>0</v>
      </c>
      <c r="AV67" s="42"/>
      <c r="AW67" s="42"/>
      <c r="AX67" s="42">
        <f t="shared" si="57"/>
        <v>0</v>
      </c>
      <c r="AY67" s="43" t="e">
        <f>+AX67/AX56</f>
        <v>#DIV/0!</v>
      </c>
      <c r="AZ67" s="43" t="e">
        <f t="shared" si="58"/>
        <v>#DIV/0!</v>
      </c>
      <c r="BA67" s="466"/>
      <c r="BB67" s="466"/>
      <c r="BC67" s="466"/>
      <c r="BD67" s="466"/>
      <c r="BE67" s="466"/>
      <c r="BF67" s="466"/>
      <c r="BG67" s="467"/>
      <c r="BH67" s="467"/>
      <c r="BJ67" s="1"/>
      <c r="BK67" s="464"/>
      <c r="BL67" s="318" t="s">
        <v>320</v>
      </c>
      <c r="BM67" s="42"/>
      <c r="BN67" s="42"/>
      <c r="BO67" s="42">
        <f t="shared" si="59"/>
        <v>0</v>
      </c>
      <c r="BP67" s="42"/>
      <c r="BQ67" s="42"/>
      <c r="BR67" s="42">
        <f t="shared" si="60"/>
        <v>0</v>
      </c>
      <c r="BS67" s="43" t="e">
        <f>+BR67/BR56</f>
        <v>#DIV/0!</v>
      </c>
      <c r="BT67" s="43" t="e">
        <f t="shared" si="61"/>
        <v>#DIV/0!</v>
      </c>
      <c r="BU67" s="466"/>
      <c r="BV67" s="466"/>
      <c r="BW67" s="466"/>
      <c r="BX67" s="466"/>
      <c r="BY67" s="466"/>
      <c r="BZ67" s="466"/>
      <c r="CA67" s="467"/>
      <c r="CB67" s="467"/>
      <c r="CC67" s="1"/>
      <c r="CD67" s="464"/>
      <c r="CE67" s="318" t="s">
        <v>320</v>
      </c>
      <c r="CF67" s="42"/>
      <c r="CG67" s="42"/>
      <c r="CH67" s="42">
        <f t="shared" si="62"/>
        <v>0</v>
      </c>
      <c r="CI67" s="42"/>
      <c r="CJ67" s="42"/>
      <c r="CK67" s="42">
        <f t="shared" si="63"/>
        <v>0</v>
      </c>
      <c r="CL67" s="43" t="e">
        <f>+CK67/CK56</f>
        <v>#DIV/0!</v>
      </c>
      <c r="CM67" s="43" t="e">
        <f t="shared" si="64"/>
        <v>#DIV/0!</v>
      </c>
      <c r="CN67" s="466"/>
      <c r="CO67" s="466"/>
      <c r="CP67" s="466"/>
      <c r="CQ67" s="466"/>
      <c r="CR67" s="466"/>
      <c r="CS67" s="466"/>
      <c r="CT67" s="467"/>
      <c r="CU67" s="467"/>
    </row>
    <row r="68" spans="1:99" x14ac:dyDescent="0.3">
      <c r="A68" s="1"/>
      <c r="B68" s="464"/>
      <c r="C68" s="318" t="s">
        <v>321</v>
      </c>
      <c r="D68" s="42"/>
      <c r="E68" s="42"/>
      <c r="F68" s="42">
        <f t="shared" si="50"/>
        <v>0</v>
      </c>
      <c r="G68" s="42"/>
      <c r="H68" s="42"/>
      <c r="I68" s="42">
        <f t="shared" si="51"/>
        <v>0</v>
      </c>
      <c r="J68" s="43" t="e">
        <f>+I68/I56</f>
        <v>#DIV/0!</v>
      </c>
      <c r="K68" s="43" t="e">
        <f t="shared" si="52"/>
        <v>#DIV/0!</v>
      </c>
      <c r="L68" s="466"/>
      <c r="M68" s="466"/>
      <c r="N68" s="466"/>
      <c r="O68" s="466"/>
      <c r="P68" s="466"/>
      <c r="Q68" s="466"/>
      <c r="R68" s="467"/>
      <c r="S68" s="467"/>
      <c r="V68" s="1"/>
      <c r="W68" s="464"/>
      <c r="X68" s="318" t="s">
        <v>321</v>
      </c>
      <c r="Y68" s="42"/>
      <c r="Z68" s="42"/>
      <c r="AA68" s="42">
        <f t="shared" si="53"/>
        <v>0</v>
      </c>
      <c r="AB68" s="42"/>
      <c r="AC68" s="42"/>
      <c r="AD68" s="42">
        <f t="shared" si="54"/>
        <v>0</v>
      </c>
      <c r="AE68" s="43" t="e">
        <f>+AD68/AD56</f>
        <v>#DIV/0!</v>
      </c>
      <c r="AF68" s="43" t="e">
        <f t="shared" si="55"/>
        <v>#DIV/0!</v>
      </c>
      <c r="AG68" s="466"/>
      <c r="AH68" s="466"/>
      <c r="AI68" s="466"/>
      <c r="AJ68" s="466"/>
      <c r="AK68" s="466"/>
      <c r="AL68" s="466"/>
      <c r="AM68" s="467"/>
      <c r="AN68" s="467"/>
      <c r="AP68" s="1"/>
      <c r="AQ68" s="464"/>
      <c r="AR68" s="318" t="s">
        <v>321</v>
      </c>
      <c r="AS68" s="42"/>
      <c r="AT68" s="42"/>
      <c r="AU68" s="42">
        <f t="shared" si="56"/>
        <v>0</v>
      </c>
      <c r="AV68" s="42"/>
      <c r="AW68" s="42"/>
      <c r="AX68" s="42">
        <f t="shared" si="57"/>
        <v>0</v>
      </c>
      <c r="AY68" s="43" t="e">
        <f>+AX68/AX56</f>
        <v>#DIV/0!</v>
      </c>
      <c r="AZ68" s="43" t="e">
        <f t="shared" si="58"/>
        <v>#DIV/0!</v>
      </c>
      <c r="BA68" s="466"/>
      <c r="BB68" s="466"/>
      <c r="BC68" s="466"/>
      <c r="BD68" s="466"/>
      <c r="BE68" s="466"/>
      <c r="BF68" s="466"/>
      <c r="BG68" s="467"/>
      <c r="BH68" s="467"/>
      <c r="BJ68" s="1"/>
      <c r="BK68" s="464"/>
      <c r="BL68" s="318" t="s">
        <v>321</v>
      </c>
      <c r="BM68" s="42"/>
      <c r="BN68" s="42"/>
      <c r="BO68" s="42">
        <f t="shared" si="59"/>
        <v>0</v>
      </c>
      <c r="BP68" s="42"/>
      <c r="BQ68" s="42"/>
      <c r="BR68" s="42">
        <f t="shared" si="60"/>
        <v>0</v>
      </c>
      <c r="BS68" s="43" t="e">
        <f>+BR68/BR56</f>
        <v>#DIV/0!</v>
      </c>
      <c r="BT68" s="43" t="e">
        <f t="shared" si="61"/>
        <v>#DIV/0!</v>
      </c>
      <c r="BU68" s="466"/>
      <c r="BV68" s="466"/>
      <c r="BW68" s="466"/>
      <c r="BX68" s="466"/>
      <c r="BY68" s="466"/>
      <c r="BZ68" s="466"/>
      <c r="CA68" s="467"/>
      <c r="CB68" s="467"/>
      <c r="CC68" s="1"/>
      <c r="CD68" s="464"/>
      <c r="CE68" s="318" t="s">
        <v>321</v>
      </c>
      <c r="CF68" s="42"/>
      <c r="CG68" s="42"/>
      <c r="CH68" s="42">
        <f t="shared" si="62"/>
        <v>0</v>
      </c>
      <c r="CI68" s="42"/>
      <c r="CJ68" s="42"/>
      <c r="CK68" s="42">
        <f t="shared" si="63"/>
        <v>0</v>
      </c>
      <c r="CL68" s="43" t="e">
        <f>+CK68/CK56</f>
        <v>#DIV/0!</v>
      </c>
      <c r="CM68" s="43" t="e">
        <f t="shared" si="64"/>
        <v>#DIV/0!</v>
      </c>
      <c r="CN68" s="466"/>
      <c r="CO68" s="466"/>
      <c r="CP68" s="466"/>
      <c r="CQ68" s="466"/>
      <c r="CR68" s="466"/>
      <c r="CS68" s="466"/>
      <c r="CT68" s="467"/>
      <c r="CU68" s="467"/>
    </row>
    <row r="69" spans="1:99" ht="43.2" x14ac:dyDescent="0.3">
      <c r="A69" s="1"/>
      <c r="B69" s="464"/>
      <c r="C69" s="318" t="s">
        <v>322</v>
      </c>
      <c r="D69" s="42"/>
      <c r="E69" s="42"/>
      <c r="F69" s="42">
        <f t="shared" si="50"/>
        <v>0</v>
      </c>
      <c r="G69" s="42"/>
      <c r="H69" s="42"/>
      <c r="I69" s="42">
        <f t="shared" si="51"/>
        <v>0</v>
      </c>
      <c r="J69" s="43" t="e">
        <f>+I69/I56</f>
        <v>#DIV/0!</v>
      </c>
      <c r="K69" s="43" t="e">
        <f t="shared" si="52"/>
        <v>#DIV/0!</v>
      </c>
      <c r="L69" s="466"/>
      <c r="M69" s="466"/>
      <c r="N69" s="466"/>
      <c r="O69" s="466"/>
      <c r="P69" s="466"/>
      <c r="Q69" s="466"/>
      <c r="R69" s="467"/>
      <c r="S69" s="467"/>
      <c r="V69" s="1"/>
      <c r="W69" s="464"/>
      <c r="X69" s="318" t="s">
        <v>322</v>
      </c>
      <c r="Y69" s="42"/>
      <c r="Z69" s="42"/>
      <c r="AA69" s="42">
        <f t="shared" si="53"/>
        <v>0</v>
      </c>
      <c r="AB69" s="42"/>
      <c r="AC69" s="42"/>
      <c r="AD69" s="42">
        <f t="shared" si="54"/>
        <v>0</v>
      </c>
      <c r="AE69" s="43" t="e">
        <f>+AD69/AD56</f>
        <v>#DIV/0!</v>
      </c>
      <c r="AF69" s="43" t="e">
        <f t="shared" si="55"/>
        <v>#DIV/0!</v>
      </c>
      <c r="AG69" s="466"/>
      <c r="AH69" s="466"/>
      <c r="AI69" s="466"/>
      <c r="AJ69" s="466"/>
      <c r="AK69" s="466"/>
      <c r="AL69" s="466"/>
      <c r="AM69" s="467"/>
      <c r="AN69" s="467"/>
      <c r="AP69" s="1"/>
      <c r="AQ69" s="464"/>
      <c r="AR69" s="318" t="s">
        <v>322</v>
      </c>
      <c r="AS69" s="42"/>
      <c r="AT69" s="42"/>
      <c r="AU69" s="42">
        <f t="shared" si="56"/>
        <v>0</v>
      </c>
      <c r="AV69" s="42"/>
      <c r="AW69" s="42"/>
      <c r="AX69" s="42">
        <f t="shared" si="57"/>
        <v>0</v>
      </c>
      <c r="AY69" s="43" t="e">
        <f>+AX69/AX56</f>
        <v>#DIV/0!</v>
      </c>
      <c r="AZ69" s="43" t="e">
        <f t="shared" si="58"/>
        <v>#DIV/0!</v>
      </c>
      <c r="BA69" s="466"/>
      <c r="BB69" s="466"/>
      <c r="BC69" s="466"/>
      <c r="BD69" s="466"/>
      <c r="BE69" s="466"/>
      <c r="BF69" s="466"/>
      <c r="BG69" s="467"/>
      <c r="BH69" s="467"/>
      <c r="BJ69" s="1"/>
      <c r="BK69" s="464"/>
      <c r="BL69" s="318" t="s">
        <v>322</v>
      </c>
      <c r="BM69" s="42"/>
      <c r="BN69" s="42"/>
      <c r="BO69" s="42">
        <f t="shared" si="59"/>
        <v>0</v>
      </c>
      <c r="BP69" s="42"/>
      <c r="BQ69" s="42"/>
      <c r="BR69" s="42">
        <f t="shared" si="60"/>
        <v>0</v>
      </c>
      <c r="BS69" s="43" t="e">
        <f>+BR69/BR56</f>
        <v>#DIV/0!</v>
      </c>
      <c r="BT69" s="43" t="e">
        <f t="shared" si="61"/>
        <v>#DIV/0!</v>
      </c>
      <c r="BU69" s="466"/>
      <c r="BV69" s="466"/>
      <c r="BW69" s="466"/>
      <c r="BX69" s="466"/>
      <c r="BY69" s="466"/>
      <c r="BZ69" s="466"/>
      <c r="CA69" s="467"/>
      <c r="CB69" s="467"/>
      <c r="CC69" s="1"/>
      <c r="CD69" s="464"/>
      <c r="CE69" s="318" t="s">
        <v>322</v>
      </c>
      <c r="CF69" s="42"/>
      <c r="CG69" s="42"/>
      <c r="CH69" s="42">
        <f t="shared" si="62"/>
        <v>0</v>
      </c>
      <c r="CI69" s="42"/>
      <c r="CJ69" s="42"/>
      <c r="CK69" s="42">
        <f t="shared" si="63"/>
        <v>0</v>
      </c>
      <c r="CL69" s="43" t="e">
        <f>+CK69/CK56</f>
        <v>#DIV/0!</v>
      </c>
      <c r="CM69" s="43" t="e">
        <f t="shared" si="64"/>
        <v>#DIV/0!</v>
      </c>
      <c r="CN69" s="466"/>
      <c r="CO69" s="466"/>
      <c r="CP69" s="466"/>
      <c r="CQ69" s="466"/>
      <c r="CR69" s="466"/>
      <c r="CS69" s="466"/>
      <c r="CT69" s="467"/>
      <c r="CU69" s="467"/>
    </row>
    <row r="70" spans="1:99" ht="43.2" x14ac:dyDescent="0.3">
      <c r="A70" s="1"/>
      <c r="B70" s="464"/>
      <c r="C70" s="318" t="s">
        <v>323</v>
      </c>
      <c r="D70" s="42"/>
      <c r="E70" s="42"/>
      <c r="F70" s="42">
        <f t="shared" si="50"/>
        <v>0</v>
      </c>
      <c r="G70" s="42"/>
      <c r="H70" s="42"/>
      <c r="I70" s="42">
        <f t="shared" si="51"/>
        <v>0</v>
      </c>
      <c r="J70" s="43" t="e">
        <f>+I70/I56</f>
        <v>#DIV/0!</v>
      </c>
      <c r="K70" s="43" t="e">
        <f t="shared" si="52"/>
        <v>#DIV/0!</v>
      </c>
      <c r="L70" s="466"/>
      <c r="M70" s="466"/>
      <c r="N70" s="466"/>
      <c r="O70" s="466"/>
      <c r="P70" s="466"/>
      <c r="Q70" s="466"/>
      <c r="R70" s="467"/>
      <c r="S70" s="467"/>
      <c r="V70" s="1"/>
      <c r="W70" s="464"/>
      <c r="X70" s="318" t="s">
        <v>323</v>
      </c>
      <c r="Y70" s="42"/>
      <c r="Z70" s="42"/>
      <c r="AA70" s="42">
        <f t="shared" si="53"/>
        <v>0</v>
      </c>
      <c r="AB70" s="42"/>
      <c r="AC70" s="42"/>
      <c r="AD70" s="42">
        <f t="shared" si="54"/>
        <v>0</v>
      </c>
      <c r="AE70" s="43" t="e">
        <f>+AD70/AD56</f>
        <v>#DIV/0!</v>
      </c>
      <c r="AF70" s="43" t="e">
        <f t="shared" si="55"/>
        <v>#DIV/0!</v>
      </c>
      <c r="AG70" s="466"/>
      <c r="AH70" s="466"/>
      <c r="AI70" s="466"/>
      <c r="AJ70" s="466"/>
      <c r="AK70" s="466"/>
      <c r="AL70" s="466"/>
      <c r="AM70" s="467"/>
      <c r="AN70" s="467"/>
      <c r="AP70" s="1"/>
      <c r="AQ70" s="464"/>
      <c r="AR70" s="318" t="s">
        <v>323</v>
      </c>
      <c r="AS70" s="42"/>
      <c r="AT70" s="42"/>
      <c r="AU70" s="42">
        <f t="shared" si="56"/>
        <v>0</v>
      </c>
      <c r="AV70" s="42"/>
      <c r="AW70" s="42"/>
      <c r="AX70" s="42">
        <f t="shared" si="57"/>
        <v>0</v>
      </c>
      <c r="AY70" s="43" t="e">
        <f>+AX70/AX56</f>
        <v>#DIV/0!</v>
      </c>
      <c r="AZ70" s="43" t="e">
        <f t="shared" si="58"/>
        <v>#DIV/0!</v>
      </c>
      <c r="BA70" s="466"/>
      <c r="BB70" s="466"/>
      <c r="BC70" s="466"/>
      <c r="BD70" s="466"/>
      <c r="BE70" s="466"/>
      <c r="BF70" s="466"/>
      <c r="BG70" s="467"/>
      <c r="BH70" s="467"/>
      <c r="BJ70" s="1"/>
      <c r="BK70" s="464"/>
      <c r="BL70" s="318" t="s">
        <v>323</v>
      </c>
      <c r="BM70" s="42"/>
      <c r="BN70" s="42"/>
      <c r="BO70" s="42">
        <f t="shared" si="59"/>
        <v>0</v>
      </c>
      <c r="BP70" s="42"/>
      <c r="BQ70" s="42"/>
      <c r="BR70" s="42">
        <f t="shared" si="60"/>
        <v>0</v>
      </c>
      <c r="BS70" s="43" t="e">
        <f>+BR70/BR56</f>
        <v>#DIV/0!</v>
      </c>
      <c r="BT70" s="43" t="e">
        <f t="shared" si="61"/>
        <v>#DIV/0!</v>
      </c>
      <c r="BU70" s="466"/>
      <c r="BV70" s="466"/>
      <c r="BW70" s="466"/>
      <c r="BX70" s="466"/>
      <c r="BY70" s="466"/>
      <c r="BZ70" s="466"/>
      <c r="CA70" s="467"/>
      <c r="CB70" s="467"/>
      <c r="CC70" s="1"/>
      <c r="CD70" s="464"/>
      <c r="CE70" s="318" t="s">
        <v>323</v>
      </c>
      <c r="CF70" s="42"/>
      <c r="CG70" s="42"/>
      <c r="CH70" s="42">
        <f t="shared" si="62"/>
        <v>0</v>
      </c>
      <c r="CI70" s="42"/>
      <c r="CJ70" s="42"/>
      <c r="CK70" s="42">
        <f t="shared" si="63"/>
        <v>0</v>
      </c>
      <c r="CL70" s="43" t="e">
        <f>+CK70/CK56</f>
        <v>#DIV/0!</v>
      </c>
      <c r="CM70" s="43" t="e">
        <f t="shared" si="64"/>
        <v>#DIV/0!</v>
      </c>
      <c r="CN70" s="466"/>
      <c r="CO70" s="466"/>
      <c r="CP70" s="466"/>
      <c r="CQ70" s="466"/>
      <c r="CR70" s="466"/>
      <c r="CS70" s="466"/>
      <c r="CT70" s="467"/>
      <c r="CU70" s="467"/>
    </row>
    <row r="71" spans="1:99" ht="15" thickBot="1" x14ac:dyDescent="0.35">
      <c r="A71" s="1"/>
      <c r="B71" s="464"/>
      <c r="C71" s="318" t="s">
        <v>324</v>
      </c>
      <c r="D71" s="42"/>
      <c r="E71" s="42"/>
      <c r="F71" s="42">
        <f t="shared" si="50"/>
        <v>0</v>
      </c>
      <c r="G71" s="42"/>
      <c r="H71" s="42"/>
      <c r="I71" s="42">
        <f t="shared" si="51"/>
        <v>0</v>
      </c>
      <c r="J71" s="43" t="e">
        <f>+I71/I56</f>
        <v>#DIV/0!</v>
      </c>
      <c r="K71" s="43" t="e">
        <f t="shared" si="52"/>
        <v>#DIV/0!</v>
      </c>
      <c r="L71" s="466"/>
      <c r="M71" s="466"/>
      <c r="N71" s="466"/>
      <c r="O71" s="466"/>
      <c r="P71" s="466"/>
      <c r="Q71" s="466"/>
      <c r="R71" s="467"/>
      <c r="S71" s="467"/>
      <c r="V71" s="1"/>
      <c r="W71" s="464"/>
      <c r="X71" s="318" t="s">
        <v>324</v>
      </c>
      <c r="Y71" s="42"/>
      <c r="Z71" s="42"/>
      <c r="AA71" s="42">
        <f t="shared" si="53"/>
        <v>0</v>
      </c>
      <c r="AB71" s="42"/>
      <c r="AC71" s="42"/>
      <c r="AD71" s="42">
        <f t="shared" si="54"/>
        <v>0</v>
      </c>
      <c r="AE71" s="43" t="e">
        <f>+AD71/AD56</f>
        <v>#DIV/0!</v>
      </c>
      <c r="AF71" s="43" t="e">
        <f t="shared" si="55"/>
        <v>#DIV/0!</v>
      </c>
      <c r="AG71" s="466"/>
      <c r="AH71" s="466"/>
      <c r="AI71" s="466"/>
      <c r="AJ71" s="466"/>
      <c r="AK71" s="466"/>
      <c r="AL71" s="466"/>
      <c r="AM71" s="467"/>
      <c r="AN71" s="467"/>
      <c r="AP71" s="1"/>
      <c r="AQ71" s="464"/>
      <c r="AR71" s="318" t="s">
        <v>324</v>
      </c>
      <c r="AS71" s="42"/>
      <c r="AT71" s="42"/>
      <c r="AU71" s="42">
        <f t="shared" si="56"/>
        <v>0</v>
      </c>
      <c r="AV71" s="42"/>
      <c r="AW71" s="42"/>
      <c r="AX71" s="42">
        <f t="shared" si="57"/>
        <v>0</v>
      </c>
      <c r="AY71" s="43" t="e">
        <f>+AX71/AX56</f>
        <v>#DIV/0!</v>
      </c>
      <c r="AZ71" s="43" t="e">
        <f t="shared" si="58"/>
        <v>#DIV/0!</v>
      </c>
      <c r="BA71" s="466"/>
      <c r="BB71" s="466"/>
      <c r="BC71" s="466"/>
      <c r="BD71" s="466"/>
      <c r="BE71" s="466"/>
      <c r="BF71" s="466"/>
      <c r="BG71" s="467"/>
      <c r="BH71" s="467"/>
      <c r="BJ71" s="1"/>
      <c r="BK71" s="464"/>
      <c r="BL71" s="318" t="s">
        <v>324</v>
      </c>
      <c r="BM71" s="42"/>
      <c r="BN71" s="42"/>
      <c r="BO71" s="42">
        <f t="shared" si="59"/>
        <v>0</v>
      </c>
      <c r="BP71" s="42"/>
      <c r="BQ71" s="42"/>
      <c r="BR71" s="42">
        <f t="shared" si="60"/>
        <v>0</v>
      </c>
      <c r="BS71" s="43" t="e">
        <f>+BR71/BR56</f>
        <v>#DIV/0!</v>
      </c>
      <c r="BT71" s="43" t="e">
        <f t="shared" si="61"/>
        <v>#DIV/0!</v>
      </c>
      <c r="BU71" s="466"/>
      <c r="BV71" s="466"/>
      <c r="BW71" s="466"/>
      <c r="BX71" s="466"/>
      <c r="BY71" s="466"/>
      <c r="BZ71" s="466"/>
      <c r="CA71" s="467"/>
      <c r="CB71" s="467"/>
      <c r="CC71" s="1"/>
      <c r="CD71" s="464"/>
      <c r="CE71" s="318" t="s">
        <v>324</v>
      </c>
      <c r="CF71" s="42"/>
      <c r="CG71" s="42"/>
      <c r="CH71" s="42">
        <f t="shared" si="62"/>
        <v>0</v>
      </c>
      <c r="CI71" s="42"/>
      <c r="CJ71" s="42"/>
      <c r="CK71" s="42">
        <f t="shared" si="63"/>
        <v>0</v>
      </c>
      <c r="CL71" s="43" t="e">
        <f>+CK71/CK56</f>
        <v>#DIV/0!</v>
      </c>
      <c r="CM71" s="43" t="e">
        <f t="shared" si="64"/>
        <v>#DIV/0!</v>
      </c>
      <c r="CN71" s="466"/>
      <c r="CO71" s="466"/>
      <c r="CP71" s="466"/>
      <c r="CQ71" s="466"/>
      <c r="CR71" s="466"/>
      <c r="CS71" s="466"/>
      <c r="CT71" s="467"/>
      <c r="CU71" s="467"/>
    </row>
    <row r="72" spans="1:99" s="54" customFormat="1" ht="15" customHeight="1" x14ac:dyDescent="0.3">
      <c r="A72" s="50"/>
      <c r="B72" s="611" t="s">
        <v>88</v>
      </c>
      <c r="C72" s="317" t="s">
        <v>89</v>
      </c>
      <c r="D72" s="297"/>
      <c r="E72" s="297"/>
      <c r="F72" s="297">
        <f>+E72+D72</f>
        <v>0</v>
      </c>
      <c r="G72" s="297"/>
      <c r="H72" s="297"/>
      <c r="I72" s="297">
        <f>+H72+G72</f>
        <v>0</v>
      </c>
      <c r="J72" s="298" t="e">
        <f>+I72/$I$216</f>
        <v>#DIV/0!</v>
      </c>
      <c r="K72" s="298" t="e">
        <f>+(I72-D72)/D72</f>
        <v>#DIV/0!</v>
      </c>
      <c r="L72" s="605">
        <f t="shared" ref="L72:Q72" si="65">+D72+D88+D104+D120+D136+D152+D168</f>
        <v>0</v>
      </c>
      <c r="M72" s="605">
        <f t="shared" si="65"/>
        <v>0</v>
      </c>
      <c r="N72" s="605">
        <f t="shared" si="65"/>
        <v>0</v>
      </c>
      <c r="O72" s="605">
        <f t="shared" si="65"/>
        <v>0</v>
      </c>
      <c r="P72" s="605">
        <f t="shared" si="65"/>
        <v>0</v>
      </c>
      <c r="Q72" s="605">
        <f t="shared" si="65"/>
        <v>0</v>
      </c>
      <c r="R72" s="599" t="e">
        <f>+Q72/Q216</f>
        <v>#DIV/0!</v>
      </c>
      <c r="S72" s="599" t="e">
        <f>+(Q72-N72)/N72</f>
        <v>#DIV/0!</v>
      </c>
      <c r="V72" s="50"/>
      <c r="W72" s="611" t="s">
        <v>88</v>
      </c>
      <c r="X72" s="317" t="s">
        <v>89</v>
      </c>
      <c r="Y72" s="297"/>
      <c r="Z72" s="297"/>
      <c r="AA72" s="297">
        <f>+Z72+Y72</f>
        <v>0</v>
      </c>
      <c r="AB72" s="297"/>
      <c r="AC72" s="297"/>
      <c r="AD72" s="297">
        <f>+AC72+AB72</f>
        <v>0</v>
      </c>
      <c r="AE72" s="298" t="e">
        <f>+AD72/$I$216</f>
        <v>#DIV/0!</v>
      </c>
      <c r="AF72" s="298" t="e">
        <f>+(AD72-Y72)/Y72</f>
        <v>#DIV/0!</v>
      </c>
      <c r="AG72" s="605">
        <f t="shared" ref="AG72:AL72" si="66">+Y72+Y88+Y104+Y120+Y136+Y152+Y168</f>
        <v>0</v>
      </c>
      <c r="AH72" s="605">
        <f t="shared" si="66"/>
        <v>0</v>
      </c>
      <c r="AI72" s="605">
        <f t="shared" si="66"/>
        <v>0</v>
      </c>
      <c r="AJ72" s="605">
        <f t="shared" si="66"/>
        <v>0</v>
      </c>
      <c r="AK72" s="605">
        <f t="shared" si="66"/>
        <v>0</v>
      </c>
      <c r="AL72" s="605">
        <f t="shared" si="66"/>
        <v>0</v>
      </c>
      <c r="AM72" s="599" t="e">
        <f>+AL72/AL216</f>
        <v>#DIV/0!</v>
      </c>
      <c r="AN72" s="599" t="e">
        <f>+(AL72-AI72)/AI72</f>
        <v>#DIV/0!</v>
      </c>
      <c r="AP72" s="50"/>
      <c r="AQ72" s="611" t="s">
        <v>88</v>
      </c>
      <c r="AR72" s="317" t="s">
        <v>89</v>
      </c>
      <c r="AS72" s="297"/>
      <c r="AT72" s="297"/>
      <c r="AU72" s="297">
        <f>+AT72+AS72</f>
        <v>0</v>
      </c>
      <c r="AV72" s="297"/>
      <c r="AW72" s="297"/>
      <c r="AX72" s="297">
        <f>+AW72+AV72</f>
        <v>0</v>
      </c>
      <c r="AY72" s="298" t="e">
        <f>+AX72/$I$216</f>
        <v>#DIV/0!</v>
      </c>
      <c r="AZ72" s="298" t="e">
        <f>+(AX72-AS72)/AS72</f>
        <v>#DIV/0!</v>
      </c>
      <c r="BA72" s="605">
        <f t="shared" ref="BA72:BF72" si="67">+AS72+AS88+AS104+AS120+AS136+AS152+AS168</f>
        <v>0</v>
      </c>
      <c r="BB72" s="605">
        <f t="shared" si="67"/>
        <v>0</v>
      </c>
      <c r="BC72" s="605">
        <f t="shared" si="67"/>
        <v>0</v>
      </c>
      <c r="BD72" s="605">
        <f t="shared" si="67"/>
        <v>0</v>
      </c>
      <c r="BE72" s="605">
        <f t="shared" si="67"/>
        <v>0</v>
      </c>
      <c r="BF72" s="605">
        <f t="shared" si="67"/>
        <v>0</v>
      </c>
      <c r="BG72" s="599" t="e">
        <f>+BF72/BF216</f>
        <v>#DIV/0!</v>
      </c>
      <c r="BH72" s="599" t="e">
        <f>+(BF72-BC72)/BC72</f>
        <v>#DIV/0!</v>
      </c>
      <c r="BJ72" s="50"/>
      <c r="BK72" s="611" t="s">
        <v>88</v>
      </c>
      <c r="BL72" s="317" t="s">
        <v>89</v>
      </c>
      <c r="BM72" s="297"/>
      <c r="BN72" s="297"/>
      <c r="BO72" s="297">
        <f>+BN72+BM72</f>
        <v>0</v>
      </c>
      <c r="BP72" s="297"/>
      <c r="BQ72" s="297"/>
      <c r="BR72" s="297">
        <f>+BQ72+BP72</f>
        <v>0</v>
      </c>
      <c r="BS72" s="298" t="e">
        <f>+BR72/$I$216</f>
        <v>#DIV/0!</v>
      </c>
      <c r="BT72" s="298" t="e">
        <f>+(BR72-BM72)/BM72</f>
        <v>#DIV/0!</v>
      </c>
      <c r="BU72" s="605">
        <f t="shared" ref="BU72:BZ72" si="68">+BM72+BM88+BM104+BM120+BM136+BM152+BM168</f>
        <v>0</v>
      </c>
      <c r="BV72" s="605">
        <f t="shared" si="68"/>
        <v>0</v>
      </c>
      <c r="BW72" s="605">
        <f t="shared" si="68"/>
        <v>0</v>
      </c>
      <c r="BX72" s="605">
        <f t="shared" si="68"/>
        <v>0</v>
      </c>
      <c r="BY72" s="605">
        <f t="shared" si="68"/>
        <v>0</v>
      </c>
      <c r="BZ72" s="605">
        <f t="shared" si="68"/>
        <v>0</v>
      </c>
      <c r="CA72" s="599" t="e">
        <f>+BZ72/BZ216</f>
        <v>#DIV/0!</v>
      </c>
      <c r="CB72" s="599" t="e">
        <f>+(BZ72-BW72)/BW72</f>
        <v>#DIV/0!</v>
      </c>
      <c r="CC72" s="50"/>
      <c r="CD72" s="611" t="s">
        <v>88</v>
      </c>
      <c r="CE72" s="317" t="s">
        <v>89</v>
      </c>
      <c r="CF72" s="297"/>
      <c r="CG72" s="297"/>
      <c r="CH72" s="297">
        <f>+CG72+CF72</f>
        <v>0</v>
      </c>
      <c r="CI72" s="297"/>
      <c r="CJ72" s="297"/>
      <c r="CK72" s="297">
        <f>+CJ72+CI72</f>
        <v>0</v>
      </c>
      <c r="CL72" s="298" t="e">
        <f>+CK72/$I$216</f>
        <v>#DIV/0!</v>
      </c>
      <c r="CM72" s="298" t="e">
        <f>+(CK72-CF72)/CF72</f>
        <v>#DIV/0!</v>
      </c>
      <c r="CN72" s="605">
        <f t="shared" ref="CN72:CS72" si="69">+CF72+CF88+CF104+CF120+CF136+CF152+CF168</f>
        <v>0</v>
      </c>
      <c r="CO72" s="605">
        <f t="shared" si="69"/>
        <v>0</v>
      </c>
      <c r="CP72" s="605">
        <f t="shared" si="69"/>
        <v>0</v>
      </c>
      <c r="CQ72" s="605">
        <f t="shared" si="69"/>
        <v>0</v>
      </c>
      <c r="CR72" s="605">
        <f t="shared" si="69"/>
        <v>0</v>
      </c>
      <c r="CS72" s="605">
        <f t="shared" si="69"/>
        <v>0</v>
      </c>
      <c r="CT72" s="599" t="e">
        <f>+CS72/CS216</f>
        <v>#DIV/0!</v>
      </c>
      <c r="CU72" s="599" t="e">
        <f>+(CS72-CP72)/CP72</f>
        <v>#DIV/0!</v>
      </c>
    </row>
    <row r="73" spans="1:99" x14ac:dyDescent="0.3">
      <c r="A73" s="1"/>
      <c r="B73" s="612"/>
      <c r="C73" s="318" t="s">
        <v>310</v>
      </c>
      <c r="D73" s="42"/>
      <c r="E73" s="42"/>
      <c r="F73" s="42">
        <f>+E73+D73</f>
        <v>0</v>
      </c>
      <c r="G73" s="42"/>
      <c r="H73" s="42"/>
      <c r="I73" s="42">
        <f>+H73+G73</f>
        <v>0</v>
      </c>
      <c r="J73" s="43" t="e">
        <f>+I73/I72</f>
        <v>#DIV/0!</v>
      </c>
      <c r="K73" s="43" t="e">
        <f>+(I73-F73)/F73</f>
        <v>#DIV/0!</v>
      </c>
      <c r="L73" s="606"/>
      <c r="M73" s="606"/>
      <c r="N73" s="606"/>
      <c r="O73" s="606"/>
      <c r="P73" s="606"/>
      <c r="Q73" s="606"/>
      <c r="R73" s="600"/>
      <c r="S73" s="600"/>
      <c r="V73" s="1"/>
      <c r="W73" s="612"/>
      <c r="X73" s="318" t="s">
        <v>310</v>
      </c>
      <c r="Y73" s="42"/>
      <c r="Z73" s="42"/>
      <c r="AA73" s="42">
        <f>+Z73+Y73</f>
        <v>0</v>
      </c>
      <c r="AB73" s="42"/>
      <c r="AC73" s="42"/>
      <c r="AD73" s="42">
        <f>+AC73+AB73</f>
        <v>0</v>
      </c>
      <c r="AE73" s="43" t="e">
        <f>+AD73/AD72</f>
        <v>#DIV/0!</v>
      </c>
      <c r="AF73" s="43" t="e">
        <f>+(AD73-AA73)/AA73</f>
        <v>#DIV/0!</v>
      </c>
      <c r="AG73" s="606"/>
      <c r="AH73" s="606"/>
      <c r="AI73" s="606"/>
      <c r="AJ73" s="606"/>
      <c r="AK73" s="606"/>
      <c r="AL73" s="606"/>
      <c r="AM73" s="600"/>
      <c r="AN73" s="600"/>
      <c r="AP73" s="1"/>
      <c r="AQ73" s="612"/>
      <c r="AR73" s="318" t="s">
        <v>310</v>
      </c>
      <c r="AS73" s="42"/>
      <c r="AT73" s="42"/>
      <c r="AU73" s="42">
        <f>+AT73+AS73</f>
        <v>0</v>
      </c>
      <c r="AV73" s="42"/>
      <c r="AW73" s="42"/>
      <c r="AX73" s="42">
        <f>+AW73+AV73</f>
        <v>0</v>
      </c>
      <c r="AY73" s="43" t="e">
        <f>+AX73/AX72</f>
        <v>#DIV/0!</v>
      </c>
      <c r="AZ73" s="43" t="e">
        <f>+(AX73-AU73)/AU73</f>
        <v>#DIV/0!</v>
      </c>
      <c r="BA73" s="606"/>
      <c r="BB73" s="606"/>
      <c r="BC73" s="606"/>
      <c r="BD73" s="606"/>
      <c r="BE73" s="606"/>
      <c r="BF73" s="606"/>
      <c r="BG73" s="600"/>
      <c r="BH73" s="600"/>
      <c r="BJ73" s="1"/>
      <c r="BK73" s="612"/>
      <c r="BL73" s="318" t="s">
        <v>310</v>
      </c>
      <c r="BM73" s="42"/>
      <c r="BN73" s="42"/>
      <c r="BO73" s="42">
        <f>+BN73+BM73</f>
        <v>0</v>
      </c>
      <c r="BP73" s="42"/>
      <c r="BQ73" s="42"/>
      <c r="BR73" s="42">
        <f>+BQ73+BP73</f>
        <v>0</v>
      </c>
      <c r="BS73" s="43" t="e">
        <f>+BR73/BR72</f>
        <v>#DIV/0!</v>
      </c>
      <c r="BT73" s="43" t="e">
        <f>+(BR73-BO73)/BO73</f>
        <v>#DIV/0!</v>
      </c>
      <c r="BU73" s="606"/>
      <c r="BV73" s="606"/>
      <c r="BW73" s="606"/>
      <c r="BX73" s="606"/>
      <c r="BY73" s="606"/>
      <c r="BZ73" s="606"/>
      <c r="CA73" s="600"/>
      <c r="CB73" s="600"/>
      <c r="CC73" s="1"/>
      <c r="CD73" s="612"/>
      <c r="CE73" s="318" t="s">
        <v>310</v>
      </c>
      <c r="CF73" s="42"/>
      <c r="CG73" s="42"/>
      <c r="CH73" s="42">
        <f>+CG73+CF73</f>
        <v>0</v>
      </c>
      <c r="CI73" s="42"/>
      <c r="CJ73" s="42"/>
      <c r="CK73" s="42">
        <f>+CJ73+CI73</f>
        <v>0</v>
      </c>
      <c r="CL73" s="43" t="e">
        <f>+CK73/CK72</f>
        <v>#DIV/0!</v>
      </c>
      <c r="CM73" s="43" t="e">
        <f>+(CK73-CH73)/CH73</f>
        <v>#DIV/0!</v>
      </c>
      <c r="CN73" s="606"/>
      <c r="CO73" s="606"/>
      <c r="CP73" s="606"/>
      <c r="CQ73" s="606"/>
      <c r="CR73" s="606"/>
      <c r="CS73" s="606"/>
      <c r="CT73" s="600"/>
      <c r="CU73" s="600"/>
    </row>
    <row r="74" spans="1:99" x14ac:dyDescent="0.3">
      <c r="A74" s="1"/>
      <c r="B74" s="612"/>
      <c r="C74" s="318" t="s">
        <v>311</v>
      </c>
      <c r="D74" s="42"/>
      <c r="E74" s="42"/>
      <c r="F74" s="42">
        <f t="shared" ref="F74:F87" si="70">+E74+D74</f>
        <v>0</v>
      </c>
      <c r="G74" s="42"/>
      <c r="H74" s="42"/>
      <c r="I74" s="42">
        <f t="shared" ref="I74:I87" si="71">+H74+G74</f>
        <v>0</v>
      </c>
      <c r="J74" s="43" t="e">
        <f>+I74/I72</f>
        <v>#DIV/0!</v>
      </c>
      <c r="K74" s="43" t="e">
        <f t="shared" ref="K74:K87" si="72">+(I74-F74)/F74</f>
        <v>#DIV/0!</v>
      </c>
      <c r="L74" s="606"/>
      <c r="M74" s="606"/>
      <c r="N74" s="606"/>
      <c r="O74" s="606"/>
      <c r="P74" s="606"/>
      <c r="Q74" s="606"/>
      <c r="R74" s="600"/>
      <c r="S74" s="600"/>
      <c r="V74" s="1"/>
      <c r="W74" s="612"/>
      <c r="X74" s="318" t="s">
        <v>311</v>
      </c>
      <c r="Y74" s="42"/>
      <c r="Z74" s="42"/>
      <c r="AA74" s="42">
        <f t="shared" ref="AA74:AA87" si="73">+Z74+Y74</f>
        <v>0</v>
      </c>
      <c r="AB74" s="42"/>
      <c r="AC74" s="42"/>
      <c r="AD74" s="42">
        <f t="shared" ref="AD74:AD87" si="74">+AC74+AB74</f>
        <v>0</v>
      </c>
      <c r="AE74" s="43" t="e">
        <f>+AD74/AD72</f>
        <v>#DIV/0!</v>
      </c>
      <c r="AF74" s="43" t="e">
        <f t="shared" ref="AF74:AF87" si="75">+(AD74-AA74)/AA74</f>
        <v>#DIV/0!</v>
      </c>
      <c r="AG74" s="606"/>
      <c r="AH74" s="606"/>
      <c r="AI74" s="606"/>
      <c r="AJ74" s="606"/>
      <c r="AK74" s="606"/>
      <c r="AL74" s="606"/>
      <c r="AM74" s="600"/>
      <c r="AN74" s="600"/>
      <c r="AP74" s="1"/>
      <c r="AQ74" s="612"/>
      <c r="AR74" s="318" t="s">
        <v>311</v>
      </c>
      <c r="AS74" s="42"/>
      <c r="AT74" s="42"/>
      <c r="AU74" s="42">
        <f t="shared" ref="AU74:AU87" si="76">+AT74+AS74</f>
        <v>0</v>
      </c>
      <c r="AV74" s="42"/>
      <c r="AW74" s="42"/>
      <c r="AX74" s="42">
        <f t="shared" ref="AX74:AX87" si="77">+AW74+AV74</f>
        <v>0</v>
      </c>
      <c r="AY74" s="43" t="e">
        <f>+AX74/AX72</f>
        <v>#DIV/0!</v>
      </c>
      <c r="AZ74" s="43" t="e">
        <f t="shared" ref="AZ74:AZ87" si="78">+(AX74-AU74)/AU74</f>
        <v>#DIV/0!</v>
      </c>
      <c r="BA74" s="606"/>
      <c r="BB74" s="606"/>
      <c r="BC74" s="606"/>
      <c r="BD74" s="606"/>
      <c r="BE74" s="606"/>
      <c r="BF74" s="606"/>
      <c r="BG74" s="600"/>
      <c r="BH74" s="600"/>
      <c r="BJ74" s="1"/>
      <c r="BK74" s="612"/>
      <c r="BL74" s="318" t="s">
        <v>311</v>
      </c>
      <c r="BM74" s="42"/>
      <c r="BN74" s="42"/>
      <c r="BO74" s="42">
        <f t="shared" ref="BO74:BO87" si="79">+BN74+BM74</f>
        <v>0</v>
      </c>
      <c r="BP74" s="42"/>
      <c r="BQ74" s="42"/>
      <c r="BR74" s="42">
        <f t="shared" ref="BR74:BR87" si="80">+BQ74+BP74</f>
        <v>0</v>
      </c>
      <c r="BS74" s="43" t="e">
        <f>+BR74/BR72</f>
        <v>#DIV/0!</v>
      </c>
      <c r="BT74" s="43" t="e">
        <f t="shared" ref="BT74:BT87" si="81">+(BR74-BO74)/BO74</f>
        <v>#DIV/0!</v>
      </c>
      <c r="BU74" s="606"/>
      <c r="BV74" s="606"/>
      <c r="BW74" s="606"/>
      <c r="BX74" s="606"/>
      <c r="BY74" s="606"/>
      <c r="BZ74" s="606"/>
      <c r="CA74" s="600"/>
      <c r="CB74" s="600"/>
      <c r="CC74" s="1"/>
      <c r="CD74" s="612"/>
      <c r="CE74" s="318" t="s">
        <v>311</v>
      </c>
      <c r="CF74" s="42"/>
      <c r="CG74" s="42"/>
      <c r="CH74" s="42">
        <f t="shared" ref="CH74:CH87" si="82">+CG74+CF74</f>
        <v>0</v>
      </c>
      <c r="CI74" s="42"/>
      <c r="CJ74" s="42"/>
      <c r="CK74" s="42">
        <f t="shared" ref="CK74:CK87" si="83">+CJ74+CI74</f>
        <v>0</v>
      </c>
      <c r="CL74" s="43" t="e">
        <f>+CK74/CK72</f>
        <v>#DIV/0!</v>
      </c>
      <c r="CM74" s="43" t="e">
        <f t="shared" ref="CM74:CM87" si="84">+(CK74-CH74)/CH74</f>
        <v>#DIV/0!</v>
      </c>
      <c r="CN74" s="606"/>
      <c r="CO74" s="606"/>
      <c r="CP74" s="606"/>
      <c r="CQ74" s="606"/>
      <c r="CR74" s="606"/>
      <c r="CS74" s="606"/>
      <c r="CT74" s="600"/>
      <c r="CU74" s="600"/>
    </row>
    <row r="75" spans="1:99" x14ac:dyDescent="0.3">
      <c r="A75" s="1"/>
      <c r="B75" s="612"/>
      <c r="C75" s="318" t="s">
        <v>312</v>
      </c>
      <c r="D75" s="42"/>
      <c r="E75" s="42"/>
      <c r="F75" s="42">
        <f t="shared" si="70"/>
        <v>0</v>
      </c>
      <c r="G75" s="42"/>
      <c r="H75" s="42"/>
      <c r="I75" s="42">
        <f t="shared" si="71"/>
        <v>0</v>
      </c>
      <c r="J75" s="43" t="e">
        <f>+I75/I72</f>
        <v>#DIV/0!</v>
      </c>
      <c r="K75" s="43" t="e">
        <f t="shared" si="72"/>
        <v>#DIV/0!</v>
      </c>
      <c r="L75" s="606"/>
      <c r="M75" s="606"/>
      <c r="N75" s="606"/>
      <c r="O75" s="606"/>
      <c r="P75" s="606"/>
      <c r="Q75" s="606"/>
      <c r="R75" s="600"/>
      <c r="S75" s="600"/>
      <c r="V75" s="1"/>
      <c r="W75" s="612"/>
      <c r="X75" s="318" t="s">
        <v>312</v>
      </c>
      <c r="Y75" s="42"/>
      <c r="Z75" s="42"/>
      <c r="AA75" s="42">
        <f t="shared" si="73"/>
        <v>0</v>
      </c>
      <c r="AB75" s="42"/>
      <c r="AC75" s="42"/>
      <c r="AD75" s="42">
        <f t="shared" si="74"/>
        <v>0</v>
      </c>
      <c r="AE75" s="43" t="e">
        <f>+AD75/AD72</f>
        <v>#DIV/0!</v>
      </c>
      <c r="AF75" s="43" t="e">
        <f t="shared" si="75"/>
        <v>#DIV/0!</v>
      </c>
      <c r="AG75" s="606"/>
      <c r="AH75" s="606"/>
      <c r="AI75" s="606"/>
      <c r="AJ75" s="606"/>
      <c r="AK75" s="606"/>
      <c r="AL75" s="606"/>
      <c r="AM75" s="600"/>
      <c r="AN75" s="600"/>
      <c r="AP75" s="1"/>
      <c r="AQ75" s="612"/>
      <c r="AR75" s="318" t="s">
        <v>312</v>
      </c>
      <c r="AS75" s="42"/>
      <c r="AT75" s="42"/>
      <c r="AU75" s="42">
        <f t="shared" si="76"/>
        <v>0</v>
      </c>
      <c r="AV75" s="42"/>
      <c r="AW75" s="42"/>
      <c r="AX75" s="42">
        <f t="shared" si="77"/>
        <v>0</v>
      </c>
      <c r="AY75" s="43" t="e">
        <f>+AX75/AX72</f>
        <v>#DIV/0!</v>
      </c>
      <c r="AZ75" s="43" t="e">
        <f t="shared" si="78"/>
        <v>#DIV/0!</v>
      </c>
      <c r="BA75" s="606"/>
      <c r="BB75" s="606"/>
      <c r="BC75" s="606"/>
      <c r="BD75" s="606"/>
      <c r="BE75" s="606"/>
      <c r="BF75" s="606"/>
      <c r="BG75" s="600"/>
      <c r="BH75" s="600"/>
      <c r="BJ75" s="1"/>
      <c r="BK75" s="612"/>
      <c r="BL75" s="318" t="s">
        <v>312</v>
      </c>
      <c r="BM75" s="42"/>
      <c r="BN75" s="42"/>
      <c r="BO75" s="42">
        <f t="shared" si="79"/>
        <v>0</v>
      </c>
      <c r="BP75" s="42"/>
      <c r="BQ75" s="42"/>
      <c r="BR75" s="42">
        <f t="shared" si="80"/>
        <v>0</v>
      </c>
      <c r="BS75" s="43" t="e">
        <f>+BR75/BR72</f>
        <v>#DIV/0!</v>
      </c>
      <c r="BT75" s="43" t="e">
        <f t="shared" si="81"/>
        <v>#DIV/0!</v>
      </c>
      <c r="BU75" s="606"/>
      <c r="BV75" s="606"/>
      <c r="BW75" s="606"/>
      <c r="BX75" s="606"/>
      <c r="BY75" s="606"/>
      <c r="BZ75" s="606"/>
      <c r="CA75" s="600"/>
      <c r="CB75" s="600"/>
      <c r="CC75" s="1"/>
      <c r="CD75" s="612"/>
      <c r="CE75" s="318" t="s">
        <v>312</v>
      </c>
      <c r="CF75" s="42"/>
      <c r="CG75" s="42"/>
      <c r="CH75" s="42">
        <f t="shared" si="82"/>
        <v>0</v>
      </c>
      <c r="CI75" s="42"/>
      <c r="CJ75" s="42"/>
      <c r="CK75" s="42">
        <f t="shared" si="83"/>
        <v>0</v>
      </c>
      <c r="CL75" s="43" t="e">
        <f>+CK75/CK72</f>
        <v>#DIV/0!</v>
      </c>
      <c r="CM75" s="43" t="e">
        <f t="shared" si="84"/>
        <v>#DIV/0!</v>
      </c>
      <c r="CN75" s="606"/>
      <c r="CO75" s="606"/>
      <c r="CP75" s="606"/>
      <c r="CQ75" s="606"/>
      <c r="CR75" s="606"/>
      <c r="CS75" s="606"/>
      <c r="CT75" s="600"/>
      <c r="CU75" s="600"/>
    </row>
    <row r="76" spans="1:99" x14ac:dyDescent="0.3">
      <c r="A76" s="1"/>
      <c r="B76" s="612"/>
      <c r="C76" s="318" t="s">
        <v>313</v>
      </c>
      <c r="D76" s="42"/>
      <c r="E76" s="42"/>
      <c r="F76" s="42">
        <f t="shared" si="70"/>
        <v>0</v>
      </c>
      <c r="G76" s="42"/>
      <c r="H76" s="42"/>
      <c r="I76" s="42">
        <f t="shared" si="71"/>
        <v>0</v>
      </c>
      <c r="J76" s="43" t="e">
        <f>+I76/I72</f>
        <v>#DIV/0!</v>
      </c>
      <c r="K76" s="43" t="e">
        <f t="shared" si="72"/>
        <v>#DIV/0!</v>
      </c>
      <c r="L76" s="606"/>
      <c r="M76" s="606"/>
      <c r="N76" s="606"/>
      <c r="O76" s="606"/>
      <c r="P76" s="606"/>
      <c r="Q76" s="606"/>
      <c r="R76" s="600"/>
      <c r="S76" s="600"/>
      <c r="V76" s="1"/>
      <c r="W76" s="612"/>
      <c r="X76" s="318" t="s">
        <v>313</v>
      </c>
      <c r="Y76" s="42"/>
      <c r="Z76" s="42"/>
      <c r="AA76" s="42">
        <f t="shared" si="73"/>
        <v>0</v>
      </c>
      <c r="AB76" s="42"/>
      <c r="AC76" s="42"/>
      <c r="AD76" s="42">
        <f t="shared" si="74"/>
        <v>0</v>
      </c>
      <c r="AE76" s="43" t="e">
        <f>+AD76/AD72</f>
        <v>#DIV/0!</v>
      </c>
      <c r="AF76" s="43" t="e">
        <f t="shared" si="75"/>
        <v>#DIV/0!</v>
      </c>
      <c r="AG76" s="606"/>
      <c r="AH76" s="606"/>
      <c r="AI76" s="606"/>
      <c r="AJ76" s="606"/>
      <c r="AK76" s="606"/>
      <c r="AL76" s="606"/>
      <c r="AM76" s="600"/>
      <c r="AN76" s="600"/>
      <c r="AP76" s="1"/>
      <c r="AQ76" s="612"/>
      <c r="AR76" s="318" t="s">
        <v>313</v>
      </c>
      <c r="AS76" s="42"/>
      <c r="AT76" s="42"/>
      <c r="AU76" s="42">
        <f t="shared" si="76"/>
        <v>0</v>
      </c>
      <c r="AV76" s="42"/>
      <c r="AW76" s="42"/>
      <c r="AX76" s="42">
        <f t="shared" si="77"/>
        <v>0</v>
      </c>
      <c r="AY76" s="43" t="e">
        <f>+AX76/AX72</f>
        <v>#DIV/0!</v>
      </c>
      <c r="AZ76" s="43" t="e">
        <f t="shared" si="78"/>
        <v>#DIV/0!</v>
      </c>
      <c r="BA76" s="606"/>
      <c r="BB76" s="606"/>
      <c r="BC76" s="606"/>
      <c r="BD76" s="606"/>
      <c r="BE76" s="606"/>
      <c r="BF76" s="606"/>
      <c r="BG76" s="600"/>
      <c r="BH76" s="600"/>
      <c r="BJ76" s="1"/>
      <c r="BK76" s="612"/>
      <c r="BL76" s="318" t="s">
        <v>313</v>
      </c>
      <c r="BM76" s="42"/>
      <c r="BN76" s="42"/>
      <c r="BO76" s="42">
        <f t="shared" si="79"/>
        <v>0</v>
      </c>
      <c r="BP76" s="42"/>
      <c r="BQ76" s="42"/>
      <c r="BR76" s="42">
        <f t="shared" si="80"/>
        <v>0</v>
      </c>
      <c r="BS76" s="43" t="e">
        <f>+BR76/BR72</f>
        <v>#DIV/0!</v>
      </c>
      <c r="BT76" s="43" t="e">
        <f t="shared" si="81"/>
        <v>#DIV/0!</v>
      </c>
      <c r="BU76" s="606"/>
      <c r="BV76" s="606"/>
      <c r="BW76" s="606"/>
      <c r="BX76" s="606"/>
      <c r="BY76" s="606"/>
      <c r="BZ76" s="606"/>
      <c r="CA76" s="600"/>
      <c r="CB76" s="600"/>
      <c r="CC76" s="1"/>
      <c r="CD76" s="612"/>
      <c r="CE76" s="318" t="s">
        <v>313</v>
      </c>
      <c r="CF76" s="42"/>
      <c r="CG76" s="42"/>
      <c r="CH76" s="42">
        <f t="shared" si="82"/>
        <v>0</v>
      </c>
      <c r="CI76" s="42"/>
      <c r="CJ76" s="42"/>
      <c r="CK76" s="42">
        <f t="shared" si="83"/>
        <v>0</v>
      </c>
      <c r="CL76" s="43" t="e">
        <f>+CK76/CK72</f>
        <v>#DIV/0!</v>
      </c>
      <c r="CM76" s="43" t="e">
        <f t="shared" si="84"/>
        <v>#DIV/0!</v>
      </c>
      <c r="CN76" s="606"/>
      <c r="CO76" s="606"/>
      <c r="CP76" s="606"/>
      <c r="CQ76" s="606"/>
      <c r="CR76" s="606"/>
      <c r="CS76" s="606"/>
      <c r="CT76" s="600"/>
      <c r="CU76" s="600"/>
    </row>
    <row r="77" spans="1:99" x14ac:dyDescent="0.3">
      <c r="A77" s="1"/>
      <c r="B77" s="612"/>
      <c r="C77" s="318" t="s">
        <v>314</v>
      </c>
      <c r="D77" s="42"/>
      <c r="E77" s="42"/>
      <c r="F77" s="42">
        <f t="shared" si="70"/>
        <v>0</v>
      </c>
      <c r="G77" s="42"/>
      <c r="H77" s="42"/>
      <c r="I77" s="42">
        <f t="shared" si="71"/>
        <v>0</v>
      </c>
      <c r="J77" s="43" t="e">
        <f>+I77/I72</f>
        <v>#DIV/0!</v>
      </c>
      <c r="K77" s="43" t="e">
        <f t="shared" si="72"/>
        <v>#DIV/0!</v>
      </c>
      <c r="L77" s="606"/>
      <c r="M77" s="606"/>
      <c r="N77" s="606"/>
      <c r="O77" s="606"/>
      <c r="P77" s="606"/>
      <c r="Q77" s="606"/>
      <c r="R77" s="600"/>
      <c r="S77" s="600"/>
      <c r="V77" s="1"/>
      <c r="W77" s="612"/>
      <c r="X77" s="318" t="s">
        <v>314</v>
      </c>
      <c r="Y77" s="42"/>
      <c r="Z77" s="42"/>
      <c r="AA77" s="42">
        <f t="shared" si="73"/>
        <v>0</v>
      </c>
      <c r="AB77" s="42"/>
      <c r="AC77" s="42"/>
      <c r="AD77" s="42">
        <f t="shared" si="74"/>
        <v>0</v>
      </c>
      <c r="AE77" s="43" t="e">
        <f>+AD77/AD72</f>
        <v>#DIV/0!</v>
      </c>
      <c r="AF77" s="43" t="e">
        <f t="shared" si="75"/>
        <v>#DIV/0!</v>
      </c>
      <c r="AG77" s="606"/>
      <c r="AH77" s="606"/>
      <c r="AI77" s="606"/>
      <c r="AJ77" s="606"/>
      <c r="AK77" s="606"/>
      <c r="AL77" s="606"/>
      <c r="AM77" s="600"/>
      <c r="AN77" s="600"/>
      <c r="AP77" s="1"/>
      <c r="AQ77" s="612"/>
      <c r="AR77" s="318" t="s">
        <v>314</v>
      </c>
      <c r="AS77" s="42"/>
      <c r="AT77" s="42"/>
      <c r="AU77" s="42">
        <f t="shared" si="76"/>
        <v>0</v>
      </c>
      <c r="AV77" s="42"/>
      <c r="AW77" s="42"/>
      <c r="AX77" s="42">
        <f t="shared" si="77"/>
        <v>0</v>
      </c>
      <c r="AY77" s="43" t="e">
        <f>+AX77/AX72</f>
        <v>#DIV/0!</v>
      </c>
      <c r="AZ77" s="43" t="e">
        <f t="shared" si="78"/>
        <v>#DIV/0!</v>
      </c>
      <c r="BA77" s="606"/>
      <c r="BB77" s="606"/>
      <c r="BC77" s="606"/>
      <c r="BD77" s="606"/>
      <c r="BE77" s="606"/>
      <c r="BF77" s="606"/>
      <c r="BG77" s="600"/>
      <c r="BH77" s="600"/>
      <c r="BJ77" s="1"/>
      <c r="BK77" s="612"/>
      <c r="BL77" s="318" t="s">
        <v>314</v>
      </c>
      <c r="BM77" s="42"/>
      <c r="BN77" s="42"/>
      <c r="BO77" s="42">
        <f t="shared" si="79"/>
        <v>0</v>
      </c>
      <c r="BP77" s="42"/>
      <c r="BQ77" s="42"/>
      <c r="BR77" s="42">
        <f t="shared" si="80"/>
        <v>0</v>
      </c>
      <c r="BS77" s="43" t="e">
        <f>+BR77/BR72</f>
        <v>#DIV/0!</v>
      </c>
      <c r="BT77" s="43" t="e">
        <f t="shared" si="81"/>
        <v>#DIV/0!</v>
      </c>
      <c r="BU77" s="606"/>
      <c r="BV77" s="606"/>
      <c r="BW77" s="606"/>
      <c r="BX77" s="606"/>
      <c r="BY77" s="606"/>
      <c r="BZ77" s="606"/>
      <c r="CA77" s="600"/>
      <c r="CB77" s="600"/>
      <c r="CC77" s="1"/>
      <c r="CD77" s="612"/>
      <c r="CE77" s="318" t="s">
        <v>314</v>
      </c>
      <c r="CF77" s="42"/>
      <c r="CG77" s="42"/>
      <c r="CH77" s="42">
        <f t="shared" si="82"/>
        <v>0</v>
      </c>
      <c r="CI77" s="42"/>
      <c r="CJ77" s="42"/>
      <c r="CK77" s="42">
        <f t="shared" si="83"/>
        <v>0</v>
      </c>
      <c r="CL77" s="43" t="e">
        <f>+CK77/CK72</f>
        <v>#DIV/0!</v>
      </c>
      <c r="CM77" s="43" t="e">
        <f t="shared" si="84"/>
        <v>#DIV/0!</v>
      </c>
      <c r="CN77" s="606"/>
      <c r="CO77" s="606"/>
      <c r="CP77" s="606"/>
      <c r="CQ77" s="606"/>
      <c r="CR77" s="606"/>
      <c r="CS77" s="606"/>
      <c r="CT77" s="600"/>
      <c r="CU77" s="600"/>
    </row>
    <row r="78" spans="1:99" ht="28.8" x14ac:dyDescent="0.3">
      <c r="A78" s="1"/>
      <c r="B78" s="612"/>
      <c r="C78" s="318" t="s">
        <v>315</v>
      </c>
      <c r="D78" s="42"/>
      <c r="E78" s="42"/>
      <c r="F78" s="42">
        <f t="shared" si="70"/>
        <v>0</v>
      </c>
      <c r="G78" s="42"/>
      <c r="H78" s="42"/>
      <c r="I78" s="42">
        <f t="shared" si="71"/>
        <v>0</v>
      </c>
      <c r="J78" s="43" t="e">
        <f>+I78/I72</f>
        <v>#DIV/0!</v>
      </c>
      <c r="K78" s="43" t="e">
        <f t="shared" si="72"/>
        <v>#DIV/0!</v>
      </c>
      <c r="L78" s="606"/>
      <c r="M78" s="606"/>
      <c r="N78" s="606"/>
      <c r="O78" s="606"/>
      <c r="P78" s="606"/>
      <c r="Q78" s="606"/>
      <c r="R78" s="600"/>
      <c r="S78" s="600"/>
      <c r="V78" s="1"/>
      <c r="W78" s="612"/>
      <c r="X78" s="318" t="s">
        <v>315</v>
      </c>
      <c r="Y78" s="42"/>
      <c r="Z78" s="42"/>
      <c r="AA78" s="42">
        <f t="shared" si="73"/>
        <v>0</v>
      </c>
      <c r="AB78" s="42"/>
      <c r="AC78" s="42"/>
      <c r="AD78" s="42">
        <f t="shared" si="74"/>
        <v>0</v>
      </c>
      <c r="AE78" s="43" t="e">
        <f>+AD78/AD72</f>
        <v>#DIV/0!</v>
      </c>
      <c r="AF78" s="43" t="e">
        <f t="shared" si="75"/>
        <v>#DIV/0!</v>
      </c>
      <c r="AG78" s="606"/>
      <c r="AH78" s="606"/>
      <c r="AI78" s="606"/>
      <c r="AJ78" s="606"/>
      <c r="AK78" s="606"/>
      <c r="AL78" s="606"/>
      <c r="AM78" s="600"/>
      <c r="AN78" s="600"/>
      <c r="AP78" s="1"/>
      <c r="AQ78" s="612"/>
      <c r="AR78" s="318" t="s">
        <v>315</v>
      </c>
      <c r="AS78" s="42"/>
      <c r="AT78" s="42"/>
      <c r="AU78" s="42">
        <f t="shared" si="76"/>
        <v>0</v>
      </c>
      <c r="AV78" s="42"/>
      <c r="AW78" s="42"/>
      <c r="AX78" s="42">
        <f t="shared" si="77"/>
        <v>0</v>
      </c>
      <c r="AY78" s="43" t="e">
        <f>+AX78/AX72</f>
        <v>#DIV/0!</v>
      </c>
      <c r="AZ78" s="43" t="e">
        <f t="shared" si="78"/>
        <v>#DIV/0!</v>
      </c>
      <c r="BA78" s="606"/>
      <c r="BB78" s="606"/>
      <c r="BC78" s="606"/>
      <c r="BD78" s="606"/>
      <c r="BE78" s="606"/>
      <c r="BF78" s="606"/>
      <c r="BG78" s="600"/>
      <c r="BH78" s="600"/>
      <c r="BJ78" s="1"/>
      <c r="BK78" s="612"/>
      <c r="BL78" s="318" t="s">
        <v>315</v>
      </c>
      <c r="BM78" s="42"/>
      <c r="BN78" s="42"/>
      <c r="BO78" s="42">
        <f t="shared" si="79"/>
        <v>0</v>
      </c>
      <c r="BP78" s="42"/>
      <c r="BQ78" s="42"/>
      <c r="BR78" s="42">
        <f t="shared" si="80"/>
        <v>0</v>
      </c>
      <c r="BS78" s="43" t="e">
        <f>+BR78/BR72</f>
        <v>#DIV/0!</v>
      </c>
      <c r="BT78" s="43" t="e">
        <f t="shared" si="81"/>
        <v>#DIV/0!</v>
      </c>
      <c r="BU78" s="606"/>
      <c r="BV78" s="606"/>
      <c r="BW78" s="606"/>
      <c r="BX78" s="606"/>
      <c r="BY78" s="606"/>
      <c r="BZ78" s="606"/>
      <c r="CA78" s="600"/>
      <c r="CB78" s="600"/>
      <c r="CC78" s="1"/>
      <c r="CD78" s="612"/>
      <c r="CE78" s="318" t="s">
        <v>315</v>
      </c>
      <c r="CF78" s="42"/>
      <c r="CG78" s="42"/>
      <c r="CH78" s="42">
        <f t="shared" si="82"/>
        <v>0</v>
      </c>
      <c r="CI78" s="42"/>
      <c r="CJ78" s="42"/>
      <c r="CK78" s="42">
        <f t="shared" si="83"/>
        <v>0</v>
      </c>
      <c r="CL78" s="43" t="e">
        <f>+CK78/CK72</f>
        <v>#DIV/0!</v>
      </c>
      <c r="CM78" s="43" t="e">
        <f t="shared" si="84"/>
        <v>#DIV/0!</v>
      </c>
      <c r="CN78" s="606"/>
      <c r="CO78" s="606"/>
      <c r="CP78" s="606"/>
      <c r="CQ78" s="606"/>
      <c r="CR78" s="606"/>
      <c r="CS78" s="606"/>
      <c r="CT78" s="600"/>
      <c r="CU78" s="600"/>
    </row>
    <row r="79" spans="1:99" x14ac:dyDescent="0.3">
      <c r="A79" s="1"/>
      <c r="B79" s="612"/>
      <c r="C79" s="318" t="s">
        <v>316</v>
      </c>
      <c r="D79" s="42"/>
      <c r="E79" s="42"/>
      <c r="F79" s="42">
        <f t="shared" si="70"/>
        <v>0</v>
      </c>
      <c r="G79" s="42"/>
      <c r="H79" s="42"/>
      <c r="I79" s="42">
        <f t="shared" si="71"/>
        <v>0</v>
      </c>
      <c r="J79" s="43" t="e">
        <f>+I79/I72</f>
        <v>#DIV/0!</v>
      </c>
      <c r="K79" s="43" t="e">
        <f t="shared" si="72"/>
        <v>#DIV/0!</v>
      </c>
      <c r="L79" s="606"/>
      <c r="M79" s="606"/>
      <c r="N79" s="606"/>
      <c r="O79" s="606"/>
      <c r="P79" s="606"/>
      <c r="Q79" s="606"/>
      <c r="R79" s="600"/>
      <c r="S79" s="600"/>
      <c r="V79" s="1"/>
      <c r="W79" s="612"/>
      <c r="X79" s="318" t="s">
        <v>316</v>
      </c>
      <c r="Y79" s="42"/>
      <c r="Z79" s="42"/>
      <c r="AA79" s="42">
        <f t="shared" si="73"/>
        <v>0</v>
      </c>
      <c r="AB79" s="42"/>
      <c r="AC79" s="42"/>
      <c r="AD79" s="42">
        <f t="shared" si="74"/>
        <v>0</v>
      </c>
      <c r="AE79" s="43" t="e">
        <f>+AD79/AD72</f>
        <v>#DIV/0!</v>
      </c>
      <c r="AF79" s="43" t="e">
        <f t="shared" si="75"/>
        <v>#DIV/0!</v>
      </c>
      <c r="AG79" s="606"/>
      <c r="AH79" s="606"/>
      <c r="AI79" s="606"/>
      <c r="AJ79" s="606"/>
      <c r="AK79" s="606"/>
      <c r="AL79" s="606"/>
      <c r="AM79" s="600"/>
      <c r="AN79" s="600"/>
      <c r="AP79" s="1"/>
      <c r="AQ79" s="612"/>
      <c r="AR79" s="318" t="s">
        <v>316</v>
      </c>
      <c r="AS79" s="42"/>
      <c r="AT79" s="42"/>
      <c r="AU79" s="42">
        <f t="shared" si="76"/>
        <v>0</v>
      </c>
      <c r="AV79" s="42"/>
      <c r="AW79" s="42"/>
      <c r="AX79" s="42">
        <f t="shared" si="77"/>
        <v>0</v>
      </c>
      <c r="AY79" s="43" t="e">
        <f>+AX79/AX72</f>
        <v>#DIV/0!</v>
      </c>
      <c r="AZ79" s="43" t="e">
        <f t="shared" si="78"/>
        <v>#DIV/0!</v>
      </c>
      <c r="BA79" s="606"/>
      <c r="BB79" s="606"/>
      <c r="BC79" s="606"/>
      <c r="BD79" s="606"/>
      <c r="BE79" s="606"/>
      <c r="BF79" s="606"/>
      <c r="BG79" s="600"/>
      <c r="BH79" s="600"/>
      <c r="BJ79" s="1"/>
      <c r="BK79" s="612"/>
      <c r="BL79" s="318" t="s">
        <v>316</v>
      </c>
      <c r="BM79" s="42"/>
      <c r="BN79" s="42"/>
      <c r="BO79" s="42">
        <f t="shared" si="79"/>
        <v>0</v>
      </c>
      <c r="BP79" s="42"/>
      <c r="BQ79" s="42"/>
      <c r="BR79" s="42">
        <f t="shared" si="80"/>
        <v>0</v>
      </c>
      <c r="BS79" s="43" t="e">
        <f>+BR79/BR72</f>
        <v>#DIV/0!</v>
      </c>
      <c r="BT79" s="43" t="e">
        <f t="shared" si="81"/>
        <v>#DIV/0!</v>
      </c>
      <c r="BU79" s="606"/>
      <c r="BV79" s="606"/>
      <c r="BW79" s="606"/>
      <c r="BX79" s="606"/>
      <c r="BY79" s="606"/>
      <c r="BZ79" s="606"/>
      <c r="CA79" s="600"/>
      <c r="CB79" s="600"/>
      <c r="CC79" s="1"/>
      <c r="CD79" s="612"/>
      <c r="CE79" s="318" t="s">
        <v>316</v>
      </c>
      <c r="CF79" s="42"/>
      <c r="CG79" s="42"/>
      <c r="CH79" s="42">
        <f t="shared" si="82"/>
        <v>0</v>
      </c>
      <c r="CI79" s="42"/>
      <c r="CJ79" s="42"/>
      <c r="CK79" s="42">
        <f t="shared" si="83"/>
        <v>0</v>
      </c>
      <c r="CL79" s="43" t="e">
        <f>+CK79/CK72</f>
        <v>#DIV/0!</v>
      </c>
      <c r="CM79" s="43" t="e">
        <f t="shared" si="84"/>
        <v>#DIV/0!</v>
      </c>
      <c r="CN79" s="606"/>
      <c r="CO79" s="606"/>
      <c r="CP79" s="606"/>
      <c r="CQ79" s="606"/>
      <c r="CR79" s="606"/>
      <c r="CS79" s="606"/>
      <c r="CT79" s="600"/>
      <c r="CU79" s="600"/>
    </row>
    <row r="80" spans="1:99" x14ac:dyDescent="0.3">
      <c r="A80" s="1"/>
      <c r="B80" s="612"/>
      <c r="C80" s="318" t="s">
        <v>317</v>
      </c>
      <c r="D80" s="42"/>
      <c r="E80" s="42"/>
      <c r="F80" s="42">
        <f t="shared" si="70"/>
        <v>0</v>
      </c>
      <c r="G80" s="42"/>
      <c r="H80" s="42"/>
      <c r="I80" s="42">
        <f t="shared" si="71"/>
        <v>0</v>
      </c>
      <c r="J80" s="43" t="e">
        <f>+I80/I72</f>
        <v>#DIV/0!</v>
      </c>
      <c r="K80" s="43" t="e">
        <f t="shared" si="72"/>
        <v>#DIV/0!</v>
      </c>
      <c r="L80" s="606"/>
      <c r="M80" s="606"/>
      <c r="N80" s="606"/>
      <c r="O80" s="606"/>
      <c r="P80" s="606"/>
      <c r="Q80" s="606"/>
      <c r="R80" s="600"/>
      <c r="S80" s="600"/>
      <c r="V80" s="1"/>
      <c r="W80" s="612"/>
      <c r="X80" s="318" t="s">
        <v>317</v>
      </c>
      <c r="Y80" s="42"/>
      <c r="Z80" s="42"/>
      <c r="AA80" s="42">
        <f t="shared" si="73"/>
        <v>0</v>
      </c>
      <c r="AB80" s="42"/>
      <c r="AC80" s="42"/>
      <c r="AD80" s="42">
        <f t="shared" si="74"/>
        <v>0</v>
      </c>
      <c r="AE80" s="43" t="e">
        <f>+AD80/AD72</f>
        <v>#DIV/0!</v>
      </c>
      <c r="AF80" s="43" t="e">
        <f t="shared" si="75"/>
        <v>#DIV/0!</v>
      </c>
      <c r="AG80" s="606"/>
      <c r="AH80" s="606"/>
      <c r="AI80" s="606"/>
      <c r="AJ80" s="606"/>
      <c r="AK80" s="606"/>
      <c r="AL80" s="606"/>
      <c r="AM80" s="600"/>
      <c r="AN80" s="600"/>
      <c r="AP80" s="1"/>
      <c r="AQ80" s="612"/>
      <c r="AR80" s="318" t="s">
        <v>317</v>
      </c>
      <c r="AS80" s="42"/>
      <c r="AT80" s="42"/>
      <c r="AU80" s="42">
        <f t="shared" si="76"/>
        <v>0</v>
      </c>
      <c r="AV80" s="42"/>
      <c r="AW80" s="42"/>
      <c r="AX80" s="42">
        <f t="shared" si="77"/>
        <v>0</v>
      </c>
      <c r="AY80" s="43" t="e">
        <f>+AX80/AX72</f>
        <v>#DIV/0!</v>
      </c>
      <c r="AZ80" s="43" t="e">
        <f t="shared" si="78"/>
        <v>#DIV/0!</v>
      </c>
      <c r="BA80" s="606"/>
      <c r="BB80" s="606"/>
      <c r="BC80" s="606"/>
      <c r="BD80" s="606"/>
      <c r="BE80" s="606"/>
      <c r="BF80" s="606"/>
      <c r="BG80" s="600"/>
      <c r="BH80" s="600"/>
      <c r="BJ80" s="1"/>
      <c r="BK80" s="612"/>
      <c r="BL80" s="318" t="s">
        <v>317</v>
      </c>
      <c r="BM80" s="42"/>
      <c r="BN80" s="42"/>
      <c r="BO80" s="42">
        <f t="shared" si="79"/>
        <v>0</v>
      </c>
      <c r="BP80" s="42"/>
      <c r="BQ80" s="42"/>
      <c r="BR80" s="42">
        <f t="shared" si="80"/>
        <v>0</v>
      </c>
      <c r="BS80" s="43" t="e">
        <f>+BR80/BR72</f>
        <v>#DIV/0!</v>
      </c>
      <c r="BT80" s="43" t="e">
        <f t="shared" si="81"/>
        <v>#DIV/0!</v>
      </c>
      <c r="BU80" s="606"/>
      <c r="BV80" s="606"/>
      <c r="BW80" s="606"/>
      <c r="BX80" s="606"/>
      <c r="BY80" s="606"/>
      <c r="BZ80" s="606"/>
      <c r="CA80" s="600"/>
      <c r="CB80" s="600"/>
      <c r="CC80" s="1"/>
      <c r="CD80" s="612"/>
      <c r="CE80" s="318" t="s">
        <v>317</v>
      </c>
      <c r="CF80" s="42"/>
      <c r="CG80" s="42"/>
      <c r="CH80" s="42">
        <f t="shared" si="82"/>
        <v>0</v>
      </c>
      <c r="CI80" s="42"/>
      <c r="CJ80" s="42"/>
      <c r="CK80" s="42">
        <f t="shared" si="83"/>
        <v>0</v>
      </c>
      <c r="CL80" s="43" t="e">
        <f>+CK80/CK72</f>
        <v>#DIV/0!</v>
      </c>
      <c r="CM80" s="43" t="e">
        <f t="shared" si="84"/>
        <v>#DIV/0!</v>
      </c>
      <c r="CN80" s="606"/>
      <c r="CO80" s="606"/>
      <c r="CP80" s="606"/>
      <c r="CQ80" s="606"/>
      <c r="CR80" s="606"/>
      <c r="CS80" s="606"/>
      <c r="CT80" s="600"/>
      <c r="CU80" s="600"/>
    </row>
    <row r="81" spans="1:99" x14ac:dyDescent="0.3">
      <c r="A81" s="1"/>
      <c r="B81" s="612"/>
      <c r="C81" s="318" t="s">
        <v>318</v>
      </c>
      <c r="D81" s="42"/>
      <c r="E81" s="42"/>
      <c r="F81" s="42">
        <f t="shared" si="70"/>
        <v>0</v>
      </c>
      <c r="G81" s="42"/>
      <c r="H81" s="42"/>
      <c r="I81" s="42">
        <f t="shared" si="71"/>
        <v>0</v>
      </c>
      <c r="J81" s="43" t="e">
        <f>+I81/I72</f>
        <v>#DIV/0!</v>
      </c>
      <c r="K81" s="43" t="e">
        <f t="shared" si="72"/>
        <v>#DIV/0!</v>
      </c>
      <c r="L81" s="606"/>
      <c r="M81" s="606"/>
      <c r="N81" s="606"/>
      <c r="O81" s="606"/>
      <c r="P81" s="606"/>
      <c r="Q81" s="606"/>
      <c r="R81" s="600"/>
      <c r="S81" s="600"/>
      <c r="V81" s="1"/>
      <c r="W81" s="612"/>
      <c r="X81" s="318" t="s">
        <v>318</v>
      </c>
      <c r="Y81" s="42"/>
      <c r="Z81" s="42"/>
      <c r="AA81" s="42">
        <f t="shared" si="73"/>
        <v>0</v>
      </c>
      <c r="AB81" s="42"/>
      <c r="AC81" s="42"/>
      <c r="AD81" s="42">
        <f t="shared" si="74"/>
        <v>0</v>
      </c>
      <c r="AE81" s="43" t="e">
        <f>+AD81/AD72</f>
        <v>#DIV/0!</v>
      </c>
      <c r="AF81" s="43" t="e">
        <f t="shared" si="75"/>
        <v>#DIV/0!</v>
      </c>
      <c r="AG81" s="606"/>
      <c r="AH81" s="606"/>
      <c r="AI81" s="606"/>
      <c r="AJ81" s="606"/>
      <c r="AK81" s="606"/>
      <c r="AL81" s="606"/>
      <c r="AM81" s="600"/>
      <c r="AN81" s="600"/>
      <c r="AP81" s="1"/>
      <c r="AQ81" s="612"/>
      <c r="AR81" s="318" t="s">
        <v>318</v>
      </c>
      <c r="AS81" s="42"/>
      <c r="AT81" s="42"/>
      <c r="AU81" s="42">
        <f t="shared" si="76"/>
        <v>0</v>
      </c>
      <c r="AV81" s="42"/>
      <c r="AW81" s="42"/>
      <c r="AX81" s="42">
        <f t="shared" si="77"/>
        <v>0</v>
      </c>
      <c r="AY81" s="43" t="e">
        <f>+AX81/AX72</f>
        <v>#DIV/0!</v>
      </c>
      <c r="AZ81" s="43" t="e">
        <f t="shared" si="78"/>
        <v>#DIV/0!</v>
      </c>
      <c r="BA81" s="606"/>
      <c r="BB81" s="606"/>
      <c r="BC81" s="606"/>
      <c r="BD81" s="606"/>
      <c r="BE81" s="606"/>
      <c r="BF81" s="606"/>
      <c r="BG81" s="600"/>
      <c r="BH81" s="600"/>
      <c r="BJ81" s="1"/>
      <c r="BK81" s="612"/>
      <c r="BL81" s="318" t="s">
        <v>318</v>
      </c>
      <c r="BM81" s="42"/>
      <c r="BN81" s="42"/>
      <c r="BO81" s="42">
        <f t="shared" si="79"/>
        <v>0</v>
      </c>
      <c r="BP81" s="42"/>
      <c r="BQ81" s="42"/>
      <c r="BR81" s="42">
        <f t="shared" si="80"/>
        <v>0</v>
      </c>
      <c r="BS81" s="43" t="e">
        <f>+BR81/BR72</f>
        <v>#DIV/0!</v>
      </c>
      <c r="BT81" s="43" t="e">
        <f t="shared" si="81"/>
        <v>#DIV/0!</v>
      </c>
      <c r="BU81" s="606"/>
      <c r="BV81" s="606"/>
      <c r="BW81" s="606"/>
      <c r="BX81" s="606"/>
      <c r="BY81" s="606"/>
      <c r="BZ81" s="606"/>
      <c r="CA81" s="600"/>
      <c r="CB81" s="600"/>
      <c r="CC81" s="1"/>
      <c r="CD81" s="612"/>
      <c r="CE81" s="318" t="s">
        <v>318</v>
      </c>
      <c r="CF81" s="42"/>
      <c r="CG81" s="42"/>
      <c r="CH81" s="42">
        <f t="shared" si="82"/>
        <v>0</v>
      </c>
      <c r="CI81" s="42"/>
      <c r="CJ81" s="42"/>
      <c r="CK81" s="42">
        <f t="shared" si="83"/>
        <v>0</v>
      </c>
      <c r="CL81" s="43" t="e">
        <f>+CK81/CK72</f>
        <v>#DIV/0!</v>
      </c>
      <c r="CM81" s="43" t="e">
        <f t="shared" si="84"/>
        <v>#DIV/0!</v>
      </c>
      <c r="CN81" s="606"/>
      <c r="CO81" s="606"/>
      <c r="CP81" s="606"/>
      <c r="CQ81" s="606"/>
      <c r="CR81" s="606"/>
      <c r="CS81" s="606"/>
      <c r="CT81" s="600"/>
      <c r="CU81" s="600"/>
    </row>
    <row r="82" spans="1:99" x14ac:dyDescent="0.3">
      <c r="A82" s="1"/>
      <c r="B82" s="612"/>
      <c r="C82" s="318" t="s">
        <v>319</v>
      </c>
      <c r="D82" s="42"/>
      <c r="E82" s="42"/>
      <c r="F82" s="42">
        <f t="shared" si="70"/>
        <v>0</v>
      </c>
      <c r="G82" s="42"/>
      <c r="H82" s="42"/>
      <c r="I82" s="42">
        <f t="shared" si="71"/>
        <v>0</v>
      </c>
      <c r="J82" s="43" t="e">
        <f>+I82/I72</f>
        <v>#DIV/0!</v>
      </c>
      <c r="K82" s="43" t="e">
        <f t="shared" si="72"/>
        <v>#DIV/0!</v>
      </c>
      <c r="L82" s="606"/>
      <c r="M82" s="606"/>
      <c r="N82" s="606"/>
      <c r="O82" s="606"/>
      <c r="P82" s="606"/>
      <c r="Q82" s="606"/>
      <c r="R82" s="600"/>
      <c r="S82" s="600"/>
      <c r="V82" s="1"/>
      <c r="W82" s="612"/>
      <c r="X82" s="318" t="s">
        <v>319</v>
      </c>
      <c r="Y82" s="42"/>
      <c r="Z82" s="42"/>
      <c r="AA82" s="42">
        <f t="shared" si="73"/>
        <v>0</v>
      </c>
      <c r="AB82" s="42"/>
      <c r="AC82" s="42"/>
      <c r="AD82" s="42">
        <f t="shared" si="74"/>
        <v>0</v>
      </c>
      <c r="AE82" s="43" t="e">
        <f>+AD82/AD72</f>
        <v>#DIV/0!</v>
      </c>
      <c r="AF82" s="43" t="e">
        <f t="shared" si="75"/>
        <v>#DIV/0!</v>
      </c>
      <c r="AG82" s="606"/>
      <c r="AH82" s="606"/>
      <c r="AI82" s="606"/>
      <c r="AJ82" s="606"/>
      <c r="AK82" s="606"/>
      <c r="AL82" s="606"/>
      <c r="AM82" s="600"/>
      <c r="AN82" s="600"/>
      <c r="AP82" s="1"/>
      <c r="AQ82" s="612"/>
      <c r="AR82" s="318" t="s">
        <v>319</v>
      </c>
      <c r="AS82" s="42"/>
      <c r="AT82" s="42"/>
      <c r="AU82" s="42">
        <f t="shared" si="76"/>
        <v>0</v>
      </c>
      <c r="AV82" s="42"/>
      <c r="AW82" s="42"/>
      <c r="AX82" s="42">
        <f t="shared" si="77"/>
        <v>0</v>
      </c>
      <c r="AY82" s="43" t="e">
        <f>+AX82/AX72</f>
        <v>#DIV/0!</v>
      </c>
      <c r="AZ82" s="43" t="e">
        <f t="shared" si="78"/>
        <v>#DIV/0!</v>
      </c>
      <c r="BA82" s="606"/>
      <c r="BB82" s="606"/>
      <c r="BC82" s="606"/>
      <c r="BD82" s="606"/>
      <c r="BE82" s="606"/>
      <c r="BF82" s="606"/>
      <c r="BG82" s="600"/>
      <c r="BH82" s="600"/>
      <c r="BJ82" s="1"/>
      <c r="BK82" s="612"/>
      <c r="BL82" s="318" t="s">
        <v>319</v>
      </c>
      <c r="BM82" s="42"/>
      <c r="BN82" s="42"/>
      <c r="BO82" s="42">
        <f t="shared" si="79"/>
        <v>0</v>
      </c>
      <c r="BP82" s="42"/>
      <c r="BQ82" s="42"/>
      <c r="BR82" s="42">
        <f t="shared" si="80"/>
        <v>0</v>
      </c>
      <c r="BS82" s="43" t="e">
        <f>+BR82/BR72</f>
        <v>#DIV/0!</v>
      </c>
      <c r="BT82" s="43" t="e">
        <f t="shared" si="81"/>
        <v>#DIV/0!</v>
      </c>
      <c r="BU82" s="606"/>
      <c r="BV82" s="606"/>
      <c r="BW82" s="606"/>
      <c r="BX82" s="606"/>
      <c r="BY82" s="606"/>
      <c r="BZ82" s="606"/>
      <c r="CA82" s="600"/>
      <c r="CB82" s="600"/>
      <c r="CC82" s="1"/>
      <c r="CD82" s="612"/>
      <c r="CE82" s="318" t="s">
        <v>319</v>
      </c>
      <c r="CF82" s="42"/>
      <c r="CG82" s="42"/>
      <c r="CH82" s="42">
        <f t="shared" si="82"/>
        <v>0</v>
      </c>
      <c r="CI82" s="42"/>
      <c r="CJ82" s="42"/>
      <c r="CK82" s="42">
        <f t="shared" si="83"/>
        <v>0</v>
      </c>
      <c r="CL82" s="43" t="e">
        <f>+CK82/CK72</f>
        <v>#DIV/0!</v>
      </c>
      <c r="CM82" s="43" t="e">
        <f t="shared" si="84"/>
        <v>#DIV/0!</v>
      </c>
      <c r="CN82" s="606"/>
      <c r="CO82" s="606"/>
      <c r="CP82" s="606"/>
      <c r="CQ82" s="606"/>
      <c r="CR82" s="606"/>
      <c r="CS82" s="606"/>
      <c r="CT82" s="600"/>
      <c r="CU82" s="600"/>
    </row>
    <row r="83" spans="1:99" x14ac:dyDescent="0.3">
      <c r="A83" s="1"/>
      <c r="B83" s="612"/>
      <c r="C83" s="318" t="s">
        <v>320</v>
      </c>
      <c r="D83" s="42"/>
      <c r="E83" s="42"/>
      <c r="F83" s="42">
        <f t="shared" si="70"/>
        <v>0</v>
      </c>
      <c r="G83" s="42"/>
      <c r="H83" s="42"/>
      <c r="I83" s="42">
        <f t="shared" si="71"/>
        <v>0</v>
      </c>
      <c r="J83" s="43" t="e">
        <f>+I83/I72</f>
        <v>#DIV/0!</v>
      </c>
      <c r="K83" s="43" t="e">
        <f t="shared" si="72"/>
        <v>#DIV/0!</v>
      </c>
      <c r="L83" s="606"/>
      <c r="M83" s="606"/>
      <c r="N83" s="606"/>
      <c r="O83" s="606"/>
      <c r="P83" s="606"/>
      <c r="Q83" s="606"/>
      <c r="R83" s="600"/>
      <c r="S83" s="600"/>
      <c r="V83" s="1"/>
      <c r="W83" s="612"/>
      <c r="X83" s="318" t="s">
        <v>320</v>
      </c>
      <c r="Y83" s="42"/>
      <c r="Z83" s="42"/>
      <c r="AA83" s="42">
        <f t="shared" si="73"/>
        <v>0</v>
      </c>
      <c r="AB83" s="42"/>
      <c r="AC83" s="42"/>
      <c r="AD83" s="42">
        <f t="shared" si="74"/>
        <v>0</v>
      </c>
      <c r="AE83" s="43" t="e">
        <f>+AD83/AD72</f>
        <v>#DIV/0!</v>
      </c>
      <c r="AF83" s="43" t="e">
        <f t="shared" si="75"/>
        <v>#DIV/0!</v>
      </c>
      <c r="AG83" s="606"/>
      <c r="AH83" s="606"/>
      <c r="AI83" s="606"/>
      <c r="AJ83" s="606"/>
      <c r="AK83" s="606"/>
      <c r="AL83" s="606"/>
      <c r="AM83" s="600"/>
      <c r="AN83" s="600"/>
      <c r="AP83" s="1"/>
      <c r="AQ83" s="612"/>
      <c r="AR83" s="318" t="s">
        <v>320</v>
      </c>
      <c r="AS83" s="42"/>
      <c r="AT83" s="42"/>
      <c r="AU83" s="42">
        <f t="shared" si="76"/>
        <v>0</v>
      </c>
      <c r="AV83" s="42"/>
      <c r="AW83" s="42"/>
      <c r="AX83" s="42">
        <f t="shared" si="77"/>
        <v>0</v>
      </c>
      <c r="AY83" s="43" t="e">
        <f>+AX83/AX72</f>
        <v>#DIV/0!</v>
      </c>
      <c r="AZ83" s="43" t="e">
        <f t="shared" si="78"/>
        <v>#DIV/0!</v>
      </c>
      <c r="BA83" s="606"/>
      <c r="BB83" s="606"/>
      <c r="BC83" s="606"/>
      <c r="BD83" s="606"/>
      <c r="BE83" s="606"/>
      <c r="BF83" s="606"/>
      <c r="BG83" s="600"/>
      <c r="BH83" s="600"/>
      <c r="BJ83" s="1"/>
      <c r="BK83" s="612"/>
      <c r="BL83" s="318" t="s">
        <v>320</v>
      </c>
      <c r="BM83" s="42"/>
      <c r="BN83" s="42"/>
      <c r="BO83" s="42">
        <f t="shared" si="79"/>
        <v>0</v>
      </c>
      <c r="BP83" s="42"/>
      <c r="BQ83" s="42"/>
      <c r="BR83" s="42">
        <f t="shared" si="80"/>
        <v>0</v>
      </c>
      <c r="BS83" s="43" t="e">
        <f>+BR83/BR72</f>
        <v>#DIV/0!</v>
      </c>
      <c r="BT83" s="43" t="e">
        <f t="shared" si="81"/>
        <v>#DIV/0!</v>
      </c>
      <c r="BU83" s="606"/>
      <c r="BV83" s="606"/>
      <c r="BW83" s="606"/>
      <c r="BX83" s="606"/>
      <c r="BY83" s="606"/>
      <c r="BZ83" s="606"/>
      <c r="CA83" s="600"/>
      <c r="CB83" s="600"/>
      <c r="CC83" s="1"/>
      <c r="CD83" s="612"/>
      <c r="CE83" s="318" t="s">
        <v>320</v>
      </c>
      <c r="CF83" s="42"/>
      <c r="CG83" s="42"/>
      <c r="CH83" s="42">
        <f t="shared" si="82"/>
        <v>0</v>
      </c>
      <c r="CI83" s="42"/>
      <c r="CJ83" s="42"/>
      <c r="CK83" s="42">
        <f t="shared" si="83"/>
        <v>0</v>
      </c>
      <c r="CL83" s="43" t="e">
        <f>+CK83/CK72</f>
        <v>#DIV/0!</v>
      </c>
      <c r="CM83" s="43" t="e">
        <f t="shared" si="84"/>
        <v>#DIV/0!</v>
      </c>
      <c r="CN83" s="606"/>
      <c r="CO83" s="606"/>
      <c r="CP83" s="606"/>
      <c r="CQ83" s="606"/>
      <c r="CR83" s="606"/>
      <c r="CS83" s="606"/>
      <c r="CT83" s="600"/>
      <c r="CU83" s="600"/>
    </row>
    <row r="84" spans="1:99" x14ac:dyDescent="0.3">
      <c r="A84" s="1"/>
      <c r="B84" s="612"/>
      <c r="C84" s="318" t="s">
        <v>321</v>
      </c>
      <c r="D84" s="42"/>
      <c r="E84" s="42"/>
      <c r="F84" s="42">
        <f t="shared" si="70"/>
        <v>0</v>
      </c>
      <c r="G84" s="42"/>
      <c r="H84" s="42"/>
      <c r="I84" s="42">
        <f t="shared" si="71"/>
        <v>0</v>
      </c>
      <c r="J84" s="43" t="e">
        <f>+I84/I72</f>
        <v>#DIV/0!</v>
      </c>
      <c r="K84" s="43" t="e">
        <f t="shared" si="72"/>
        <v>#DIV/0!</v>
      </c>
      <c r="L84" s="606"/>
      <c r="M84" s="606"/>
      <c r="N84" s="606"/>
      <c r="O84" s="606"/>
      <c r="P84" s="606"/>
      <c r="Q84" s="606"/>
      <c r="R84" s="600"/>
      <c r="S84" s="600"/>
      <c r="V84" s="1"/>
      <c r="W84" s="612"/>
      <c r="X84" s="318" t="s">
        <v>321</v>
      </c>
      <c r="Y84" s="42"/>
      <c r="Z84" s="42"/>
      <c r="AA84" s="42">
        <f t="shared" si="73"/>
        <v>0</v>
      </c>
      <c r="AB84" s="42"/>
      <c r="AC84" s="42"/>
      <c r="AD84" s="42">
        <f t="shared" si="74"/>
        <v>0</v>
      </c>
      <c r="AE84" s="43" t="e">
        <f>+AD84/AD72</f>
        <v>#DIV/0!</v>
      </c>
      <c r="AF84" s="43" t="e">
        <f t="shared" si="75"/>
        <v>#DIV/0!</v>
      </c>
      <c r="AG84" s="606"/>
      <c r="AH84" s="606"/>
      <c r="AI84" s="606"/>
      <c r="AJ84" s="606"/>
      <c r="AK84" s="606"/>
      <c r="AL84" s="606"/>
      <c r="AM84" s="600"/>
      <c r="AN84" s="600"/>
      <c r="AP84" s="1"/>
      <c r="AQ84" s="612"/>
      <c r="AR84" s="318" t="s">
        <v>321</v>
      </c>
      <c r="AS84" s="42"/>
      <c r="AT84" s="42"/>
      <c r="AU84" s="42">
        <f t="shared" si="76"/>
        <v>0</v>
      </c>
      <c r="AV84" s="42"/>
      <c r="AW84" s="42"/>
      <c r="AX84" s="42">
        <f t="shared" si="77"/>
        <v>0</v>
      </c>
      <c r="AY84" s="43" t="e">
        <f>+AX84/AX72</f>
        <v>#DIV/0!</v>
      </c>
      <c r="AZ84" s="43" t="e">
        <f t="shared" si="78"/>
        <v>#DIV/0!</v>
      </c>
      <c r="BA84" s="606"/>
      <c r="BB84" s="606"/>
      <c r="BC84" s="606"/>
      <c r="BD84" s="606"/>
      <c r="BE84" s="606"/>
      <c r="BF84" s="606"/>
      <c r="BG84" s="600"/>
      <c r="BH84" s="600"/>
      <c r="BJ84" s="1"/>
      <c r="BK84" s="612"/>
      <c r="BL84" s="318" t="s">
        <v>321</v>
      </c>
      <c r="BM84" s="42"/>
      <c r="BN84" s="42"/>
      <c r="BO84" s="42">
        <f t="shared" si="79"/>
        <v>0</v>
      </c>
      <c r="BP84" s="42"/>
      <c r="BQ84" s="42"/>
      <c r="BR84" s="42">
        <f t="shared" si="80"/>
        <v>0</v>
      </c>
      <c r="BS84" s="43" t="e">
        <f>+BR84/BR72</f>
        <v>#DIV/0!</v>
      </c>
      <c r="BT84" s="43" t="e">
        <f t="shared" si="81"/>
        <v>#DIV/0!</v>
      </c>
      <c r="BU84" s="606"/>
      <c r="BV84" s="606"/>
      <c r="BW84" s="606"/>
      <c r="BX84" s="606"/>
      <c r="BY84" s="606"/>
      <c r="BZ84" s="606"/>
      <c r="CA84" s="600"/>
      <c r="CB84" s="600"/>
      <c r="CC84" s="1"/>
      <c r="CD84" s="612"/>
      <c r="CE84" s="318" t="s">
        <v>321</v>
      </c>
      <c r="CF84" s="42"/>
      <c r="CG84" s="42"/>
      <c r="CH84" s="42">
        <f t="shared" si="82"/>
        <v>0</v>
      </c>
      <c r="CI84" s="42"/>
      <c r="CJ84" s="42"/>
      <c r="CK84" s="42">
        <f t="shared" si="83"/>
        <v>0</v>
      </c>
      <c r="CL84" s="43" t="e">
        <f>+CK84/CK72</f>
        <v>#DIV/0!</v>
      </c>
      <c r="CM84" s="43" t="e">
        <f t="shared" si="84"/>
        <v>#DIV/0!</v>
      </c>
      <c r="CN84" s="606"/>
      <c r="CO84" s="606"/>
      <c r="CP84" s="606"/>
      <c r="CQ84" s="606"/>
      <c r="CR84" s="606"/>
      <c r="CS84" s="606"/>
      <c r="CT84" s="600"/>
      <c r="CU84" s="600"/>
    </row>
    <row r="85" spans="1:99" ht="43.2" x14ac:dyDescent="0.3">
      <c r="A85" s="1"/>
      <c r="B85" s="612"/>
      <c r="C85" s="318" t="s">
        <v>322</v>
      </c>
      <c r="D85" s="42"/>
      <c r="E85" s="42"/>
      <c r="F85" s="42">
        <f t="shared" si="70"/>
        <v>0</v>
      </c>
      <c r="G85" s="42"/>
      <c r="H85" s="42"/>
      <c r="I85" s="42">
        <f t="shared" si="71"/>
        <v>0</v>
      </c>
      <c r="J85" s="43" t="e">
        <f>+I85/I72</f>
        <v>#DIV/0!</v>
      </c>
      <c r="K85" s="43" t="e">
        <f t="shared" si="72"/>
        <v>#DIV/0!</v>
      </c>
      <c r="L85" s="606"/>
      <c r="M85" s="606"/>
      <c r="N85" s="606"/>
      <c r="O85" s="606"/>
      <c r="P85" s="606"/>
      <c r="Q85" s="606"/>
      <c r="R85" s="600"/>
      <c r="S85" s="600"/>
      <c r="V85" s="1"/>
      <c r="W85" s="612"/>
      <c r="X85" s="318" t="s">
        <v>322</v>
      </c>
      <c r="Y85" s="42"/>
      <c r="Z85" s="42"/>
      <c r="AA85" s="42">
        <f t="shared" si="73"/>
        <v>0</v>
      </c>
      <c r="AB85" s="42"/>
      <c r="AC85" s="42"/>
      <c r="AD85" s="42">
        <f t="shared" si="74"/>
        <v>0</v>
      </c>
      <c r="AE85" s="43" t="e">
        <f>+AD85/AD72</f>
        <v>#DIV/0!</v>
      </c>
      <c r="AF85" s="43" t="e">
        <f t="shared" si="75"/>
        <v>#DIV/0!</v>
      </c>
      <c r="AG85" s="606"/>
      <c r="AH85" s="606"/>
      <c r="AI85" s="606"/>
      <c r="AJ85" s="606"/>
      <c r="AK85" s="606"/>
      <c r="AL85" s="606"/>
      <c r="AM85" s="600"/>
      <c r="AN85" s="600"/>
      <c r="AP85" s="1"/>
      <c r="AQ85" s="612"/>
      <c r="AR85" s="318" t="s">
        <v>322</v>
      </c>
      <c r="AS85" s="42"/>
      <c r="AT85" s="42"/>
      <c r="AU85" s="42">
        <f t="shared" si="76"/>
        <v>0</v>
      </c>
      <c r="AV85" s="42"/>
      <c r="AW85" s="42"/>
      <c r="AX85" s="42">
        <f t="shared" si="77"/>
        <v>0</v>
      </c>
      <c r="AY85" s="43" t="e">
        <f>+AX85/AX72</f>
        <v>#DIV/0!</v>
      </c>
      <c r="AZ85" s="43" t="e">
        <f t="shared" si="78"/>
        <v>#DIV/0!</v>
      </c>
      <c r="BA85" s="606"/>
      <c r="BB85" s="606"/>
      <c r="BC85" s="606"/>
      <c r="BD85" s="606"/>
      <c r="BE85" s="606"/>
      <c r="BF85" s="606"/>
      <c r="BG85" s="600"/>
      <c r="BH85" s="600"/>
      <c r="BJ85" s="1"/>
      <c r="BK85" s="612"/>
      <c r="BL85" s="318" t="s">
        <v>322</v>
      </c>
      <c r="BM85" s="42"/>
      <c r="BN85" s="42"/>
      <c r="BO85" s="42">
        <f t="shared" si="79"/>
        <v>0</v>
      </c>
      <c r="BP85" s="42"/>
      <c r="BQ85" s="42"/>
      <c r="BR85" s="42">
        <f t="shared" si="80"/>
        <v>0</v>
      </c>
      <c r="BS85" s="43" t="e">
        <f>+BR85/BR72</f>
        <v>#DIV/0!</v>
      </c>
      <c r="BT85" s="43" t="e">
        <f t="shared" si="81"/>
        <v>#DIV/0!</v>
      </c>
      <c r="BU85" s="606"/>
      <c r="BV85" s="606"/>
      <c r="BW85" s="606"/>
      <c r="BX85" s="606"/>
      <c r="BY85" s="606"/>
      <c r="BZ85" s="606"/>
      <c r="CA85" s="600"/>
      <c r="CB85" s="600"/>
      <c r="CC85" s="1"/>
      <c r="CD85" s="612"/>
      <c r="CE85" s="318" t="s">
        <v>322</v>
      </c>
      <c r="CF85" s="42"/>
      <c r="CG85" s="42"/>
      <c r="CH85" s="42">
        <f t="shared" si="82"/>
        <v>0</v>
      </c>
      <c r="CI85" s="42"/>
      <c r="CJ85" s="42"/>
      <c r="CK85" s="42">
        <f t="shared" si="83"/>
        <v>0</v>
      </c>
      <c r="CL85" s="43" t="e">
        <f>+CK85/CK72</f>
        <v>#DIV/0!</v>
      </c>
      <c r="CM85" s="43" t="e">
        <f t="shared" si="84"/>
        <v>#DIV/0!</v>
      </c>
      <c r="CN85" s="606"/>
      <c r="CO85" s="606"/>
      <c r="CP85" s="606"/>
      <c r="CQ85" s="606"/>
      <c r="CR85" s="606"/>
      <c r="CS85" s="606"/>
      <c r="CT85" s="600"/>
      <c r="CU85" s="600"/>
    </row>
    <row r="86" spans="1:99" ht="43.2" x14ac:dyDescent="0.3">
      <c r="A86" s="1"/>
      <c r="B86" s="612"/>
      <c r="C86" s="318" t="s">
        <v>323</v>
      </c>
      <c r="D86" s="42"/>
      <c r="E86" s="42"/>
      <c r="F86" s="42">
        <f t="shared" si="70"/>
        <v>0</v>
      </c>
      <c r="G86" s="42"/>
      <c r="H86" s="42"/>
      <c r="I86" s="42">
        <f t="shared" si="71"/>
        <v>0</v>
      </c>
      <c r="J86" s="43" t="e">
        <f>+I86/I72</f>
        <v>#DIV/0!</v>
      </c>
      <c r="K86" s="43" t="e">
        <f t="shared" si="72"/>
        <v>#DIV/0!</v>
      </c>
      <c r="L86" s="606"/>
      <c r="M86" s="606"/>
      <c r="N86" s="606"/>
      <c r="O86" s="606"/>
      <c r="P86" s="606"/>
      <c r="Q86" s="606"/>
      <c r="R86" s="600"/>
      <c r="S86" s="600"/>
      <c r="V86" s="1"/>
      <c r="W86" s="612"/>
      <c r="X86" s="318" t="s">
        <v>323</v>
      </c>
      <c r="Y86" s="42"/>
      <c r="Z86" s="42"/>
      <c r="AA86" s="42">
        <f t="shared" si="73"/>
        <v>0</v>
      </c>
      <c r="AB86" s="42"/>
      <c r="AC86" s="42"/>
      <c r="AD86" s="42">
        <f t="shared" si="74"/>
        <v>0</v>
      </c>
      <c r="AE86" s="43" t="e">
        <f>+AD86/AD72</f>
        <v>#DIV/0!</v>
      </c>
      <c r="AF86" s="43" t="e">
        <f t="shared" si="75"/>
        <v>#DIV/0!</v>
      </c>
      <c r="AG86" s="606"/>
      <c r="AH86" s="606"/>
      <c r="AI86" s="606"/>
      <c r="AJ86" s="606"/>
      <c r="AK86" s="606"/>
      <c r="AL86" s="606"/>
      <c r="AM86" s="600"/>
      <c r="AN86" s="600"/>
      <c r="AP86" s="1"/>
      <c r="AQ86" s="612"/>
      <c r="AR86" s="318" t="s">
        <v>323</v>
      </c>
      <c r="AS86" s="42"/>
      <c r="AT86" s="42"/>
      <c r="AU86" s="42">
        <f t="shared" si="76"/>
        <v>0</v>
      </c>
      <c r="AV86" s="42"/>
      <c r="AW86" s="42"/>
      <c r="AX86" s="42">
        <f t="shared" si="77"/>
        <v>0</v>
      </c>
      <c r="AY86" s="43" t="e">
        <f>+AX86/AX72</f>
        <v>#DIV/0!</v>
      </c>
      <c r="AZ86" s="43" t="e">
        <f t="shared" si="78"/>
        <v>#DIV/0!</v>
      </c>
      <c r="BA86" s="606"/>
      <c r="BB86" s="606"/>
      <c r="BC86" s="606"/>
      <c r="BD86" s="606"/>
      <c r="BE86" s="606"/>
      <c r="BF86" s="606"/>
      <c r="BG86" s="600"/>
      <c r="BH86" s="600"/>
      <c r="BJ86" s="1"/>
      <c r="BK86" s="612"/>
      <c r="BL86" s="318" t="s">
        <v>323</v>
      </c>
      <c r="BM86" s="42"/>
      <c r="BN86" s="42"/>
      <c r="BO86" s="42">
        <f t="shared" si="79"/>
        <v>0</v>
      </c>
      <c r="BP86" s="42"/>
      <c r="BQ86" s="42"/>
      <c r="BR86" s="42">
        <f t="shared" si="80"/>
        <v>0</v>
      </c>
      <c r="BS86" s="43" t="e">
        <f>+BR86/BR72</f>
        <v>#DIV/0!</v>
      </c>
      <c r="BT86" s="43" t="e">
        <f t="shared" si="81"/>
        <v>#DIV/0!</v>
      </c>
      <c r="BU86" s="606"/>
      <c r="BV86" s="606"/>
      <c r="BW86" s="606"/>
      <c r="BX86" s="606"/>
      <c r="BY86" s="606"/>
      <c r="BZ86" s="606"/>
      <c r="CA86" s="600"/>
      <c r="CB86" s="600"/>
      <c r="CC86" s="1"/>
      <c r="CD86" s="612"/>
      <c r="CE86" s="318" t="s">
        <v>323</v>
      </c>
      <c r="CF86" s="42"/>
      <c r="CG86" s="42"/>
      <c r="CH86" s="42">
        <f t="shared" si="82"/>
        <v>0</v>
      </c>
      <c r="CI86" s="42"/>
      <c r="CJ86" s="42"/>
      <c r="CK86" s="42">
        <f t="shared" si="83"/>
        <v>0</v>
      </c>
      <c r="CL86" s="43" t="e">
        <f>+CK86/CK72</f>
        <v>#DIV/0!</v>
      </c>
      <c r="CM86" s="43" t="e">
        <f t="shared" si="84"/>
        <v>#DIV/0!</v>
      </c>
      <c r="CN86" s="606"/>
      <c r="CO86" s="606"/>
      <c r="CP86" s="606"/>
      <c r="CQ86" s="606"/>
      <c r="CR86" s="606"/>
      <c r="CS86" s="606"/>
      <c r="CT86" s="600"/>
      <c r="CU86" s="600"/>
    </row>
    <row r="87" spans="1:99" x14ac:dyDescent="0.3">
      <c r="A87" s="1"/>
      <c r="B87" s="612"/>
      <c r="C87" s="318" t="s">
        <v>324</v>
      </c>
      <c r="D87" s="42"/>
      <c r="E87" s="42"/>
      <c r="F87" s="42">
        <f t="shared" si="70"/>
        <v>0</v>
      </c>
      <c r="G87" s="42"/>
      <c r="H87" s="42"/>
      <c r="I87" s="42">
        <f t="shared" si="71"/>
        <v>0</v>
      </c>
      <c r="J87" s="43" t="e">
        <f>+I87/I72</f>
        <v>#DIV/0!</v>
      </c>
      <c r="K87" s="43" t="e">
        <f t="shared" si="72"/>
        <v>#DIV/0!</v>
      </c>
      <c r="L87" s="606"/>
      <c r="M87" s="606"/>
      <c r="N87" s="606"/>
      <c r="O87" s="606"/>
      <c r="P87" s="606"/>
      <c r="Q87" s="606"/>
      <c r="R87" s="600"/>
      <c r="S87" s="600"/>
      <c r="V87" s="1"/>
      <c r="W87" s="612"/>
      <c r="X87" s="318" t="s">
        <v>324</v>
      </c>
      <c r="Y87" s="42"/>
      <c r="Z87" s="42"/>
      <c r="AA87" s="42">
        <f t="shared" si="73"/>
        <v>0</v>
      </c>
      <c r="AB87" s="42"/>
      <c r="AC87" s="42"/>
      <c r="AD87" s="42">
        <f t="shared" si="74"/>
        <v>0</v>
      </c>
      <c r="AE87" s="43" t="e">
        <f>+AD87/AD72</f>
        <v>#DIV/0!</v>
      </c>
      <c r="AF87" s="43" t="e">
        <f t="shared" si="75"/>
        <v>#DIV/0!</v>
      </c>
      <c r="AG87" s="606"/>
      <c r="AH87" s="606"/>
      <c r="AI87" s="606"/>
      <c r="AJ87" s="606"/>
      <c r="AK87" s="606"/>
      <c r="AL87" s="606"/>
      <c r="AM87" s="600"/>
      <c r="AN87" s="600"/>
      <c r="AP87" s="1"/>
      <c r="AQ87" s="612"/>
      <c r="AR87" s="318" t="s">
        <v>324</v>
      </c>
      <c r="AS87" s="42"/>
      <c r="AT87" s="42"/>
      <c r="AU87" s="42">
        <f t="shared" si="76"/>
        <v>0</v>
      </c>
      <c r="AV87" s="42"/>
      <c r="AW87" s="42"/>
      <c r="AX87" s="42">
        <f t="shared" si="77"/>
        <v>0</v>
      </c>
      <c r="AY87" s="43" t="e">
        <f>+AX87/AX72</f>
        <v>#DIV/0!</v>
      </c>
      <c r="AZ87" s="43" t="e">
        <f t="shared" si="78"/>
        <v>#DIV/0!</v>
      </c>
      <c r="BA87" s="606"/>
      <c r="BB87" s="606"/>
      <c r="BC87" s="606"/>
      <c r="BD87" s="606"/>
      <c r="BE87" s="606"/>
      <c r="BF87" s="606"/>
      <c r="BG87" s="600"/>
      <c r="BH87" s="600"/>
      <c r="BJ87" s="1"/>
      <c r="BK87" s="612"/>
      <c r="BL87" s="318" t="s">
        <v>324</v>
      </c>
      <c r="BM87" s="42"/>
      <c r="BN87" s="42"/>
      <c r="BO87" s="42">
        <f t="shared" si="79"/>
        <v>0</v>
      </c>
      <c r="BP87" s="42"/>
      <c r="BQ87" s="42"/>
      <c r="BR87" s="42">
        <f t="shared" si="80"/>
        <v>0</v>
      </c>
      <c r="BS87" s="43" t="e">
        <f>+BR87/BR72</f>
        <v>#DIV/0!</v>
      </c>
      <c r="BT87" s="43" t="e">
        <f t="shared" si="81"/>
        <v>#DIV/0!</v>
      </c>
      <c r="BU87" s="606"/>
      <c r="BV87" s="606"/>
      <c r="BW87" s="606"/>
      <c r="BX87" s="606"/>
      <c r="BY87" s="606"/>
      <c r="BZ87" s="606"/>
      <c r="CA87" s="600"/>
      <c r="CB87" s="600"/>
      <c r="CC87" s="1"/>
      <c r="CD87" s="612"/>
      <c r="CE87" s="318" t="s">
        <v>324</v>
      </c>
      <c r="CF87" s="42"/>
      <c r="CG87" s="42"/>
      <c r="CH87" s="42">
        <f t="shared" si="82"/>
        <v>0</v>
      </c>
      <c r="CI87" s="42"/>
      <c r="CJ87" s="42"/>
      <c r="CK87" s="42">
        <f t="shared" si="83"/>
        <v>0</v>
      </c>
      <c r="CL87" s="43" t="e">
        <f>+CK87/CK72</f>
        <v>#DIV/0!</v>
      </c>
      <c r="CM87" s="43" t="e">
        <f t="shared" si="84"/>
        <v>#DIV/0!</v>
      </c>
      <c r="CN87" s="606"/>
      <c r="CO87" s="606"/>
      <c r="CP87" s="606"/>
      <c r="CQ87" s="606"/>
      <c r="CR87" s="606"/>
      <c r="CS87" s="606"/>
      <c r="CT87" s="600"/>
      <c r="CU87" s="600"/>
    </row>
    <row r="88" spans="1:99" s="54" customFormat="1" x14ac:dyDescent="0.3">
      <c r="A88" s="50"/>
      <c r="B88" s="612"/>
      <c r="C88" s="161" t="s">
        <v>90</v>
      </c>
      <c r="D88" s="162"/>
      <c r="E88" s="162"/>
      <c r="F88" s="162">
        <f>+E88+D88</f>
        <v>0</v>
      </c>
      <c r="G88" s="162"/>
      <c r="H88" s="162"/>
      <c r="I88" s="162">
        <f>+H88+G88</f>
        <v>0</v>
      </c>
      <c r="J88" s="301" t="e">
        <f>+I88/$I$216</f>
        <v>#DIV/0!</v>
      </c>
      <c r="K88" s="301" t="e">
        <f>+(I88-D88)/D88</f>
        <v>#DIV/0!</v>
      </c>
      <c r="L88" s="606"/>
      <c r="M88" s="606"/>
      <c r="N88" s="606"/>
      <c r="O88" s="606"/>
      <c r="P88" s="606"/>
      <c r="Q88" s="606"/>
      <c r="R88" s="600"/>
      <c r="S88" s="600"/>
      <c r="V88" s="50"/>
      <c r="W88" s="612"/>
      <c r="X88" s="161" t="s">
        <v>90</v>
      </c>
      <c r="Y88" s="162"/>
      <c r="Z88" s="162"/>
      <c r="AA88" s="162">
        <f>+Z88+Y88</f>
        <v>0</v>
      </c>
      <c r="AB88" s="162"/>
      <c r="AC88" s="162"/>
      <c r="AD88" s="162">
        <f>+AC88+AB88</f>
        <v>0</v>
      </c>
      <c r="AE88" s="301" t="e">
        <f>+AD88/$I$216</f>
        <v>#DIV/0!</v>
      </c>
      <c r="AF88" s="301" t="e">
        <f>+(AD88-Y88)/Y88</f>
        <v>#DIV/0!</v>
      </c>
      <c r="AG88" s="606"/>
      <c r="AH88" s="606"/>
      <c r="AI88" s="606"/>
      <c r="AJ88" s="606"/>
      <c r="AK88" s="606"/>
      <c r="AL88" s="606"/>
      <c r="AM88" s="600"/>
      <c r="AN88" s="600"/>
      <c r="AP88" s="50"/>
      <c r="AQ88" s="612"/>
      <c r="AR88" s="161" t="s">
        <v>90</v>
      </c>
      <c r="AS88" s="162"/>
      <c r="AT88" s="162"/>
      <c r="AU88" s="162">
        <f>+AT88+AS88</f>
        <v>0</v>
      </c>
      <c r="AV88" s="162"/>
      <c r="AW88" s="162"/>
      <c r="AX88" s="162">
        <f>+AW88+AV88</f>
        <v>0</v>
      </c>
      <c r="AY88" s="301" t="e">
        <f>+AX88/$I$216</f>
        <v>#DIV/0!</v>
      </c>
      <c r="AZ88" s="301" t="e">
        <f>+(AX88-AS88)/AS88</f>
        <v>#DIV/0!</v>
      </c>
      <c r="BA88" s="606"/>
      <c r="BB88" s="606"/>
      <c r="BC88" s="606"/>
      <c r="BD88" s="606"/>
      <c r="BE88" s="606"/>
      <c r="BF88" s="606"/>
      <c r="BG88" s="600"/>
      <c r="BH88" s="600"/>
      <c r="BJ88" s="50"/>
      <c r="BK88" s="612"/>
      <c r="BL88" s="161" t="s">
        <v>90</v>
      </c>
      <c r="BM88" s="162"/>
      <c r="BN88" s="162"/>
      <c r="BO88" s="162">
        <f>+BN88+BM88</f>
        <v>0</v>
      </c>
      <c r="BP88" s="162"/>
      <c r="BQ88" s="162"/>
      <c r="BR88" s="162">
        <f>+BQ88+BP88</f>
        <v>0</v>
      </c>
      <c r="BS88" s="301" t="e">
        <f>+BR88/$I$216</f>
        <v>#DIV/0!</v>
      </c>
      <c r="BT88" s="301" t="e">
        <f>+(BR88-BM88)/BM88</f>
        <v>#DIV/0!</v>
      </c>
      <c r="BU88" s="606"/>
      <c r="BV88" s="606"/>
      <c r="BW88" s="606"/>
      <c r="BX88" s="606"/>
      <c r="BY88" s="606"/>
      <c r="BZ88" s="606"/>
      <c r="CA88" s="600"/>
      <c r="CB88" s="600"/>
      <c r="CC88" s="50"/>
      <c r="CD88" s="612"/>
      <c r="CE88" s="161" t="s">
        <v>90</v>
      </c>
      <c r="CF88" s="162"/>
      <c r="CG88" s="162"/>
      <c r="CH88" s="162">
        <f>+CG88+CF88</f>
        <v>0</v>
      </c>
      <c r="CI88" s="162"/>
      <c r="CJ88" s="162"/>
      <c r="CK88" s="162">
        <f>+CJ88+CI88</f>
        <v>0</v>
      </c>
      <c r="CL88" s="301" t="e">
        <f>+CK88/$I$216</f>
        <v>#DIV/0!</v>
      </c>
      <c r="CM88" s="301" t="e">
        <f>+(CK88-CF88)/CF88</f>
        <v>#DIV/0!</v>
      </c>
      <c r="CN88" s="606"/>
      <c r="CO88" s="606"/>
      <c r="CP88" s="606"/>
      <c r="CQ88" s="606"/>
      <c r="CR88" s="606"/>
      <c r="CS88" s="606"/>
      <c r="CT88" s="600"/>
      <c r="CU88" s="600"/>
    </row>
    <row r="89" spans="1:99" x14ac:dyDescent="0.3">
      <c r="A89" s="1"/>
      <c r="B89" s="612"/>
      <c r="C89" s="318" t="s">
        <v>310</v>
      </c>
      <c r="D89" s="42"/>
      <c r="E89" s="42"/>
      <c r="F89" s="42">
        <f>+E89+D89</f>
        <v>0</v>
      </c>
      <c r="G89" s="42"/>
      <c r="H89" s="42"/>
      <c r="I89" s="42">
        <f>+H89+G89</f>
        <v>0</v>
      </c>
      <c r="J89" s="43" t="e">
        <f>+I89/I88</f>
        <v>#DIV/0!</v>
      </c>
      <c r="K89" s="43" t="e">
        <f>+(I89-F89)/F89</f>
        <v>#DIV/0!</v>
      </c>
      <c r="L89" s="606"/>
      <c r="M89" s="606"/>
      <c r="N89" s="606"/>
      <c r="O89" s="606"/>
      <c r="P89" s="606"/>
      <c r="Q89" s="606"/>
      <c r="R89" s="600"/>
      <c r="S89" s="600"/>
      <c r="V89" s="1"/>
      <c r="W89" s="612"/>
      <c r="X89" s="318" t="s">
        <v>310</v>
      </c>
      <c r="Y89" s="42"/>
      <c r="Z89" s="42"/>
      <c r="AA89" s="42">
        <f>+Z89+Y89</f>
        <v>0</v>
      </c>
      <c r="AB89" s="42"/>
      <c r="AC89" s="42"/>
      <c r="AD89" s="42">
        <f>+AC89+AB89</f>
        <v>0</v>
      </c>
      <c r="AE89" s="43" t="e">
        <f>+AD89/AD88</f>
        <v>#DIV/0!</v>
      </c>
      <c r="AF89" s="43" t="e">
        <f>+(AD89-AA89)/AA89</f>
        <v>#DIV/0!</v>
      </c>
      <c r="AG89" s="606"/>
      <c r="AH89" s="606"/>
      <c r="AI89" s="606"/>
      <c r="AJ89" s="606"/>
      <c r="AK89" s="606"/>
      <c r="AL89" s="606"/>
      <c r="AM89" s="600"/>
      <c r="AN89" s="600"/>
      <c r="AP89" s="1"/>
      <c r="AQ89" s="612"/>
      <c r="AR89" s="318" t="s">
        <v>310</v>
      </c>
      <c r="AS89" s="42"/>
      <c r="AT89" s="42"/>
      <c r="AU89" s="42">
        <f>+AT89+AS89</f>
        <v>0</v>
      </c>
      <c r="AV89" s="42"/>
      <c r="AW89" s="42"/>
      <c r="AX89" s="42">
        <f>+AW89+AV89</f>
        <v>0</v>
      </c>
      <c r="AY89" s="43" t="e">
        <f>+AX89/AX88</f>
        <v>#DIV/0!</v>
      </c>
      <c r="AZ89" s="43" t="e">
        <f>+(AX89-AU89)/AU89</f>
        <v>#DIV/0!</v>
      </c>
      <c r="BA89" s="606"/>
      <c r="BB89" s="606"/>
      <c r="BC89" s="606"/>
      <c r="BD89" s="606"/>
      <c r="BE89" s="606"/>
      <c r="BF89" s="606"/>
      <c r="BG89" s="600"/>
      <c r="BH89" s="600"/>
      <c r="BJ89" s="1"/>
      <c r="BK89" s="612"/>
      <c r="BL89" s="318" t="s">
        <v>310</v>
      </c>
      <c r="BM89" s="42"/>
      <c r="BN89" s="42"/>
      <c r="BO89" s="42">
        <f>+BN89+BM89</f>
        <v>0</v>
      </c>
      <c r="BP89" s="42"/>
      <c r="BQ89" s="42"/>
      <c r="BR89" s="42">
        <f>+BQ89+BP89</f>
        <v>0</v>
      </c>
      <c r="BS89" s="43" t="e">
        <f>+BR89/BR88</f>
        <v>#DIV/0!</v>
      </c>
      <c r="BT89" s="43" t="e">
        <f>+(BR89-BO89)/BO89</f>
        <v>#DIV/0!</v>
      </c>
      <c r="BU89" s="606"/>
      <c r="BV89" s="606"/>
      <c r="BW89" s="606"/>
      <c r="BX89" s="606"/>
      <c r="BY89" s="606"/>
      <c r="BZ89" s="606"/>
      <c r="CA89" s="600"/>
      <c r="CB89" s="600"/>
      <c r="CC89" s="1"/>
      <c r="CD89" s="612"/>
      <c r="CE89" s="318" t="s">
        <v>310</v>
      </c>
      <c r="CF89" s="42"/>
      <c r="CG89" s="42"/>
      <c r="CH89" s="42">
        <f>+CG89+CF89</f>
        <v>0</v>
      </c>
      <c r="CI89" s="42"/>
      <c r="CJ89" s="42"/>
      <c r="CK89" s="42">
        <f>+CJ89+CI89</f>
        <v>0</v>
      </c>
      <c r="CL89" s="43" t="e">
        <f>+CK89/CK88</f>
        <v>#DIV/0!</v>
      </c>
      <c r="CM89" s="43" t="e">
        <f>+(CK89-CH89)/CH89</f>
        <v>#DIV/0!</v>
      </c>
      <c r="CN89" s="606"/>
      <c r="CO89" s="606"/>
      <c r="CP89" s="606"/>
      <c r="CQ89" s="606"/>
      <c r="CR89" s="606"/>
      <c r="CS89" s="606"/>
      <c r="CT89" s="600"/>
      <c r="CU89" s="600"/>
    </row>
    <row r="90" spans="1:99" x14ac:dyDescent="0.3">
      <c r="A90" s="1"/>
      <c r="B90" s="612"/>
      <c r="C90" s="318" t="s">
        <v>311</v>
      </c>
      <c r="D90" s="42"/>
      <c r="E90" s="42"/>
      <c r="F90" s="42">
        <f t="shared" ref="F90:F103" si="85">+E90+D90</f>
        <v>0</v>
      </c>
      <c r="G90" s="42"/>
      <c r="H90" s="42"/>
      <c r="I90" s="42">
        <f t="shared" ref="I90:I103" si="86">+H90+G90</f>
        <v>0</v>
      </c>
      <c r="J90" s="43" t="e">
        <f>+I90/I88</f>
        <v>#DIV/0!</v>
      </c>
      <c r="K90" s="43" t="e">
        <f t="shared" ref="K90:K103" si="87">+(I90-F90)/F90</f>
        <v>#DIV/0!</v>
      </c>
      <c r="L90" s="606"/>
      <c r="M90" s="606"/>
      <c r="N90" s="606"/>
      <c r="O90" s="606"/>
      <c r="P90" s="606"/>
      <c r="Q90" s="606"/>
      <c r="R90" s="600"/>
      <c r="S90" s="600"/>
      <c r="V90" s="1"/>
      <c r="W90" s="612"/>
      <c r="X90" s="318" t="s">
        <v>311</v>
      </c>
      <c r="Y90" s="42"/>
      <c r="Z90" s="42"/>
      <c r="AA90" s="42">
        <f t="shared" ref="AA90:AA103" si="88">+Z90+Y90</f>
        <v>0</v>
      </c>
      <c r="AB90" s="42"/>
      <c r="AC90" s="42"/>
      <c r="AD90" s="42">
        <f t="shared" ref="AD90:AD103" si="89">+AC90+AB90</f>
        <v>0</v>
      </c>
      <c r="AE90" s="43" t="e">
        <f>+AD90/AD88</f>
        <v>#DIV/0!</v>
      </c>
      <c r="AF90" s="43" t="e">
        <f t="shared" ref="AF90:AF103" si="90">+(AD90-AA90)/AA90</f>
        <v>#DIV/0!</v>
      </c>
      <c r="AG90" s="606"/>
      <c r="AH90" s="606"/>
      <c r="AI90" s="606"/>
      <c r="AJ90" s="606"/>
      <c r="AK90" s="606"/>
      <c r="AL90" s="606"/>
      <c r="AM90" s="600"/>
      <c r="AN90" s="600"/>
      <c r="AP90" s="1"/>
      <c r="AQ90" s="612"/>
      <c r="AR90" s="318" t="s">
        <v>311</v>
      </c>
      <c r="AS90" s="42"/>
      <c r="AT90" s="42"/>
      <c r="AU90" s="42">
        <f t="shared" ref="AU90:AU103" si="91">+AT90+AS90</f>
        <v>0</v>
      </c>
      <c r="AV90" s="42"/>
      <c r="AW90" s="42"/>
      <c r="AX90" s="42">
        <f t="shared" ref="AX90:AX103" si="92">+AW90+AV90</f>
        <v>0</v>
      </c>
      <c r="AY90" s="43" t="e">
        <f>+AX90/AX88</f>
        <v>#DIV/0!</v>
      </c>
      <c r="AZ90" s="43" t="e">
        <f t="shared" ref="AZ90:AZ103" si="93">+(AX90-AU90)/AU90</f>
        <v>#DIV/0!</v>
      </c>
      <c r="BA90" s="606"/>
      <c r="BB90" s="606"/>
      <c r="BC90" s="606"/>
      <c r="BD90" s="606"/>
      <c r="BE90" s="606"/>
      <c r="BF90" s="606"/>
      <c r="BG90" s="600"/>
      <c r="BH90" s="600"/>
      <c r="BJ90" s="1"/>
      <c r="BK90" s="612"/>
      <c r="BL90" s="318" t="s">
        <v>311</v>
      </c>
      <c r="BM90" s="42"/>
      <c r="BN90" s="42"/>
      <c r="BO90" s="42">
        <f t="shared" ref="BO90:BO103" si="94">+BN90+BM90</f>
        <v>0</v>
      </c>
      <c r="BP90" s="42"/>
      <c r="BQ90" s="42"/>
      <c r="BR90" s="42">
        <f t="shared" ref="BR90:BR103" si="95">+BQ90+BP90</f>
        <v>0</v>
      </c>
      <c r="BS90" s="43" t="e">
        <f>+BR90/BR88</f>
        <v>#DIV/0!</v>
      </c>
      <c r="BT90" s="43" t="e">
        <f t="shared" ref="BT90:BT103" si="96">+(BR90-BO90)/BO90</f>
        <v>#DIV/0!</v>
      </c>
      <c r="BU90" s="606"/>
      <c r="BV90" s="606"/>
      <c r="BW90" s="606"/>
      <c r="BX90" s="606"/>
      <c r="BY90" s="606"/>
      <c r="BZ90" s="606"/>
      <c r="CA90" s="600"/>
      <c r="CB90" s="600"/>
      <c r="CC90" s="1"/>
      <c r="CD90" s="612"/>
      <c r="CE90" s="318" t="s">
        <v>311</v>
      </c>
      <c r="CF90" s="42"/>
      <c r="CG90" s="42"/>
      <c r="CH90" s="42">
        <f t="shared" ref="CH90:CH103" si="97">+CG90+CF90</f>
        <v>0</v>
      </c>
      <c r="CI90" s="42"/>
      <c r="CJ90" s="42"/>
      <c r="CK90" s="42">
        <f t="shared" ref="CK90:CK103" si="98">+CJ90+CI90</f>
        <v>0</v>
      </c>
      <c r="CL90" s="43" t="e">
        <f>+CK90/CK88</f>
        <v>#DIV/0!</v>
      </c>
      <c r="CM90" s="43" t="e">
        <f t="shared" ref="CM90:CM103" si="99">+(CK90-CH90)/CH90</f>
        <v>#DIV/0!</v>
      </c>
      <c r="CN90" s="606"/>
      <c r="CO90" s="606"/>
      <c r="CP90" s="606"/>
      <c r="CQ90" s="606"/>
      <c r="CR90" s="606"/>
      <c r="CS90" s="606"/>
      <c r="CT90" s="600"/>
      <c r="CU90" s="600"/>
    </row>
    <row r="91" spans="1:99" x14ac:dyDescent="0.3">
      <c r="A91" s="1"/>
      <c r="B91" s="612"/>
      <c r="C91" s="318" t="s">
        <v>312</v>
      </c>
      <c r="D91" s="42"/>
      <c r="E91" s="42"/>
      <c r="F91" s="42">
        <f t="shared" si="85"/>
        <v>0</v>
      </c>
      <c r="G91" s="42"/>
      <c r="H91" s="42"/>
      <c r="I91" s="42">
        <f t="shared" si="86"/>
        <v>0</v>
      </c>
      <c r="J91" s="43" t="e">
        <f>+I91/I88</f>
        <v>#DIV/0!</v>
      </c>
      <c r="K91" s="43" t="e">
        <f t="shared" si="87"/>
        <v>#DIV/0!</v>
      </c>
      <c r="L91" s="606"/>
      <c r="M91" s="606"/>
      <c r="N91" s="606"/>
      <c r="O91" s="606"/>
      <c r="P91" s="606"/>
      <c r="Q91" s="606"/>
      <c r="R91" s="600"/>
      <c r="S91" s="600"/>
      <c r="V91" s="1"/>
      <c r="W91" s="612"/>
      <c r="X91" s="318" t="s">
        <v>312</v>
      </c>
      <c r="Y91" s="42"/>
      <c r="Z91" s="42"/>
      <c r="AA91" s="42">
        <f t="shared" si="88"/>
        <v>0</v>
      </c>
      <c r="AB91" s="42"/>
      <c r="AC91" s="42"/>
      <c r="AD91" s="42">
        <f t="shared" si="89"/>
        <v>0</v>
      </c>
      <c r="AE91" s="43" t="e">
        <f>+AD91/AD88</f>
        <v>#DIV/0!</v>
      </c>
      <c r="AF91" s="43" t="e">
        <f t="shared" si="90"/>
        <v>#DIV/0!</v>
      </c>
      <c r="AG91" s="606"/>
      <c r="AH91" s="606"/>
      <c r="AI91" s="606"/>
      <c r="AJ91" s="606"/>
      <c r="AK91" s="606"/>
      <c r="AL91" s="606"/>
      <c r="AM91" s="600"/>
      <c r="AN91" s="600"/>
      <c r="AP91" s="1"/>
      <c r="AQ91" s="612"/>
      <c r="AR91" s="318" t="s">
        <v>312</v>
      </c>
      <c r="AS91" s="42"/>
      <c r="AT91" s="42"/>
      <c r="AU91" s="42">
        <f t="shared" si="91"/>
        <v>0</v>
      </c>
      <c r="AV91" s="42"/>
      <c r="AW91" s="42"/>
      <c r="AX91" s="42">
        <f t="shared" si="92"/>
        <v>0</v>
      </c>
      <c r="AY91" s="43" t="e">
        <f>+AX91/AX88</f>
        <v>#DIV/0!</v>
      </c>
      <c r="AZ91" s="43" t="e">
        <f t="shared" si="93"/>
        <v>#DIV/0!</v>
      </c>
      <c r="BA91" s="606"/>
      <c r="BB91" s="606"/>
      <c r="BC91" s="606"/>
      <c r="BD91" s="606"/>
      <c r="BE91" s="606"/>
      <c r="BF91" s="606"/>
      <c r="BG91" s="600"/>
      <c r="BH91" s="600"/>
      <c r="BJ91" s="1"/>
      <c r="BK91" s="612"/>
      <c r="BL91" s="318" t="s">
        <v>312</v>
      </c>
      <c r="BM91" s="42"/>
      <c r="BN91" s="42"/>
      <c r="BO91" s="42">
        <f t="shared" si="94"/>
        <v>0</v>
      </c>
      <c r="BP91" s="42"/>
      <c r="BQ91" s="42"/>
      <c r="BR91" s="42">
        <f t="shared" si="95"/>
        <v>0</v>
      </c>
      <c r="BS91" s="43" t="e">
        <f>+BR91/BR88</f>
        <v>#DIV/0!</v>
      </c>
      <c r="BT91" s="43" t="e">
        <f t="shared" si="96"/>
        <v>#DIV/0!</v>
      </c>
      <c r="BU91" s="606"/>
      <c r="BV91" s="606"/>
      <c r="BW91" s="606"/>
      <c r="BX91" s="606"/>
      <c r="BY91" s="606"/>
      <c r="BZ91" s="606"/>
      <c r="CA91" s="600"/>
      <c r="CB91" s="600"/>
      <c r="CC91" s="1"/>
      <c r="CD91" s="612"/>
      <c r="CE91" s="318" t="s">
        <v>312</v>
      </c>
      <c r="CF91" s="42"/>
      <c r="CG91" s="42"/>
      <c r="CH91" s="42">
        <f t="shared" si="97"/>
        <v>0</v>
      </c>
      <c r="CI91" s="42"/>
      <c r="CJ91" s="42"/>
      <c r="CK91" s="42">
        <f t="shared" si="98"/>
        <v>0</v>
      </c>
      <c r="CL91" s="43" t="e">
        <f>+CK91/CK88</f>
        <v>#DIV/0!</v>
      </c>
      <c r="CM91" s="43" t="e">
        <f t="shared" si="99"/>
        <v>#DIV/0!</v>
      </c>
      <c r="CN91" s="606"/>
      <c r="CO91" s="606"/>
      <c r="CP91" s="606"/>
      <c r="CQ91" s="606"/>
      <c r="CR91" s="606"/>
      <c r="CS91" s="606"/>
      <c r="CT91" s="600"/>
      <c r="CU91" s="600"/>
    </row>
    <row r="92" spans="1:99" x14ac:dyDescent="0.3">
      <c r="A92" s="1"/>
      <c r="B92" s="612"/>
      <c r="C92" s="318" t="s">
        <v>313</v>
      </c>
      <c r="D92" s="42"/>
      <c r="E92" s="42"/>
      <c r="F92" s="42">
        <f t="shared" si="85"/>
        <v>0</v>
      </c>
      <c r="G92" s="42"/>
      <c r="H92" s="42"/>
      <c r="I92" s="42">
        <f t="shared" si="86"/>
        <v>0</v>
      </c>
      <c r="J92" s="43" t="e">
        <f>+I92/I88</f>
        <v>#DIV/0!</v>
      </c>
      <c r="K92" s="43" t="e">
        <f t="shared" si="87"/>
        <v>#DIV/0!</v>
      </c>
      <c r="L92" s="606"/>
      <c r="M92" s="606"/>
      <c r="N92" s="606"/>
      <c r="O92" s="606"/>
      <c r="P92" s="606"/>
      <c r="Q92" s="606"/>
      <c r="R92" s="600"/>
      <c r="S92" s="600"/>
      <c r="V92" s="1"/>
      <c r="W92" s="612"/>
      <c r="X92" s="318" t="s">
        <v>313</v>
      </c>
      <c r="Y92" s="42"/>
      <c r="Z92" s="42"/>
      <c r="AA92" s="42">
        <f t="shared" si="88"/>
        <v>0</v>
      </c>
      <c r="AB92" s="42"/>
      <c r="AC92" s="42"/>
      <c r="AD92" s="42">
        <f t="shared" si="89"/>
        <v>0</v>
      </c>
      <c r="AE92" s="43" t="e">
        <f>+AD92/AD88</f>
        <v>#DIV/0!</v>
      </c>
      <c r="AF92" s="43" t="e">
        <f t="shared" si="90"/>
        <v>#DIV/0!</v>
      </c>
      <c r="AG92" s="606"/>
      <c r="AH92" s="606"/>
      <c r="AI92" s="606"/>
      <c r="AJ92" s="606"/>
      <c r="AK92" s="606"/>
      <c r="AL92" s="606"/>
      <c r="AM92" s="600"/>
      <c r="AN92" s="600"/>
      <c r="AP92" s="1"/>
      <c r="AQ92" s="612"/>
      <c r="AR92" s="318" t="s">
        <v>313</v>
      </c>
      <c r="AS92" s="42"/>
      <c r="AT92" s="42"/>
      <c r="AU92" s="42">
        <f t="shared" si="91"/>
        <v>0</v>
      </c>
      <c r="AV92" s="42"/>
      <c r="AW92" s="42"/>
      <c r="AX92" s="42">
        <f t="shared" si="92"/>
        <v>0</v>
      </c>
      <c r="AY92" s="43" t="e">
        <f>+AX92/AX88</f>
        <v>#DIV/0!</v>
      </c>
      <c r="AZ92" s="43" t="e">
        <f t="shared" si="93"/>
        <v>#DIV/0!</v>
      </c>
      <c r="BA92" s="606"/>
      <c r="BB92" s="606"/>
      <c r="BC92" s="606"/>
      <c r="BD92" s="606"/>
      <c r="BE92" s="606"/>
      <c r="BF92" s="606"/>
      <c r="BG92" s="600"/>
      <c r="BH92" s="600"/>
      <c r="BJ92" s="1"/>
      <c r="BK92" s="612"/>
      <c r="BL92" s="318" t="s">
        <v>313</v>
      </c>
      <c r="BM92" s="42"/>
      <c r="BN92" s="42"/>
      <c r="BO92" s="42">
        <f t="shared" si="94"/>
        <v>0</v>
      </c>
      <c r="BP92" s="42"/>
      <c r="BQ92" s="42"/>
      <c r="BR92" s="42">
        <f t="shared" si="95"/>
        <v>0</v>
      </c>
      <c r="BS92" s="43" t="e">
        <f>+BR92/BR88</f>
        <v>#DIV/0!</v>
      </c>
      <c r="BT92" s="43" t="e">
        <f t="shared" si="96"/>
        <v>#DIV/0!</v>
      </c>
      <c r="BU92" s="606"/>
      <c r="BV92" s="606"/>
      <c r="BW92" s="606"/>
      <c r="BX92" s="606"/>
      <c r="BY92" s="606"/>
      <c r="BZ92" s="606"/>
      <c r="CA92" s="600"/>
      <c r="CB92" s="600"/>
      <c r="CC92" s="1"/>
      <c r="CD92" s="612"/>
      <c r="CE92" s="318" t="s">
        <v>313</v>
      </c>
      <c r="CF92" s="42"/>
      <c r="CG92" s="42"/>
      <c r="CH92" s="42">
        <f t="shared" si="97"/>
        <v>0</v>
      </c>
      <c r="CI92" s="42"/>
      <c r="CJ92" s="42"/>
      <c r="CK92" s="42">
        <f t="shared" si="98"/>
        <v>0</v>
      </c>
      <c r="CL92" s="43" t="e">
        <f>+CK92/CK88</f>
        <v>#DIV/0!</v>
      </c>
      <c r="CM92" s="43" t="e">
        <f t="shared" si="99"/>
        <v>#DIV/0!</v>
      </c>
      <c r="CN92" s="606"/>
      <c r="CO92" s="606"/>
      <c r="CP92" s="606"/>
      <c r="CQ92" s="606"/>
      <c r="CR92" s="606"/>
      <c r="CS92" s="606"/>
      <c r="CT92" s="600"/>
      <c r="CU92" s="600"/>
    </row>
    <row r="93" spans="1:99" x14ac:dyDescent="0.3">
      <c r="A93" s="1"/>
      <c r="B93" s="612"/>
      <c r="C93" s="318" t="s">
        <v>314</v>
      </c>
      <c r="D93" s="42"/>
      <c r="E93" s="42"/>
      <c r="F93" s="42">
        <f t="shared" si="85"/>
        <v>0</v>
      </c>
      <c r="G93" s="42"/>
      <c r="H93" s="42"/>
      <c r="I93" s="42">
        <f t="shared" si="86"/>
        <v>0</v>
      </c>
      <c r="J93" s="43" t="e">
        <f>+I93/I88</f>
        <v>#DIV/0!</v>
      </c>
      <c r="K93" s="43" t="e">
        <f t="shared" si="87"/>
        <v>#DIV/0!</v>
      </c>
      <c r="L93" s="606"/>
      <c r="M93" s="606"/>
      <c r="N93" s="606"/>
      <c r="O93" s="606"/>
      <c r="P93" s="606"/>
      <c r="Q93" s="606"/>
      <c r="R93" s="600"/>
      <c r="S93" s="600"/>
      <c r="V93" s="1"/>
      <c r="W93" s="612"/>
      <c r="X93" s="318" t="s">
        <v>314</v>
      </c>
      <c r="Y93" s="42"/>
      <c r="Z93" s="42"/>
      <c r="AA93" s="42">
        <f t="shared" si="88"/>
        <v>0</v>
      </c>
      <c r="AB93" s="42"/>
      <c r="AC93" s="42"/>
      <c r="AD93" s="42">
        <f t="shared" si="89"/>
        <v>0</v>
      </c>
      <c r="AE93" s="43" t="e">
        <f>+AD93/AD88</f>
        <v>#DIV/0!</v>
      </c>
      <c r="AF93" s="43" t="e">
        <f t="shared" si="90"/>
        <v>#DIV/0!</v>
      </c>
      <c r="AG93" s="606"/>
      <c r="AH93" s="606"/>
      <c r="AI93" s="606"/>
      <c r="AJ93" s="606"/>
      <c r="AK93" s="606"/>
      <c r="AL93" s="606"/>
      <c r="AM93" s="600"/>
      <c r="AN93" s="600"/>
      <c r="AP93" s="1"/>
      <c r="AQ93" s="612"/>
      <c r="AR93" s="318" t="s">
        <v>314</v>
      </c>
      <c r="AS93" s="42"/>
      <c r="AT93" s="42"/>
      <c r="AU93" s="42">
        <f t="shared" si="91"/>
        <v>0</v>
      </c>
      <c r="AV93" s="42"/>
      <c r="AW93" s="42"/>
      <c r="AX93" s="42">
        <f t="shared" si="92"/>
        <v>0</v>
      </c>
      <c r="AY93" s="43" t="e">
        <f>+AX93/AX88</f>
        <v>#DIV/0!</v>
      </c>
      <c r="AZ93" s="43" t="e">
        <f t="shared" si="93"/>
        <v>#DIV/0!</v>
      </c>
      <c r="BA93" s="606"/>
      <c r="BB93" s="606"/>
      <c r="BC93" s="606"/>
      <c r="BD93" s="606"/>
      <c r="BE93" s="606"/>
      <c r="BF93" s="606"/>
      <c r="BG93" s="600"/>
      <c r="BH93" s="600"/>
      <c r="BJ93" s="1"/>
      <c r="BK93" s="612"/>
      <c r="BL93" s="318" t="s">
        <v>314</v>
      </c>
      <c r="BM93" s="42"/>
      <c r="BN93" s="42"/>
      <c r="BO93" s="42">
        <f t="shared" si="94"/>
        <v>0</v>
      </c>
      <c r="BP93" s="42"/>
      <c r="BQ93" s="42"/>
      <c r="BR93" s="42">
        <f t="shared" si="95"/>
        <v>0</v>
      </c>
      <c r="BS93" s="43" t="e">
        <f>+BR93/BR88</f>
        <v>#DIV/0!</v>
      </c>
      <c r="BT93" s="43" t="e">
        <f t="shared" si="96"/>
        <v>#DIV/0!</v>
      </c>
      <c r="BU93" s="606"/>
      <c r="BV93" s="606"/>
      <c r="BW93" s="606"/>
      <c r="BX93" s="606"/>
      <c r="BY93" s="606"/>
      <c r="BZ93" s="606"/>
      <c r="CA93" s="600"/>
      <c r="CB93" s="600"/>
      <c r="CC93" s="1"/>
      <c r="CD93" s="612"/>
      <c r="CE93" s="318" t="s">
        <v>314</v>
      </c>
      <c r="CF93" s="42"/>
      <c r="CG93" s="42"/>
      <c r="CH93" s="42">
        <f t="shared" si="97"/>
        <v>0</v>
      </c>
      <c r="CI93" s="42"/>
      <c r="CJ93" s="42"/>
      <c r="CK93" s="42">
        <f t="shared" si="98"/>
        <v>0</v>
      </c>
      <c r="CL93" s="43" t="e">
        <f>+CK93/CK88</f>
        <v>#DIV/0!</v>
      </c>
      <c r="CM93" s="43" t="e">
        <f t="shared" si="99"/>
        <v>#DIV/0!</v>
      </c>
      <c r="CN93" s="606"/>
      <c r="CO93" s="606"/>
      <c r="CP93" s="606"/>
      <c r="CQ93" s="606"/>
      <c r="CR93" s="606"/>
      <c r="CS93" s="606"/>
      <c r="CT93" s="600"/>
      <c r="CU93" s="600"/>
    </row>
    <row r="94" spans="1:99" ht="28.8" x14ac:dyDescent="0.3">
      <c r="A94" s="1"/>
      <c r="B94" s="612"/>
      <c r="C94" s="318" t="s">
        <v>315</v>
      </c>
      <c r="D94" s="42"/>
      <c r="E94" s="42"/>
      <c r="F94" s="42">
        <f t="shared" si="85"/>
        <v>0</v>
      </c>
      <c r="G94" s="42"/>
      <c r="H94" s="42"/>
      <c r="I94" s="42">
        <f t="shared" si="86"/>
        <v>0</v>
      </c>
      <c r="J94" s="43" t="e">
        <f>+I94/I88</f>
        <v>#DIV/0!</v>
      </c>
      <c r="K94" s="43" t="e">
        <f t="shared" si="87"/>
        <v>#DIV/0!</v>
      </c>
      <c r="L94" s="606"/>
      <c r="M94" s="606"/>
      <c r="N94" s="606"/>
      <c r="O94" s="606"/>
      <c r="P94" s="606"/>
      <c r="Q94" s="606"/>
      <c r="R94" s="600"/>
      <c r="S94" s="600"/>
      <c r="V94" s="1"/>
      <c r="W94" s="612"/>
      <c r="X94" s="318" t="s">
        <v>315</v>
      </c>
      <c r="Y94" s="42"/>
      <c r="Z94" s="42"/>
      <c r="AA94" s="42">
        <f t="shared" si="88"/>
        <v>0</v>
      </c>
      <c r="AB94" s="42"/>
      <c r="AC94" s="42"/>
      <c r="AD94" s="42">
        <f t="shared" si="89"/>
        <v>0</v>
      </c>
      <c r="AE94" s="43" t="e">
        <f>+AD94/AD88</f>
        <v>#DIV/0!</v>
      </c>
      <c r="AF94" s="43" t="e">
        <f t="shared" si="90"/>
        <v>#DIV/0!</v>
      </c>
      <c r="AG94" s="606"/>
      <c r="AH94" s="606"/>
      <c r="AI94" s="606"/>
      <c r="AJ94" s="606"/>
      <c r="AK94" s="606"/>
      <c r="AL94" s="606"/>
      <c r="AM94" s="600"/>
      <c r="AN94" s="600"/>
      <c r="AP94" s="1"/>
      <c r="AQ94" s="612"/>
      <c r="AR94" s="318" t="s">
        <v>315</v>
      </c>
      <c r="AS94" s="42"/>
      <c r="AT94" s="42"/>
      <c r="AU94" s="42">
        <f t="shared" si="91"/>
        <v>0</v>
      </c>
      <c r="AV94" s="42"/>
      <c r="AW94" s="42"/>
      <c r="AX94" s="42">
        <f t="shared" si="92"/>
        <v>0</v>
      </c>
      <c r="AY94" s="43" t="e">
        <f>+AX94/AX88</f>
        <v>#DIV/0!</v>
      </c>
      <c r="AZ94" s="43" t="e">
        <f t="shared" si="93"/>
        <v>#DIV/0!</v>
      </c>
      <c r="BA94" s="606"/>
      <c r="BB94" s="606"/>
      <c r="BC94" s="606"/>
      <c r="BD94" s="606"/>
      <c r="BE94" s="606"/>
      <c r="BF94" s="606"/>
      <c r="BG94" s="600"/>
      <c r="BH94" s="600"/>
      <c r="BJ94" s="1"/>
      <c r="BK94" s="612"/>
      <c r="BL94" s="318" t="s">
        <v>315</v>
      </c>
      <c r="BM94" s="42"/>
      <c r="BN94" s="42"/>
      <c r="BO94" s="42">
        <f t="shared" si="94"/>
        <v>0</v>
      </c>
      <c r="BP94" s="42"/>
      <c r="BQ94" s="42"/>
      <c r="BR94" s="42">
        <f t="shared" si="95"/>
        <v>0</v>
      </c>
      <c r="BS94" s="43" t="e">
        <f>+BR94/BR88</f>
        <v>#DIV/0!</v>
      </c>
      <c r="BT94" s="43" t="e">
        <f t="shared" si="96"/>
        <v>#DIV/0!</v>
      </c>
      <c r="BU94" s="606"/>
      <c r="BV94" s="606"/>
      <c r="BW94" s="606"/>
      <c r="BX94" s="606"/>
      <c r="BY94" s="606"/>
      <c r="BZ94" s="606"/>
      <c r="CA94" s="600"/>
      <c r="CB94" s="600"/>
      <c r="CC94" s="1"/>
      <c r="CD94" s="612"/>
      <c r="CE94" s="318" t="s">
        <v>315</v>
      </c>
      <c r="CF94" s="42"/>
      <c r="CG94" s="42"/>
      <c r="CH94" s="42">
        <f t="shared" si="97"/>
        <v>0</v>
      </c>
      <c r="CI94" s="42"/>
      <c r="CJ94" s="42"/>
      <c r="CK94" s="42">
        <f t="shared" si="98"/>
        <v>0</v>
      </c>
      <c r="CL94" s="43" t="e">
        <f>+CK94/CK88</f>
        <v>#DIV/0!</v>
      </c>
      <c r="CM94" s="43" t="e">
        <f t="shared" si="99"/>
        <v>#DIV/0!</v>
      </c>
      <c r="CN94" s="606"/>
      <c r="CO94" s="606"/>
      <c r="CP94" s="606"/>
      <c r="CQ94" s="606"/>
      <c r="CR94" s="606"/>
      <c r="CS94" s="606"/>
      <c r="CT94" s="600"/>
      <c r="CU94" s="600"/>
    </row>
    <row r="95" spans="1:99" x14ac:dyDescent="0.3">
      <c r="A95" s="1"/>
      <c r="B95" s="612"/>
      <c r="C95" s="318" t="s">
        <v>316</v>
      </c>
      <c r="D95" s="42"/>
      <c r="E95" s="42"/>
      <c r="F95" s="42">
        <f t="shared" si="85"/>
        <v>0</v>
      </c>
      <c r="G95" s="42"/>
      <c r="H95" s="42"/>
      <c r="I95" s="42">
        <f t="shared" si="86"/>
        <v>0</v>
      </c>
      <c r="J95" s="43" t="e">
        <f>+I95/I88</f>
        <v>#DIV/0!</v>
      </c>
      <c r="K95" s="43" t="e">
        <f t="shared" si="87"/>
        <v>#DIV/0!</v>
      </c>
      <c r="L95" s="606"/>
      <c r="M95" s="606"/>
      <c r="N95" s="606"/>
      <c r="O95" s="606"/>
      <c r="P95" s="606"/>
      <c r="Q95" s="606"/>
      <c r="R95" s="600"/>
      <c r="S95" s="600"/>
      <c r="V95" s="1"/>
      <c r="W95" s="612"/>
      <c r="X95" s="318" t="s">
        <v>316</v>
      </c>
      <c r="Y95" s="42"/>
      <c r="Z95" s="42"/>
      <c r="AA95" s="42">
        <f t="shared" si="88"/>
        <v>0</v>
      </c>
      <c r="AB95" s="42"/>
      <c r="AC95" s="42"/>
      <c r="AD95" s="42">
        <f t="shared" si="89"/>
        <v>0</v>
      </c>
      <c r="AE95" s="43" t="e">
        <f>+AD95/AD88</f>
        <v>#DIV/0!</v>
      </c>
      <c r="AF95" s="43" t="e">
        <f t="shared" si="90"/>
        <v>#DIV/0!</v>
      </c>
      <c r="AG95" s="606"/>
      <c r="AH95" s="606"/>
      <c r="AI95" s="606"/>
      <c r="AJ95" s="606"/>
      <c r="AK95" s="606"/>
      <c r="AL95" s="606"/>
      <c r="AM95" s="600"/>
      <c r="AN95" s="600"/>
      <c r="AP95" s="1"/>
      <c r="AQ95" s="612"/>
      <c r="AR95" s="318" t="s">
        <v>316</v>
      </c>
      <c r="AS95" s="42"/>
      <c r="AT95" s="42"/>
      <c r="AU95" s="42">
        <f t="shared" si="91"/>
        <v>0</v>
      </c>
      <c r="AV95" s="42"/>
      <c r="AW95" s="42"/>
      <c r="AX95" s="42">
        <f t="shared" si="92"/>
        <v>0</v>
      </c>
      <c r="AY95" s="43" t="e">
        <f>+AX95/AX88</f>
        <v>#DIV/0!</v>
      </c>
      <c r="AZ95" s="43" t="e">
        <f t="shared" si="93"/>
        <v>#DIV/0!</v>
      </c>
      <c r="BA95" s="606"/>
      <c r="BB95" s="606"/>
      <c r="BC95" s="606"/>
      <c r="BD95" s="606"/>
      <c r="BE95" s="606"/>
      <c r="BF95" s="606"/>
      <c r="BG95" s="600"/>
      <c r="BH95" s="600"/>
      <c r="BJ95" s="1"/>
      <c r="BK95" s="612"/>
      <c r="BL95" s="318" t="s">
        <v>316</v>
      </c>
      <c r="BM95" s="42"/>
      <c r="BN95" s="42"/>
      <c r="BO95" s="42">
        <f t="shared" si="94"/>
        <v>0</v>
      </c>
      <c r="BP95" s="42"/>
      <c r="BQ95" s="42"/>
      <c r="BR95" s="42">
        <f t="shared" si="95"/>
        <v>0</v>
      </c>
      <c r="BS95" s="43" t="e">
        <f>+BR95/BR88</f>
        <v>#DIV/0!</v>
      </c>
      <c r="BT95" s="43" t="e">
        <f t="shared" si="96"/>
        <v>#DIV/0!</v>
      </c>
      <c r="BU95" s="606"/>
      <c r="BV95" s="606"/>
      <c r="BW95" s="606"/>
      <c r="BX95" s="606"/>
      <c r="BY95" s="606"/>
      <c r="BZ95" s="606"/>
      <c r="CA95" s="600"/>
      <c r="CB95" s="600"/>
      <c r="CC95" s="1"/>
      <c r="CD95" s="612"/>
      <c r="CE95" s="318" t="s">
        <v>316</v>
      </c>
      <c r="CF95" s="42"/>
      <c r="CG95" s="42"/>
      <c r="CH95" s="42">
        <f t="shared" si="97"/>
        <v>0</v>
      </c>
      <c r="CI95" s="42"/>
      <c r="CJ95" s="42"/>
      <c r="CK95" s="42">
        <f t="shared" si="98"/>
        <v>0</v>
      </c>
      <c r="CL95" s="43" t="e">
        <f>+CK95/CK88</f>
        <v>#DIV/0!</v>
      </c>
      <c r="CM95" s="43" t="e">
        <f t="shared" si="99"/>
        <v>#DIV/0!</v>
      </c>
      <c r="CN95" s="606"/>
      <c r="CO95" s="606"/>
      <c r="CP95" s="606"/>
      <c r="CQ95" s="606"/>
      <c r="CR95" s="606"/>
      <c r="CS95" s="606"/>
      <c r="CT95" s="600"/>
      <c r="CU95" s="600"/>
    </row>
    <row r="96" spans="1:99" x14ac:dyDescent="0.3">
      <c r="A96" s="1"/>
      <c r="B96" s="612"/>
      <c r="C96" s="318" t="s">
        <v>317</v>
      </c>
      <c r="D96" s="42"/>
      <c r="E96" s="42"/>
      <c r="F96" s="42">
        <f t="shared" si="85"/>
        <v>0</v>
      </c>
      <c r="G96" s="42"/>
      <c r="H96" s="42"/>
      <c r="I96" s="42">
        <f t="shared" si="86"/>
        <v>0</v>
      </c>
      <c r="J96" s="43" t="e">
        <f>+I96/I88</f>
        <v>#DIV/0!</v>
      </c>
      <c r="K96" s="43" t="e">
        <f t="shared" si="87"/>
        <v>#DIV/0!</v>
      </c>
      <c r="L96" s="606"/>
      <c r="M96" s="606"/>
      <c r="N96" s="606"/>
      <c r="O96" s="606"/>
      <c r="P96" s="606"/>
      <c r="Q96" s="606"/>
      <c r="R96" s="600"/>
      <c r="S96" s="600"/>
      <c r="V96" s="1"/>
      <c r="W96" s="612"/>
      <c r="X96" s="318" t="s">
        <v>317</v>
      </c>
      <c r="Y96" s="42"/>
      <c r="Z96" s="42"/>
      <c r="AA96" s="42">
        <f t="shared" si="88"/>
        <v>0</v>
      </c>
      <c r="AB96" s="42"/>
      <c r="AC96" s="42"/>
      <c r="AD96" s="42">
        <f t="shared" si="89"/>
        <v>0</v>
      </c>
      <c r="AE96" s="43" t="e">
        <f>+AD96/AD88</f>
        <v>#DIV/0!</v>
      </c>
      <c r="AF96" s="43" t="e">
        <f t="shared" si="90"/>
        <v>#DIV/0!</v>
      </c>
      <c r="AG96" s="606"/>
      <c r="AH96" s="606"/>
      <c r="AI96" s="606"/>
      <c r="AJ96" s="606"/>
      <c r="AK96" s="606"/>
      <c r="AL96" s="606"/>
      <c r="AM96" s="600"/>
      <c r="AN96" s="600"/>
      <c r="AP96" s="1"/>
      <c r="AQ96" s="612"/>
      <c r="AR96" s="318" t="s">
        <v>317</v>
      </c>
      <c r="AS96" s="42"/>
      <c r="AT96" s="42"/>
      <c r="AU96" s="42">
        <f t="shared" si="91"/>
        <v>0</v>
      </c>
      <c r="AV96" s="42"/>
      <c r="AW96" s="42"/>
      <c r="AX96" s="42">
        <f t="shared" si="92"/>
        <v>0</v>
      </c>
      <c r="AY96" s="43" t="e">
        <f>+AX96/AX88</f>
        <v>#DIV/0!</v>
      </c>
      <c r="AZ96" s="43" t="e">
        <f t="shared" si="93"/>
        <v>#DIV/0!</v>
      </c>
      <c r="BA96" s="606"/>
      <c r="BB96" s="606"/>
      <c r="BC96" s="606"/>
      <c r="BD96" s="606"/>
      <c r="BE96" s="606"/>
      <c r="BF96" s="606"/>
      <c r="BG96" s="600"/>
      <c r="BH96" s="600"/>
      <c r="BJ96" s="1"/>
      <c r="BK96" s="612"/>
      <c r="BL96" s="318" t="s">
        <v>317</v>
      </c>
      <c r="BM96" s="42"/>
      <c r="BN96" s="42"/>
      <c r="BO96" s="42">
        <f t="shared" si="94"/>
        <v>0</v>
      </c>
      <c r="BP96" s="42"/>
      <c r="BQ96" s="42"/>
      <c r="BR96" s="42">
        <f t="shared" si="95"/>
        <v>0</v>
      </c>
      <c r="BS96" s="43" t="e">
        <f>+BR96/BR88</f>
        <v>#DIV/0!</v>
      </c>
      <c r="BT96" s="43" t="e">
        <f t="shared" si="96"/>
        <v>#DIV/0!</v>
      </c>
      <c r="BU96" s="606"/>
      <c r="BV96" s="606"/>
      <c r="BW96" s="606"/>
      <c r="BX96" s="606"/>
      <c r="BY96" s="606"/>
      <c r="BZ96" s="606"/>
      <c r="CA96" s="600"/>
      <c r="CB96" s="600"/>
      <c r="CC96" s="1"/>
      <c r="CD96" s="612"/>
      <c r="CE96" s="318" t="s">
        <v>317</v>
      </c>
      <c r="CF96" s="42"/>
      <c r="CG96" s="42"/>
      <c r="CH96" s="42">
        <f t="shared" si="97"/>
        <v>0</v>
      </c>
      <c r="CI96" s="42"/>
      <c r="CJ96" s="42"/>
      <c r="CK96" s="42">
        <f t="shared" si="98"/>
        <v>0</v>
      </c>
      <c r="CL96" s="43" t="e">
        <f>+CK96/CK88</f>
        <v>#DIV/0!</v>
      </c>
      <c r="CM96" s="43" t="e">
        <f t="shared" si="99"/>
        <v>#DIV/0!</v>
      </c>
      <c r="CN96" s="606"/>
      <c r="CO96" s="606"/>
      <c r="CP96" s="606"/>
      <c r="CQ96" s="606"/>
      <c r="CR96" s="606"/>
      <c r="CS96" s="606"/>
      <c r="CT96" s="600"/>
      <c r="CU96" s="600"/>
    </row>
    <row r="97" spans="1:99" x14ac:dyDescent="0.3">
      <c r="A97" s="1"/>
      <c r="B97" s="612"/>
      <c r="C97" s="318" t="s">
        <v>318</v>
      </c>
      <c r="D97" s="42"/>
      <c r="E97" s="42"/>
      <c r="F97" s="42">
        <f t="shared" si="85"/>
        <v>0</v>
      </c>
      <c r="G97" s="42"/>
      <c r="H97" s="42"/>
      <c r="I97" s="42">
        <f t="shared" si="86"/>
        <v>0</v>
      </c>
      <c r="J97" s="43" t="e">
        <f>+I97/I88</f>
        <v>#DIV/0!</v>
      </c>
      <c r="K97" s="43" t="e">
        <f t="shared" si="87"/>
        <v>#DIV/0!</v>
      </c>
      <c r="L97" s="606"/>
      <c r="M97" s="606"/>
      <c r="N97" s="606"/>
      <c r="O97" s="606"/>
      <c r="P97" s="606"/>
      <c r="Q97" s="606"/>
      <c r="R97" s="600"/>
      <c r="S97" s="600"/>
      <c r="V97" s="1"/>
      <c r="W97" s="612"/>
      <c r="X97" s="318" t="s">
        <v>318</v>
      </c>
      <c r="Y97" s="42"/>
      <c r="Z97" s="42"/>
      <c r="AA97" s="42">
        <f t="shared" si="88"/>
        <v>0</v>
      </c>
      <c r="AB97" s="42"/>
      <c r="AC97" s="42"/>
      <c r="AD97" s="42">
        <f t="shared" si="89"/>
        <v>0</v>
      </c>
      <c r="AE97" s="43" t="e">
        <f>+AD97/AD88</f>
        <v>#DIV/0!</v>
      </c>
      <c r="AF97" s="43" t="e">
        <f t="shared" si="90"/>
        <v>#DIV/0!</v>
      </c>
      <c r="AG97" s="606"/>
      <c r="AH97" s="606"/>
      <c r="AI97" s="606"/>
      <c r="AJ97" s="606"/>
      <c r="AK97" s="606"/>
      <c r="AL97" s="606"/>
      <c r="AM97" s="600"/>
      <c r="AN97" s="600"/>
      <c r="AP97" s="1"/>
      <c r="AQ97" s="612"/>
      <c r="AR97" s="318" t="s">
        <v>318</v>
      </c>
      <c r="AS97" s="42"/>
      <c r="AT97" s="42"/>
      <c r="AU97" s="42">
        <f t="shared" si="91"/>
        <v>0</v>
      </c>
      <c r="AV97" s="42"/>
      <c r="AW97" s="42"/>
      <c r="AX97" s="42">
        <f t="shared" si="92"/>
        <v>0</v>
      </c>
      <c r="AY97" s="43" t="e">
        <f>+AX97/AX88</f>
        <v>#DIV/0!</v>
      </c>
      <c r="AZ97" s="43" t="e">
        <f t="shared" si="93"/>
        <v>#DIV/0!</v>
      </c>
      <c r="BA97" s="606"/>
      <c r="BB97" s="606"/>
      <c r="BC97" s="606"/>
      <c r="BD97" s="606"/>
      <c r="BE97" s="606"/>
      <c r="BF97" s="606"/>
      <c r="BG97" s="600"/>
      <c r="BH97" s="600"/>
      <c r="BJ97" s="1"/>
      <c r="BK97" s="612"/>
      <c r="BL97" s="318" t="s">
        <v>318</v>
      </c>
      <c r="BM97" s="42"/>
      <c r="BN97" s="42"/>
      <c r="BO97" s="42">
        <f t="shared" si="94"/>
        <v>0</v>
      </c>
      <c r="BP97" s="42"/>
      <c r="BQ97" s="42"/>
      <c r="BR97" s="42">
        <f t="shared" si="95"/>
        <v>0</v>
      </c>
      <c r="BS97" s="43" t="e">
        <f>+BR97/BR88</f>
        <v>#DIV/0!</v>
      </c>
      <c r="BT97" s="43" t="e">
        <f t="shared" si="96"/>
        <v>#DIV/0!</v>
      </c>
      <c r="BU97" s="606"/>
      <c r="BV97" s="606"/>
      <c r="BW97" s="606"/>
      <c r="BX97" s="606"/>
      <c r="BY97" s="606"/>
      <c r="BZ97" s="606"/>
      <c r="CA97" s="600"/>
      <c r="CB97" s="600"/>
      <c r="CC97" s="1"/>
      <c r="CD97" s="612"/>
      <c r="CE97" s="318" t="s">
        <v>318</v>
      </c>
      <c r="CF97" s="42"/>
      <c r="CG97" s="42"/>
      <c r="CH97" s="42">
        <f t="shared" si="97"/>
        <v>0</v>
      </c>
      <c r="CI97" s="42"/>
      <c r="CJ97" s="42"/>
      <c r="CK97" s="42">
        <f t="shared" si="98"/>
        <v>0</v>
      </c>
      <c r="CL97" s="43" t="e">
        <f>+CK97/CK88</f>
        <v>#DIV/0!</v>
      </c>
      <c r="CM97" s="43" t="e">
        <f t="shared" si="99"/>
        <v>#DIV/0!</v>
      </c>
      <c r="CN97" s="606"/>
      <c r="CO97" s="606"/>
      <c r="CP97" s="606"/>
      <c r="CQ97" s="606"/>
      <c r="CR97" s="606"/>
      <c r="CS97" s="606"/>
      <c r="CT97" s="600"/>
      <c r="CU97" s="600"/>
    </row>
    <row r="98" spans="1:99" x14ac:dyDescent="0.3">
      <c r="A98" s="1"/>
      <c r="B98" s="612"/>
      <c r="C98" s="318" t="s">
        <v>319</v>
      </c>
      <c r="D98" s="42"/>
      <c r="E98" s="42"/>
      <c r="F98" s="42">
        <f t="shared" si="85"/>
        <v>0</v>
      </c>
      <c r="G98" s="42"/>
      <c r="H98" s="42"/>
      <c r="I98" s="42">
        <f t="shared" si="86"/>
        <v>0</v>
      </c>
      <c r="J98" s="43" t="e">
        <f>+I98/I88</f>
        <v>#DIV/0!</v>
      </c>
      <c r="K98" s="43" t="e">
        <f t="shared" si="87"/>
        <v>#DIV/0!</v>
      </c>
      <c r="L98" s="606"/>
      <c r="M98" s="606"/>
      <c r="N98" s="606"/>
      <c r="O98" s="606"/>
      <c r="P98" s="606"/>
      <c r="Q98" s="606"/>
      <c r="R98" s="600"/>
      <c r="S98" s="600"/>
      <c r="V98" s="1"/>
      <c r="W98" s="612"/>
      <c r="X98" s="318" t="s">
        <v>319</v>
      </c>
      <c r="Y98" s="42"/>
      <c r="Z98" s="42"/>
      <c r="AA98" s="42">
        <f t="shared" si="88"/>
        <v>0</v>
      </c>
      <c r="AB98" s="42"/>
      <c r="AC98" s="42"/>
      <c r="AD98" s="42">
        <f t="shared" si="89"/>
        <v>0</v>
      </c>
      <c r="AE98" s="43" t="e">
        <f>+AD98/AD88</f>
        <v>#DIV/0!</v>
      </c>
      <c r="AF98" s="43" t="e">
        <f t="shared" si="90"/>
        <v>#DIV/0!</v>
      </c>
      <c r="AG98" s="606"/>
      <c r="AH98" s="606"/>
      <c r="AI98" s="606"/>
      <c r="AJ98" s="606"/>
      <c r="AK98" s="606"/>
      <c r="AL98" s="606"/>
      <c r="AM98" s="600"/>
      <c r="AN98" s="600"/>
      <c r="AP98" s="1"/>
      <c r="AQ98" s="612"/>
      <c r="AR98" s="318" t="s">
        <v>319</v>
      </c>
      <c r="AS98" s="42"/>
      <c r="AT98" s="42"/>
      <c r="AU98" s="42">
        <f t="shared" si="91"/>
        <v>0</v>
      </c>
      <c r="AV98" s="42"/>
      <c r="AW98" s="42"/>
      <c r="AX98" s="42">
        <f t="shared" si="92"/>
        <v>0</v>
      </c>
      <c r="AY98" s="43" t="e">
        <f>+AX98/AX88</f>
        <v>#DIV/0!</v>
      </c>
      <c r="AZ98" s="43" t="e">
        <f t="shared" si="93"/>
        <v>#DIV/0!</v>
      </c>
      <c r="BA98" s="606"/>
      <c r="BB98" s="606"/>
      <c r="BC98" s="606"/>
      <c r="BD98" s="606"/>
      <c r="BE98" s="606"/>
      <c r="BF98" s="606"/>
      <c r="BG98" s="600"/>
      <c r="BH98" s="600"/>
      <c r="BJ98" s="1"/>
      <c r="BK98" s="612"/>
      <c r="BL98" s="318" t="s">
        <v>319</v>
      </c>
      <c r="BM98" s="42"/>
      <c r="BN98" s="42"/>
      <c r="BO98" s="42">
        <f t="shared" si="94"/>
        <v>0</v>
      </c>
      <c r="BP98" s="42"/>
      <c r="BQ98" s="42"/>
      <c r="BR98" s="42">
        <f t="shared" si="95"/>
        <v>0</v>
      </c>
      <c r="BS98" s="43" t="e">
        <f>+BR98/BR88</f>
        <v>#DIV/0!</v>
      </c>
      <c r="BT98" s="43" t="e">
        <f t="shared" si="96"/>
        <v>#DIV/0!</v>
      </c>
      <c r="BU98" s="606"/>
      <c r="BV98" s="606"/>
      <c r="BW98" s="606"/>
      <c r="BX98" s="606"/>
      <c r="BY98" s="606"/>
      <c r="BZ98" s="606"/>
      <c r="CA98" s="600"/>
      <c r="CB98" s="600"/>
      <c r="CC98" s="1"/>
      <c r="CD98" s="612"/>
      <c r="CE98" s="318" t="s">
        <v>319</v>
      </c>
      <c r="CF98" s="42"/>
      <c r="CG98" s="42"/>
      <c r="CH98" s="42">
        <f t="shared" si="97"/>
        <v>0</v>
      </c>
      <c r="CI98" s="42"/>
      <c r="CJ98" s="42"/>
      <c r="CK98" s="42">
        <f t="shared" si="98"/>
        <v>0</v>
      </c>
      <c r="CL98" s="43" t="e">
        <f>+CK98/CK88</f>
        <v>#DIV/0!</v>
      </c>
      <c r="CM98" s="43" t="e">
        <f t="shared" si="99"/>
        <v>#DIV/0!</v>
      </c>
      <c r="CN98" s="606"/>
      <c r="CO98" s="606"/>
      <c r="CP98" s="606"/>
      <c r="CQ98" s="606"/>
      <c r="CR98" s="606"/>
      <c r="CS98" s="606"/>
      <c r="CT98" s="600"/>
      <c r="CU98" s="600"/>
    </row>
    <row r="99" spans="1:99" x14ac:dyDescent="0.3">
      <c r="A99" s="1"/>
      <c r="B99" s="612"/>
      <c r="C99" s="318" t="s">
        <v>320</v>
      </c>
      <c r="D99" s="42"/>
      <c r="E99" s="42"/>
      <c r="F99" s="42">
        <f t="shared" si="85"/>
        <v>0</v>
      </c>
      <c r="G99" s="42"/>
      <c r="H99" s="42"/>
      <c r="I99" s="42">
        <f t="shared" si="86"/>
        <v>0</v>
      </c>
      <c r="J99" s="43" t="e">
        <f>+I99/I88</f>
        <v>#DIV/0!</v>
      </c>
      <c r="K99" s="43" t="e">
        <f t="shared" si="87"/>
        <v>#DIV/0!</v>
      </c>
      <c r="L99" s="606"/>
      <c r="M99" s="606"/>
      <c r="N99" s="606"/>
      <c r="O99" s="606"/>
      <c r="P99" s="606"/>
      <c r="Q99" s="606"/>
      <c r="R99" s="600"/>
      <c r="S99" s="600"/>
      <c r="V99" s="1"/>
      <c r="W99" s="612"/>
      <c r="X99" s="318" t="s">
        <v>320</v>
      </c>
      <c r="Y99" s="42"/>
      <c r="Z99" s="42"/>
      <c r="AA99" s="42">
        <f t="shared" si="88"/>
        <v>0</v>
      </c>
      <c r="AB99" s="42"/>
      <c r="AC99" s="42"/>
      <c r="AD99" s="42">
        <f t="shared" si="89"/>
        <v>0</v>
      </c>
      <c r="AE99" s="43" t="e">
        <f>+AD99/AD88</f>
        <v>#DIV/0!</v>
      </c>
      <c r="AF99" s="43" t="e">
        <f t="shared" si="90"/>
        <v>#DIV/0!</v>
      </c>
      <c r="AG99" s="606"/>
      <c r="AH99" s="606"/>
      <c r="AI99" s="606"/>
      <c r="AJ99" s="606"/>
      <c r="AK99" s="606"/>
      <c r="AL99" s="606"/>
      <c r="AM99" s="600"/>
      <c r="AN99" s="600"/>
      <c r="AP99" s="1"/>
      <c r="AQ99" s="612"/>
      <c r="AR99" s="318" t="s">
        <v>320</v>
      </c>
      <c r="AS99" s="42"/>
      <c r="AT99" s="42"/>
      <c r="AU99" s="42">
        <f t="shared" si="91"/>
        <v>0</v>
      </c>
      <c r="AV99" s="42"/>
      <c r="AW99" s="42"/>
      <c r="AX99" s="42">
        <f t="shared" si="92"/>
        <v>0</v>
      </c>
      <c r="AY99" s="43" t="e">
        <f>+AX99/AX88</f>
        <v>#DIV/0!</v>
      </c>
      <c r="AZ99" s="43" t="e">
        <f t="shared" si="93"/>
        <v>#DIV/0!</v>
      </c>
      <c r="BA99" s="606"/>
      <c r="BB99" s="606"/>
      <c r="BC99" s="606"/>
      <c r="BD99" s="606"/>
      <c r="BE99" s="606"/>
      <c r="BF99" s="606"/>
      <c r="BG99" s="600"/>
      <c r="BH99" s="600"/>
      <c r="BJ99" s="1"/>
      <c r="BK99" s="612"/>
      <c r="BL99" s="318" t="s">
        <v>320</v>
      </c>
      <c r="BM99" s="42"/>
      <c r="BN99" s="42"/>
      <c r="BO99" s="42">
        <f t="shared" si="94"/>
        <v>0</v>
      </c>
      <c r="BP99" s="42"/>
      <c r="BQ99" s="42"/>
      <c r="BR99" s="42">
        <f t="shared" si="95"/>
        <v>0</v>
      </c>
      <c r="BS99" s="43" t="e">
        <f>+BR99/BR88</f>
        <v>#DIV/0!</v>
      </c>
      <c r="BT99" s="43" t="e">
        <f t="shared" si="96"/>
        <v>#DIV/0!</v>
      </c>
      <c r="BU99" s="606"/>
      <c r="BV99" s="606"/>
      <c r="BW99" s="606"/>
      <c r="BX99" s="606"/>
      <c r="BY99" s="606"/>
      <c r="BZ99" s="606"/>
      <c r="CA99" s="600"/>
      <c r="CB99" s="600"/>
      <c r="CC99" s="1"/>
      <c r="CD99" s="612"/>
      <c r="CE99" s="318" t="s">
        <v>320</v>
      </c>
      <c r="CF99" s="42"/>
      <c r="CG99" s="42"/>
      <c r="CH99" s="42">
        <f t="shared" si="97"/>
        <v>0</v>
      </c>
      <c r="CI99" s="42"/>
      <c r="CJ99" s="42"/>
      <c r="CK99" s="42">
        <f t="shared" si="98"/>
        <v>0</v>
      </c>
      <c r="CL99" s="43" t="e">
        <f>+CK99/CK88</f>
        <v>#DIV/0!</v>
      </c>
      <c r="CM99" s="43" t="e">
        <f t="shared" si="99"/>
        <v>#DIV/0!</v>
      </c>
      <c r="CN99" s="606"/>
      <c r="CO99" s="606"/>
      <c r="CP99" s="606"/>
      <c r="CQ99" s="606"/>
      <c r="CR99" s="606"/>
      <c r="CS99" s="606"/>
      <c r="CT99" s="600"/>
      <c r="CU99" s="600"/>
    </row>
    <row r="100" spans="1:99" x14ac:dyDescent="0.3">
      <c r="A100" s="1"/>
      <c r="B100" s="612"/>
      <c r="C100" s="318" t="s">
        <v>321</v>
      </c>
      <c r="D100" s="42"/>
      <c r="E100" s="42"/>
      <c r="F100" s="42">
        <f t="shared" si="85"/>
        <v>0</v>
      </c>
      <c r="G100" s="42"/>
      <c r="H100" s="42"/>
      <c r="I100" s="42">
        <f t="shared" si="86"/>
        <v>0</v>
      </c>
      <c r="J100" s="43" t="e">
        <f>+I100/I88</f>
        <v>#DIV/0!</v>
      </c>
      <c r="K100" s="43" t="e">
        <f t="shared" si="87"/>
        <v>#DIV/0!</v>
      </c>
      <c r="L100" s="606"/>
      <c r="M100" s="606"/>
      <c r="N100" s="606"/>
      <c r="O100" s="606"/>
      <c r="P100" s="606"/>
      <c r="Q100" s="606"/>
      <c r="R100" s="600"/>
      <c r="S100" s="600"/>
      <c r="V100" s="1"/>
      <c r="W100" s="612"/>
      <c r="X100" s="318" t="s">
        <v>321</v>
      </c>
      <c r="Y100" s="42"/>
      <c r="Z100" s="42"/>
      <c r="AA100" s="42">
        <f t="shared" si="88"/>
        <v>0</v>
      </c>
      <c r="AB100" s="42"/>
      <c r="AC100" s="42"/>
      <c r="AD100" s="42">
        <f t="shared" si="89"/>
        <v>0</v>
      </c>
      <c r="AE100" s="43" t="e">
        <f>+AD100/AD88</f>
        <v>#DIV/0!</v>
      </c>
      <c r="AF100" s="43" t="e">
        <f t="shared" si="90"/>
        <v>#DIV/0!</v>
      </c>
      <c r="AG100" s="606"/>
      <c r="AH100" s="606"/>
      <c r="AI100" s="606"/>
      <c r="AJ100" s="606"/>
      <c r="AK100" s="606"/>
      <c r="AL100" s="606"/>
      <c r="AM100" s="600"/>
      <c r="AN100" s="600"/>
      <c r="AP100" s="1"/>
      <c r="AQ100" s="612"/>
      <c r="AR100" s="318" t="s">
        <v>321</v>
      </c>
      <c r="AS100" s="42"/>
      <c r="AT100" s="42"/>
      <c r="AU100" s="42">
        <f t="shared" si="91"/>
        <v>0</v>
      </c>
      <c r="AV100" s="42"/>
      <c r="AW100" s="42"/>
      <c r="AX100" s="42">
        <f t="shared" si="92"/>
        <v>0</v>
      </c>
      <c r="AY100" s="43" t="e">
        <f>+AX100/AX88</f>
        <v>#DIV/0!</v>
      </c>
      <c r="AZ100" s="43" t="e">
        <f t="shared" si="93"/>
        <v>#DIV/0!</v>
      </c>
      <c r="BA100" s="606"/>
      <c r="BB100" s="606"/>
      <c r="BC100" s="606"/>
      <c r="BD100" s="606"/>
      <c r="BE100" s="606"/>
      <c r="BF100" s="606"/>
      <c r="BG100" s="600"/>
      <c r="BH100" s="600"/>
      <c r="BJ100" s="1"/>
      <c r="BK100" s="612"/>
      <c r="BL100" s="318" t="s">
        <v>321</v>
      </c>
      <c r="BM100" s="42"/>
      <c r="BN100" s="42"/>
      <c r="BO100" s="42">
        <f t="shared" si="94"/>
        <v>0</v>
      </c>
      <c r="BP100" s="42"/>
      <c r="BQ100" s="42"/>
      <c r="BR100" s="42">
        <f t="shared" si="95"/>
        <v>0</v>
      </c>
      <c r="BS100" s="43" t="e">
        <f>+BR100/BR88</f>
        <v>#DIV/0!</v>
      </c>
      <c r="BT100" s="43" t="e">
        <f t="shared" si="96"/>
        <v>#DIV/0!</v>
      </c>
      <c r="BU100" s="606"/>
      <c r="BV100" s="606"/>
      <c r="BW100" s="606"/>
      <c r="BX100" s="606"/>
      <c r="BY100" s="606"/>
      <c r="BZ100" s="606"/>
      <c r="CA100" s="600"/>
      <c r="CB100" s="600"/>
      <c r="CC100" s="1"/>
      <c r="CD100" s="612"/>
      <c r="CE100" s="318" t="s">
        <v>321</v>
      </c>
      <c r="CF100" s="42"/>
      <c r="CG100" s="42"/>
      <c r="CH100" s="42">
        <f t="shared" si="97"/>
        <v>0</v>
      </c>
      <c r="CI100" s="42"/>
      <c r="CJ100" s="42"/>
      <c r="CK100" s="42">
        <f t="shared" si="98"/>
        <v>0</v>
      </c>
      <c r="CL100" s="43" t="e">
        <f>+CK100/CK88</f>
        <v>#DIV/0!</v>
      </c>
      <c r="CM100" s="43" t="e">
        <f t="shared" si="99"/>
        <v>#DIV/0!</v>
      </c>
      <c r="CN100" s="606"/>
      <c r="CO100" s="606"/>
      <c r="CP100" s="606"/>
      <c r="CQ100" s="606"/>
      <c r="CR100" s="606"/>
      <c r="CS100" s="606"/>
      <c r="CT100" s="600"/>
      <c r="CU100" s="600"/>
    </row>
    <row r="101" spans="1:99" ht="43.2" x14ac:dyDescent="0.3">
      <c r="A101" s="1"/>
      <c r="B101" s="612"/>
      <c r="C101" s="318" t="s">
        <v>322</v>
      </c>
      <c r="D101" s="42"/>
      <c r="E101" s="42"/>
      <c r="F101" s="42">
        <f t="shared" si="85"/>
        <v>0</v>
      </c>
      <c r="G101" s="42"/>
      <c r="H101" s="42"/>
      <c r="I101" s="42">
        <f t="shared" si="86"/>
        <v>0</v>
      </c>
      <c r="J101" s="43" t="e">
        <f>+I101/I88</f>
        <v>#DIV/0!</v>
      </c>
      <c r="K101" s="43" t="e">
        <f t="shared" si="87"/>
        <v>#DIV/0!</v>
      </c>
      <c r="L101" s="606"/>
      <c r="M101" s="606"/>
      <c r="N101" s="606"/>
      <c r="O101" s="606"/>
      <c r="P101" s="606"/>
      <c r="Q101" s="606"/>
      <c r="R101" s="600"/>
      <c r="S101" s="600"/>
      <c r="V101" s="1"/>
      <c r="W101" s="612"/>
      <c r="X101" s="318" t="s">
        <v>322</v>
      </c>
      <c r="Y101" s="42"/>
      <c r="Z101" s="42"/>
      <c r="AA101" s="42">
        <f t="shared" si="88"/>
        <v>0</v>
      </c>
      <c r="AB101" s="42"/>
      <c r="AC101" s="42"/>
      <c r="AD101" s="42">
        <f t="shared" si="89"/>
        <v>0</v>
      </c>
      <c r="AE101" s="43" t="e">
        <f>+AD101/AD88</f>
        <v>#DIV/0!</v>
      </c>
      <c r="AF101" s="43" t="e">
        <f t="shared" si="90"/>
        <v>#DIV/0!</v>
      </c>
      <c r="AG101" s="606"/>
      <c r="AH101" s="606"/>
      <c r="AI101" s="606"/>
      <c r="AJ101" s="606"/>
      <c r="AK101" s="606"/>
      <c r="AL101" s="606"/>
      <c r="AM101" s="600"/>
      <c r="AN101" s="600"/>
      <c r="AP101" s="1"/>
      <c r="AQ101" s="612"/>
      <c r="AR101" s="318" t="s">
        <v>322</v>
      </c>
      <c r="AS101" s="42"/>
      <c r="AT101" s="42"/>
      <c r="AU101" s="42">
        <f t="shared" si="91"/>
        <v>0</v>
      </c>
      <c r="AV101" s="42"/>
      <c r="AW101" s="42"/>
      <c r="AX101" s="42">
        <f t="shared" si="92"/>
        <v>0</v>
      </c>
      <c r="AY101" s="43" t="e">
        <f>+AX101/AX88</f>
        <v>#DIV/0!</v>
      </c>
      <c r="AZ101" s="43" t="e">
        <f t="shared" si="93"/>
        <v>#DIV/0!</v>
      </c>
      <c r="BA101" s="606"/>
      <c r="BB101" s="606"/>
      <c r="BC101" s="606"/>
      <c r="BD101" s="606"/>
      <c r="BE101" s="606"/>
      <c r="BF101" s="606"/>
      <c r="BG101" s="600"/>
      <c r="BH101" s="600"/>
      <c r="BJ101" s="1"/>
      <c r="BK101" s="612"/>
      <c r="BL101" s="318" t="s">
        <v>322</v>
      </c>
      <c r="BM101" s="42"/>
      <c r="BN101" s="42"/>
      <c r="BO101" s="42">
        <f t="shared" si="94"/>
        <v>0</v>
      </c>
      <c r="BP101" s="42"/>
      <c r="BQ101" s="42"/>
      <c r="BR101" s="42">
        <f t="shared" si="95"/>
        <v>0</v>
      </c>
      <c r="BS101" s="43" t="e">
        <f>+BR101/BR88</f>
        <v>#DIV/0!</v>
      </c>
      <c r="BT101" s="43" t="e">
        <f t="shared" si="96"/>
        <v>#DIV/0!</v>
      </c>
      <c r="BU101" s="606"/>
      <c r="BV101" s="606"/>
      <c r="BW101" s="606"/>
      <c r="BX101" s="606"/>
      <c r="BY101" s="606"/>
      <c r="BZ101" s="606"/>
      <c r="CA101" s="600"/>
      <c r="CB101" s="600"/>
      <c r="CC101" s="1"/>
      <c r="CD101" s="612"/>
      <c r="CE101" s="318" t="s">
        <v>322</v>
      </c>
      <c r="CF101" s="42"/>
      <c r="CG101" s="42"/>
      <c r="CH101" s="42">
        <f t="shared" si="97"/>
        <v>0</v>
      </c>
      <c r="CI101" s="42"/>
      <c r="CJ101" s="42"/>
      <c r="CK101" s="42">
        <f t="shared" si="98"/>
        <v>0</v>
      </c>
      <c r="CL101" s="43" t="e">
        <f>+CK101/CK88</f>
        <v>#DIV/0!</v>
      </c>
      <c r="CM101" s="43" t="e">
        <f t="shared" si="99"/>
        <v>#DIV/0!</v>
      </c>
      <c r="CN101" s="606"/>
      <c r="CO101" s="606"/>
      <c r="CP101" s="606"/>
      <c r="CQ101" s="606"/>
      <c r="CR101" s="606"/>
      <c r="CS101" s="606"/>
      <c r="CT101" s="600"/>
      <c r="CU101" s="600"/>
    </row>
    <row r="102" spans="1:99" ht="43.2" x14ac:dyDescent="0.3">
      <c r="A102" s="1"/>
      <c r="B102" s="612"/>
      <c r="C102" s="318" t="s">
        <v>323</v>
      </c>
      <c r="D102" s="42"/>
      <c r="E102" s="42"/>
      <c r="F102" s="42">
        <f t="shared" si="85"/>
        <v>0</v>
      </c>
      <c r="G102" s="42"/>
      <c r="H102" s="42"/>
      <c r="I102" s="42">
        <f t="shared" si="86"/>
        <v>0</v>
      </c>
      <c r="J102" s="43" t="e">
        <f>+I102/I88</f>
        <v>#DIV/0!</v>
      </c>
      <c r="K102" s="43" t="e">
        <f t="shared" si="87"/>
        <v>#DIV/0!</v>
      </c>
      <c r="L102" s="606"/>
      <c r="M102" s="606"/>
      <c r="N102" s="606"/>
      <c r="O102" s="606"/>
      <c r="P102" s="606"/>
      <c r="Q102" s="606"/>
      <c r="R102" s="600"/>
      <c r="S102" s="600"/>
      <c r="V102" s="1"/>
      <c r="W102" s="612"/>
      <c r="X102" s="318" t="s">
        <v>323</v>
      </c>
      <c r="Y102" s="42"/>
      <c r="Z102" s="42"/>
      <c r="AA102" s="42">
        <f t="shared" si="88"/>
        <v>0</v>
      </c>
      <c r="AB102" s="42"/>
      <c r="AC102" s="42"/>
      <c r="AD102" s="42">
        <f t="shared" si="89"/>
        <v>0</v>
      </c>
      <c r="AE102" s="43" t="e">
        <f>+AD102/AD88</f>
        <v>#DIV/0!</v>
      </c>
      <c r="AF102" s="43" t="e">
        <f t="shared" si="90"/>
        <v>#DIV/0!</v>
      </c>
      <c r="AG102" s="606"/>
      <c r="AH102" s="606"/>
      <c r="AI102" s="606"/>
      <c r="AJ102" s="606"/>
      <c r="AK102" s="606"/>
      <c r="AL102" s="606"/>
      <c r="AM102" s="600"/>
      <c r="AN102" s="600"/>
      <c r="AP102" s="1"/>
      <c r="AQ102" s="612"/>
      <c r="AR102" s="318" t="s">
        <v>323</v>
      </c>
      <c r="AS102" s="42"/>
      <c r="AT102" s="42"/>
      <c r="AU102" s="42">
        <f t="shared" si="91"/>
        <v>0</v>
      </c>
      <c r="AV102" s="42"/>
      <c r="AW102" s="42"/>
      <c r="AX102" s="42">
        <f t="shared" si="92"/>
        <v>0</v>
      </c>
      <c r="AY102" s="43" t="e">
        <f>+AX102/AX88</f>
        <v>#DIV/0!</v>
      </c>
      <c r="AZ102" s="43" t="e">
        <f t="shared" si="93"/>
        <v>#DIV/0!</v>
      </c>
      <c r="BA102" s="606"/>
      <c r="BB102" s="606"/>
      <c r="BC102" s="606"/>
      <c r="BD102" s="606"/>
      <c r="BE102" s="606"/>
      <c r="BF102" s="606"/>
      <c r="BG102" s="600"/>
      <c r="BH102" s="600"/>
      <c r="BJ102" s="1"/>
      <c r="BK102" s="612"/>
      <c r="BL102" s="318" t="s">
        <v>323</v>
      </c>
      <c r="BM102" s="42"/>
      <c r="BN102" s="42"/>
      <c r="BO102" s="42">
        <f t="shared" si="94"/>
        <v>0</v>
      </c>
      <c r="BP102" s="42"/>
      <c r="BQ102" s="42"/>
      <c r="BR102" s="42">
        <f t="shared" si="95"/>
        <v>0</v>
      </c>
      <c r="BS102" s="43" t="e">
        <f>+BR102/BR88</f>
        <v>#DIV/0!</v>
      </c>
      <c r="BT102" s="43" t="e">
        <f t="shared" si="96"/>
        <v>#DIV/0!</v>
      </c>
      <c r="BU102" s="606"/>
      <c r="BV102" s="606"/>
      <c r="BW102" s="606"/>
      <c r="BX102" s="606"/>
      <c r="BY102" s="606"/>
      <c r="BZ102" s="606"/>
      <c r="CA102" s="600"/>
      <c r="CB102" s="600"/>
      <c r="CC102" s="1"/>
      <c r="CD102" s="612"/>
      <c r="CE102" s="318" t="s">
        <v>323</v>
      </c>
      <c r="CF102" s="42"/>
      <c r="CG102" s="42"/>
      <c r="CH102" s="42">
        <f t="shared" si="97"/>
        <v>0</v>
      </c>
      <c r="CI102" s="42"/>
      <c r="CJ102" s="42"/>
      <c r="CK102" s="42">
        <f t="shared" si="98"/>
        <v>0</v>
      </c>
      <c r="CL102" s="43" t="e">
        <f>+CK102/CK88</f>
        <v>#DIV/0!</v>
      </c>
      <c r="CM102" s="43" t="e">
        <f t="shared" si="99"/>
        <v>#DIV/0!</v>
      </c>
      <c r="CN102" s="606"/>
      <c r="CO102" s="606"/>
      <c r="CP102" s="606"/>
      <c r="CQ102" s="606"/>
      <c r="CR102" s="606"/>
      <c r="CS102" s="606"/>
      <c r="CT102" s="600"/>
      <c r="CU102" s="600"/>
    </row>
    <row r="103" spans="1:99" x14ac:dyDescent="0.3">
      <c r="A103" s="1"/>
      <c r="B103" s="612"/>
      <c r="C103" s="318" t="s">
        <v>324</v>
      </c>
      <c r="D103" s="42"/>
      <c r="E103" s="42"/>
      <c r="F103" s="42">
        <f t="shared" si="85"/>
        <v>0</v>
      </c>
      <c r="G103" s="42"/>
      <c r="H103" s="42"/>
      <c r="I103" s="42">
        <f t="shared" si="86"/>
        <v>0</v>
      </c>
      <c r="J103" s="43" t="e">
        <f>+I103/I88</f>
        <v>#DIV/0!</v>
      </c>
      <c r="K103" s="43" t="e">
        <f t="shared" si="87"/>
        <v>#DIV/0!</v>
      </c>
      <c r="L103" s="606"/>
      <c r="M103" s="606"/>
      <c r="N103" s="606"/>
      <c r="O103" s="606"/>
      <c r="P103" s="606"/>
      <c r="Q103" s="606"/>
      <c r="R103" s="600"/>
      <c r="S103" s="600"/>
      <c r="V103" s="1"/>
      <c r="W103" s="612"/>
      <c r="X103" s="318" t="s">
        <v>324</v>
      </c>
      <c r="Y103" s="42"/>
      <c r="Z103" s="42"/>
      <c r="AA103" s="42">
        <f t="shared" si="88"/>
        <v>0</v>
      </c>
      <c r="AB103" s="42"/>
      <c r="AC103" s="42"/>
      <c r="AD103" s="42">
        <f t="shared" si="89"/>
        <v>0</v>
      </c>
      <c r="AE103" s="43" t="e">
        <f>+AD103/AD88</f>
        <v>#DIV/0!</v>
      </c>
      <c r="AF103" s="43" t="e">
        <f t="shared" si="90"/>
        <v>#DIV/0!</v>
      </c>
      <c r="AG103" s="606"/>
      <c r="AH103" s="606"/>
      <c r="AI103" s="606"/>
      <c r="AJ103" s="606"/>
      <c r="AK103" s="606"/>
      <c r="AL103" s="606"/>
      <c r="AM103" s="600"/>
      <c r="AN103" s="600"/>
      <c r="AP103" s="1"/>
      <c r="AQ103" s="612"/>
      <c r="AR103" s="318" t="s">
        <v>324</v>
      </c>
      <c r="AS103" s="42"/>
      <c r="AT103" s="42"/>
      <c r="AU103" s="42">
        <f t="shared" si="91"/>
        <v>0</v>
      </c>
      <c r="AV103" s="42"/>
      <c r="AW103" s="42"/>
      <c r="AX103" s="42">
        <f t="shared" si="92"/>
        <v>0</v>
      </c>
      <c r="AY103" s="43" t="e">
        <f>+AX103/AX88</f>
        <v>#DIV/0!</v>
      </c>
      <c r="AZ103" s="43" t="e">
        <f t="shared" si="93"/>
        <v>#DIV/0!</v>
      </c>
      <c r="BA103" s="606"/>
      <c r="BB103" s="606"/>
      <c r="BC103" s="606"/>
      <c r="BD103" s="606"/>
      <c r="BE103" s="606"/>
      <c r="BF103" s="606"/>
      <c r="BG103" s="600"/>
      <c r="BH103" s="600"/>
      <c r="BJ103" s="1"/>
      <c r="BK103" s="612"/>
      <c r="BL103" s="318" t="s">
        <v>324</v>
      </c>
      <c r="BM103" s="42"/>
      <c r="BN103" s="42"/>
      <c r="BO103" s="42">
        <f t="shared" si="94"/>
        <v>0</v>
      </c>
      <c r="BP103" s="42"/>
      <c r="BQ103" s="42"/>
      <c r="BR103" s="42">
        <f t="shared" si="95"/>
        <v>0</v>
      </c>
      <c r="BS103" s="43" t="e">
        <f>+BR103/BR88</f>
        <v>#DIV/0!</v>
      </c>
      <c r="BT103" s="43" t="e">
        <f t="shared" si="96"/>
        <v>#DIV/0!</v>
      </c>
      <c r="BU103" s="606"/>
      <c r="BV103" s="606"/>
      <c r="BW103" s="606"/>
      <c r="BX103" s="606"/>
      <c r="BY103" s="606"/>
      <c r="BZ103" s="606"/>
      <c r="CA103" s="600"/>
      <c r="CB103" s="600"/>
      <c r="CC103" s="1"/>
      <c r="CD103" s="612"/>
      <c r="CE103" s="318" t="s">
        <v>324</v>
      </c>
      <c r="CF103" s="42"/>
      <c r="CG103" s="42"/>
      <c r="CH103" s="42">
        <f t="shared" si="97"/>
        <v>0</v>
      </c>
      <c r="CI103" s="42"/>
      <c r="CJ103" s="42"/>
      <c r="CK103" s="42">
        <f t="shared" si="98"/>
        <v>0</v>
      </c>
      <c r="CL103" s="43" t="e">
        <f>+CK103/CK88</f>
        <v>#DIV/0!</v>
      </c>
      <c r="CM103" s="43" t="e">
        <f t="shared" si="99"/>
        <v>#DIV/0!</v>
      </c>
      <c r="CN103" s="606"/>
      <c r="CO103" s="606"/>
      <c r="CP103" s="606"/>
      <c r="CQ103" s="606"/>
      <c r="CR103" s="606"/>
      <c r="CS103" s="606"/>
      <c r="CT103" s="600"/>
      <c r="CU103" s="600"/>
    </row>
    <row r="104" spans="1:99" s="54" customFormat="1" x14ac:dyDescent="0.3">
      <c r="A104" s="50"/>
      <c r="B104" s="612"/>
      <c r="C104" s="161" t="s">
        <v>91</v>
      </c>
      <c r="D104" s="162"/>
      <c r="E104" s="162"/>
      <c r="F104" s="162">
        <f>+E104+D104</f>
        <v>0</v>
      </c>
      <c r="G104" s="162"/>
      <c r="H104" s="162"/>
      <c r="I104" s="162">
        <f>+G104+H104</f>
        <v>0</v>
      </c>
      <c r="J104" s="301" t="e">
        <f>+I104/$I$216</f>
        <v>#DIV/0!</v>
      </c>
      <c r="K104" s="301" t="e">
        <f>+(I104-D104)/D104</f>
        <v>#DIV/0!</v>
      </c>
      <c r="L104" s="606"/>
      <c r="M104" s="606"/>
      <c r="N104" s="606"/>
      <c r="O104" s="606"/>
      <c r="P104" s="606"/>
      <c r="Q104" s="606"/>
      <c r="R104" s="600"/>
      <c r="S104" s="600"/>
      <c r="V104" s="50"/>
      <c r="W104" s="612"/>
      <c r="X104" s="161" t="s">
        <v>91</v>
      </c>
      <c r="Y104" s="162"/>
      <c r="Z104" s="162"/>
      <c r="AA104" s="162">
        <f>+Z104+Y104</f>
        <v>0</v>
      </c>
      <c r="AB104" s="162"/>
      <c r="AC104" s="162"/>
      <c r="AD104" s="162">
        <f>+AB104+AC104</f>
        <v>0</v>
      </c>
      <c r="AE104" s="301" t="e">
        <f>+AD104/$I$216</f>
        <v>#DIV/0!</v>
      </c>
      <c r="AF104" s="301" t="e">
        <f>+(AD104-Y104)/Y104</f>
        <v>#DIV/0!</v>
      </c>
      <c r="AG104" s="606"/>
      <c r="AH104" s="606"/>
      <c r="AI104" s="606"/>
      <c r="AJ104" s="606"/>
      <c r="AK104" s="606"/>
      <c r="AL104" s="606"/>
      <c r="AM104" s="600"/>
      <c r="AN104" s="600"/>
      <c r="AP104" s="50"/>
      <c r="AQ104" s="612"/>
      <c r="AR104" s="161" t="s">
        <v>91</v>
      </c>
      <c r="AS104" s="162"/>
      <c r="AT104" s="162"/>
      <c r="AU104" s="162">
        <f>+AT104+AS104</f>
        <v>0</v>
      </c>
      <c r="AV104" s="162"/>
      <c r="AW104" s="162"/>
      <c r="AX104" s="162">
        <f>+AV104+AW104</f>
        <v>0</v>
      </c>
      <c r="AY104" s="301" t="e">
        <f>+AX104/$I$216</f>
        <v>#DIV/0!</v>
      </c>
      <c r="AZ104" s="301" t="e">
        <f>+(AX104-AS104)/AS104</f>
        <v>#DIV/0!</v>
      </c>
      <c r="BA104" s="606"/>
      <c r="BB104" s="606"/>
      <c r="BC104" s="606"/>
      <c r="BD104" s="606"/>
      <c r="BE104" s="606"/>
      <c r="BF104" s="606"/>
      <c r="BG104" s="600"/>
      <c r="BH104" s="600"/>
      <c r="BJ104" s="50"/>
      <c r="BK104" s="612"/>
      <c r="BL104" s="161" t="s">
        <v>91</v>
      </c>
      <c r="BM104" s="162"/>
      <c r="BN104" s="162"/>
      <c r="BO104" s="162">
        <f>+BN104+BM104</f>
        <v>0</v>
      </c>
      <c r="BP104" s="162"/>
      <c r="BQ104" s="162"/>
      <c r="BR104" s="162">
        <f>+BP104+BQ104</f>
        <v>0</v>
      </c>
      <c r="BS104" s="301" t="e">
        <f>+BR104/$I$216</f>
        <v>#DIV/0!</v>
      </c>
      <c r="BT104" s="301" t="e">
        <f>+(BR104-BM104)/BM104</f>
        <v>#DIV/0!</v>
      </c>
      <c r="BU104" s="606"/>
      <c r="BV104" s="606"/>
      <c r="BW104" s="606"/>
      <c r="BX104" s="606"/>
      <c r="BY104" s="606"/>
      <c r="BZ104" s="606"/>
      <c r="CA104" s="600"/>
      <c r="CB104" s="600"/>
      <c r="CC104" s="50"/>
      <c r="CD104" s="612"/>
      <c r="CE104" s="161" t="s">
        <v>91</v>
      </c>
      <c r="CF104" s="162"/>
      <c r="CG104" s="162"/>
      <c r="CH104" s="162">
        <f>+CG104+CF104</f>
        <v>0</v>
      </c>
      <c r="CI104" s="162"/>
      <c r="CJ104" s="162"/>
      <c r="CK104" s="162">
        <f>+CI104+CJ104</f>
        <v>0</v>
      </c>
      <c r="CL104" s="301" t="e">
        <f>+CK104/$I$216</f>
        <v>#DIV/0!</v>
      </c>
      <c r="CM104" s="301" t="e">
        <f>+(CK104-CF104)/CF104</f>
        <v>#DIV/0!</v>
      </c>
      <c r="CN104" s="606"/>
      <c r="CO104" s="606"/>
      <c r="CP104" s="606"/>
      <c r="CQ104" s="606"/>
      <c r="CR104" s="606"/>
      <c r="CS104" s="606"/>
      <c r="CT104" s="600"/>
      <c r="CU104" s="600"/>
    </row>
    <row r="105" spans="1:99" x14ac:dyDescent="0.3">
      <c r="A105" s="1"/>
      <c r="B105" s="612"/>
      <c r="C105" s="318" t="s">
        <v>310</v>
      </c>
      <c r="D105" s="42"/>
      <c r="E105" s="42"/>
      <c r="F105" s="42">
        <f>+E105+D105</f>
        <v>0</v>
      </c>
      <c r="G105" s="42"/>
      <c r="H105" s="42"/>
      <c r="I105" s="42">
        <f>+H105+G105</f>
        <v>0</v>
      </c>
      <c r="J105" s="43" t="e">
        <f>+I105/I104</f>
        <v>#DIV/0!</v>
      </c>
      <c r="K105" s="43" t="e">
        <f>+(I105-F105)/F105</f>
        <v>#DIV/0!</v>
      </c>
      <c r="L105" s="606"/>
      <c r="M105" s="606"/>
      <c r="N105" s="606"/>
      <c r="O105" s="606"/>
      <c r="P105" s="606"/>
      <c r="Q105" s="606"/>
      <c r="R105" s="600"/>
      <c r="S105" s="600"/>
      <c r="V105" s="1"/>
      <c r="W105" s="612"/>
      <c r="X105" s="318" t="s">
        <v>310</v>
      </c>
      <c r="Y105" s="42"/>
      <c r="Z105" s="42"/>
      <c r="AA105" s="42">
        <f>+Z105+Y105</f>
        <v>0</v>
      </c>
      <c r="AB105" s="42"/>
      <c r="AC105" s="42"/>
      <c r="AD105" s="42">
        <f>+AC105+AB105</f>
        <v>0</v>
      </c>
      <c r="AE105" s="43" t="e">
        <f>+AD105/AD104</f>
        <v>#DIV/0!</v>
      </c>
      <c r="AF105" s="43" t="e">
        <f>+(AD105-AA105)/AA105</f>
        <v>#DIV/0!</v>
      </c>
      <c r="AG105" s="606"/>
      <c r="AH105" s="606"/>
      <c r="AI105" s="606"/>
      <c r="AJ105" s="606"/>
      <c r="AK105" s="606"/>
      <c r="AL105" s="606"/>
      <c r="AM105" s="600"/>
      <c r="AN105" s="600"/>
      <c r="AP105" s="1"/>
      <c r="AQ105" s="612"/>
      <c r="AR105" s="318" t="s">
        <v>310</v>
      </c>
      <c r="AS105" s="42"/>
      <c r="AT105" s="42"/>
      <c r="AU105" s="42">
        <f>+AT105+AS105</f>
        <v>0</v>
      </c>
      <c r="AV105" s="42"/>
      <c r="AW105" s="42"/>
      <c r="AX105" s="42">
        <f>+AW105+AV105</f>
        <v>0</v>
      </c>
      <c r="AY105" s="43" t="e">
        <f>+AX105/AX104</f>
        <v>#DIV/0!</v>
      </c>
      <c r="AZ105" s="43" t="e">
        <f>+(AX105-AU105)/AU105</f>
        <v>#DIV/0!</v>
      </c>
      <c r="BA105" s="606"/>
      <c r="BB105" s="606"/>
      <c r="BC105" s="606"/>
      <c r="BD105" s="606"/>
      <c r="BE105" s="606"/>
      <c r="BF105" s="606"/>
      <c r="BG105" s="600"/>
      <c r="BH105" s="600"/>
      <c r="BJ105" s="1"/>
      <c r="BK105" s="612"/>
      <c r="BL105" s="318" t="s">
        <v>310</v>
      </c>
      <c r="BM105" s="42"/>
      <c r="BN105" s="42"/>
      <c r="BO105" s="42">
        <f>+BN105+BM105</f>
        <v>0</v>
      </c>
      <c r="BP105" s="42"/>
      <c r="BQ105" s="42"/>
      <c r="BR105" s="42">
        <f>+BQ105+BP105</f>
        <v>0</v>
      </c>
      <c r="BS105" s="43" t="e">
        <f>+BR105/BR104</f>
        <v>#DIV/0!</v>
      </c>
      <c r="BT105" s="43" t="e">
        <f>+(BR105-BO105)/BO105</f>
        <v>#DIV/0!</v>
      </c>
      <c r="BU105" s="606"/>
      <c r="BV105" s="606"/>
      <c r="BW105" s="606"/>
      <c r="BX105" s="606"/>
      <c r="BY105" s="606"/>
      <c r="BZ105" s="606"/>
      <c r="CA105" s="600"/>
      <c r="CB105" s="600"/>
      <c r="CC105" s="1"/>
      <c r="CD105" s="612"/>
      <c r="CE105" s="318" t="s">
        <v>310</v>
      </c>
      <c r="CF105" s="42"/>
      <c r="CG105" s="42"/>
      <c r="CH105" s="42">
        <f>+CG105+CF105</f>
        <v>0</v>
      </c>
      <c r="CI105" s="42"/>
      <c r="CJ105" s="42"/>
      <c r="CK105" s="42">
        <f>+CJ105+CI105</f>
        <v>0</v>
      </c>
      <c r="CL105" s="43" t="e">
        <f>+CK105/CK104</f>
        <v>#DIV/0!</v>
      </c>
      <c r="CM105" s="43" t="e">
        <f>+(CK105-CH105)/CH105</f>
        <v>#DIV/0!</v>
      </c>
      <c r="CN105" s="606"/>
      <c r="CO105" s="606"/>
      <c r="CP105" s="606"/>
      <c r="CQ105" s="606"/>
      <c r="CR105" s="606"/>
      <c r="CS105" s="606"/>
      <c r="CT105" s="600"/>
      <c r="CU105" s="600"/>
    </row>
    <row r="106" spans="1:99" x14ac:dyDescent="0.3">
      <c r="A106" s="1"/>
      <c r="B106" s="612"/>
      <c r="C106" s="318" t="s">
        <v>311</v>
      </c>
      <c r="D106" s="42"/>
      <c r="E106" s="42"/>
      <c r="F106" s="42">
        <f t="shared" ref="F106:F119" si="100">+E106+D106</f>
        <v>0</v>
      </c>
      <c r="G106" s="42"/>
      <c r="H106" s="42"/>
      <c r="I106" s="42">
        <f t="shared" ref="I106:I119" si="101">+H106+G106</f>
        <v>0</v>
      </c>
      <c r="J106" s="43" t="e">
        <f>+I106/I104</f>
        <v>#DIV/0!</v>
      </c>
      <c r="K106" s="43" t="e">
        <f t="shared" ref="K106:K119" si="102">+(I106-F106)/F106</f>
        <v>#DIV/0!</v>
      </c>
      <c r="L106" s="606"/>
      <c r="M106" s="606"/>
      <c r="N106" s="606"/>
      <c r="O106" s="606"/>
      <c r="P106" s="606"/>
      <c r="Q106" s="606"/>
      <c r="R106" s="600"/>
      <c r="S106" s="600"/>
      <c r="V106" s="1"/>
      <c r="W106" s="612"/>
      <c r="X106" s="318" t="s">
        <v>311</v>
      </c>
      <c r="Y106" s="42"/>
      <c r="Z106" s="42"/>
      <c r="AA106" s="42">
        <f t="shared" ref="AA106:AA119" si="103">+Z106+Y106</f>
        <v>0</v>
      </c>
      <c r="AB106" s="42"/>
      <c r="AC106" s="42"/>
      <c r="AD106" s="42">
        <f t="shared" ref="AD106:AD119" si="104">+AC106+AB106</f>
        <v>0</v>
      </c>
      <c r="AE106" s="43" t="e">
        <f>+AD106/AD104</f>
        <v>#DIV/0!</v>
      </c>
      <c r="AF106" s="43" t="e">
        <f t="shared" ref="AF106:AF119" si="105">+(AD106-AA106)/AA106</f>
        <v>#DIV/0!</v>
      </c>
      <c r="AG106" s="606"/>
      <c r="AH106" s="606"/>
      <c r="AI106" s="606"/>
      <c r="AJ106" s="606"/>
      <c r="AK106" s="606"/>
      <c r="AL106" s="606"/>
      <c r="AM106" s="600"/>
      <c r="AN106" s="600"/>
      <c r="AP106" s="1"/>
      <c r="AQ106" s="612"/>
      <c r="AR106" s="318" t="s">
        <v>311</v>
      </c>
      <c r="AS106" s="42"/>
      <c r="AT106" s="42"/>
      <c r="AU106" s="42">
        <f t="shared" ref="AU106:AU119" si="106">+AT106+AS106</f>
        <v>0</v>
      </c>
      <c r="AV106" s="42"/>
      <c r="AW106" s="42"/>
      <c r="AX106" s="42">
        <f t="shared" ref="AX106:AX119" si="107">+AW106+AV106</f>
        <v>0</v>
      </c>
      <c r="AY106" s="43" t="e">
        <f>+AX106/AX104</f>
        <v>#DIV/0!</v>
      </c>
      <c r="AZ106" s="43" t="e">
        <f t="shared" ref="AZ106:AZ119" si="108">+(AX106-AU106)/AU106</f>
        <v>#DIV/0!</v>
      </c>
      <c r="BA106" s="606"/>
      <c r="BB106" s="606"/>
      <c r="BC106" s="606"/>
      <c r="BD106" s="606"/>
      <c r="BE106" s="606"/>
      <c r="BF106" s="606"/>
      <c r="BG106" s="600"/>
      <c r="BH106" s="600"/>
      <c r="BJ106" s="1"/>
      <c r="BK106" s="612"/>
      <c r="BL106" s="318" t="s">
        <v>311</v>
      </c>
      <c r="BM106" s="42"/>
      <c r="BN106" s="42"/>
      <c r="BO106" s="42">
        <f t="shared" ref="BO106:BO119" si="109">+BN106+BM106</f>
        <v>0</v>
      </c>
      <c r="BP106" s="42"/>
      <c r="BQ106" s="42"/>
      <c r="BR106" s="42">
        <f t="shared" ref="BR106:BR119" si="110">+BQ106+BP106</f>
        <v>0</v>
      </c>
      <c r="BS106" s="43" t="e">
        <f>+BR106/BR104</f>
        <v>#DIV/0!</v>
      </c>
      <c r="BT106" s="43" t="e">
        <f t="shared" ref="BT106:BT119" si="111">+(BR106-BO106)/BO106</f>
        <v>#DIV/0!</v>
      </c>
      <c r="BU106" s="606"/>
      <c r="BV106" s="606"/>
      <c r="BW106" s="606"/>
      <c r="BX106" s="606"/>
      <c r="BY106" s="606"/>
      <c r="BZ106" s="606"/>
      <c r="CA106" s="600"/>
      <c r="CB106" s="600"/>
      <c r="CC106" s="1"/>
      <c r="CD106" s="612"/>
      <c r="CE106" s="318" t="s">
        <v>311</v>
      </c>
      <c r="CF106" s="42"/>
      <c r="CG106" s="42"/>
      <c r="CH106" s="42">
        <f t="shared" ref="CH106:CH119" si="112">+CG106+CF106</f>
        <v>0</v>
      </c>
      <c r="CI106" s="42"/>
      <c r="CJ106" s="42"/>
      <c r="CK106" s="42">
        <f t="shared" ref="CK106:CK119" si="113">+CJ106+CI106</f>
        <v>0</v>
      </c>
      <c r="CL106" s="43" t="e">
        <f>+CK106/CK104</f>
        <v>#DIV/0!</v>
      </c>
      <c r="CM106" s="43" t="e">
        <f t="shared" ref="CM106:CM119" si="114">+(CK106-CH106)/CH106</f>
        <v>#DIV/0!</v>
      </c>
      <c r="CN106" s="606"/>
      <c r="CO106" s="606"/>
      <c r="CP106" s="606"/>
      <c r="CQ106" s="606"/>
      <c r="CR106" s="606"/>
      <c r="CS106" s="606"/>
      <c r="CT106" s="600"/>
      <c r="CU106" s="600"/>
    </row>
    <row r="107" spans="1:99" x14ac:dyDescent="0.3">
      <c r="A107" s="1"/>
      <c r="B107" s="612"/>
      <c r="C107" s="318" t="s">
        <v>312</v>
      </c>
      <c r="D107" s="42"/>
      <c r="E107" s="42"/>
      <c r="F107" s="42">
        <f t="shared" si="100"/>
        <v>0</v>
      </c>
      <c r="G107" s="42"/>
      <c r="H107" s="42"/>
      <c r="I107" s="42">
        <f t="shared" si="101"/>
        <v>0</v>
      </c>
      <c r="J107" s="43" t="e">
        <f>+I107/I104</f>
        <v>#DIV/0!</v>
      </c>
      <c r="K107" s="43" t="e">
        <f t="shared" si="102"/>
        <v>#DIV/0!</v>
      </c>
      <c r="L107" s="606"/>
      <c r="M107" s="606"/>
      <c r="N107" s="606"/>
      <c r="O107" s="606"/>
      <c r="P107" s="606"/>
      <c r="Q107" s="606"/>
      <c r="R107" s="600"/>
      <c r="S107" s="600"/>
      <c r="V107" s="1"/>
      <c r="W107" s="612"/>
      <c r="X107" s="318" t="s">
        <v>312</v>
      </c>
      <c r="Y107" s="42"/>
      <c r="Z107" s="42"/>
      <c r="AA107" s="42">
        <f t="shared" si="103"/>
        <v>0</v>
      </c>
      <c r="AB107" s="42"/>
      <c r="AC107" s="42"/>
      <c r="AD107" s="42">
        <f t="shared" si="104"/>
        <v>0</v>
      </c>
      <c r="AE107" s="43" t="e">
        <f>+AD107/AD104</f>
        <v>#DIV/0!</v>
      </c>
      <c r="AF107" s="43" t="e">
        <f t="shared" si="105"/>
        <v>#DIV/0!</v>
      </c>
      <c r="AG107" s="606"/>
      <c r="AH107" s="606"/>
      <c r="AI107" s="606"/>
      <c r="AJ107" s="606"/>
      <c r="AK107" s="606"/>
      <c r="AL107" s="606"/>
      <c r="AM107" s="600"/>
      <c r="AN107" s="600"/>
      <c r="AP107" s="1"/>
      <c r="AQ107" s="612"/>
      <c r="AR107" s="318" t="s">
        <v>312</v>
      </c>
      <c r="AS107" s="42"/>
      <c r="AT107" s="42"/>
      <c r="AU107" s="42">
        <f t="shared" si="106"/>
        <v>0</v>
      </c>
      <c r="AV107" s="42"/>
      <c r="AW107" s="42"/>
      <c r="AX107" s="42">
        <f t="shared" si="107"/>
        <v>0</v>
      </c>
      <c r="AY107" s="43" t="e">
        <f>+AX107/AX104</f>
        <v>#DIV/0!</v>
      </c>
      <c r="AZ107" s="43" t="e">
        <f t="shared" si="108"/>
        <v>#DIV/0!</v>
      </c>
      <c r="BA107" s="606"/>
      <c r="BB107" s="606"/>
      <c r="BC107" s="606"/>
      <c r="BD107" s="606"/>
      <c r="BE107" s="606"/>
      <c r="BF107" s="606"/>
      <c r="BG107" s="600"/>
      <c r="BH107" s="600"/>
      <c r="BJ107" s="1"/>
      <c r="BK107" s="612"/>
      <c r="BL107" s="318" t="s">
        <v>312</v>
      </c>
      <c r="BM107" s="42"/>
      <c r="BN107" s="42"/>
      <c r="BO107" s="42">
        <f t="shared" si="109"/>
        <v>0</v>
      </c>
      <c r="BP107" s="42"/>
      <c r="BQ107" s="42"/>
      <c r="BR107" s="42">
        <f t="shared" si="110"/>
        <v>0</v>
      </c>
      <c r="BS107" s="43" t="e">
        <f>+BR107/BR104</f>
        <v>#DIV/0!</v>
      </c>
      <c r="BT107" s="43" t="e">
        <f t="shared" si="111"/>
        <v>#DIV/0!</v>
      </c>
      <c r="BU107" s="606"/>
      <c r="BV107" s="606"/>
      <c r="BW107" s="606"/>
      <c r="BX107" s="606"/>
      <c r="BY107" s="606"/>
      <c r="BZ107" s="606"/>
      <c r="CA107" s="600"/>
      <c r="CB107" s="600"/>
      <c r="CC107" s="1"/>
      <c r="CD107" s="612"/>
      <c r="CE107" s="318" t="s">
        <v>312</v>
      </c>
      <c r="CF107" s="42"/>
      <c r="CG107" s="42"/>
      <c r="CH107" s="42">
        <f t="shared" si="112"/>
        <v>0</v>
      </c>
      <c r="CI107" s="42"/>
      <c r="CJ107" s="42"/>
      <c r="CK107" s="42">
        <f t="shared" si="113"/>
        <v>0</v>
      </c>
      <c r="CL107" s="43" t="e">
        <f>+CK107/CK104</f>
        <v>#DIV/0!</v>
      </c>
      <c r="CM107" s="43" t="e">
        <f t="shared" si="114"/>
        <v>#DIV/0!</v>
      </c>
      <c r="CN107" s="606"/>
      <c r="CO107" s="606"/>
      <c r="CP107" s="606"/>
      <c r="CQ107" s="606"/>
      <c r="CR107" s="606"/>
      <c r="CS107" s="606"/>
      <c r="CT107" s="600"/>
      <c r="CU107" s="600"/>
    </row>
    <row r="108" spans="1:99" x14ac:dyDescent="0.3">
      <c r="A108" s="1"/>
      <c r="B108" s="612"/>
      <c r="C108" s="318" t="s">
        <v>313</v>
      </c>
      <c r="D108" s="42"/>
      <c r="E108" s="42"/>
      <c r="F108" s="42">
        <f t="shared" si="100"/>
        <v>0</v>
      </c>
      <c r="G108" s="42"/>
      <c r="H108" s="42"/>
      <c r="I108" s="42">
        <f t="shared" si="101"/>
        <v>0</v>
      </c>
      <c r="J108" s="43" t="e">
        <f>+I108/I104</f>
        <v>#DIV/0!</v>
      </c>
      <c r="K108" s="43" t="e">
        <f t="shared" si="102"/>
        <v>#DIV/0!</v>
      </c>
      <c r="L108" s="606"/>
      <c r="M108" s="606"/>
      <c r="N108" s="606"/>
      <c r="O108" s="606"/>
      <c r="P108" s="606"/>
      <c r="Q108" s="606"/>
      <c r="R108" s="600"/>
      <c r="S108" s="600"/>
      <c r="V108" s="1"/>
      <c r="W108" s="612"/>
      <c r="X108" s="318" t="s">
        <v>313</v>
      </c>
      <c r="Y108" s="42"/>
      <c r="Z108" s="42"/>
      <c r="AA108" s="42">
        <f t="shared" si="103"/>
        <v>0</v>
      </c>
      <c r="AB108" s="42"/>
      <c r="AC108" s="42"/>
      <c r="AD108" s="42">
        <f t="shared" si="104"/>
        <v>0</v>
      </c>
      <c r="AE108" s="43" t="e">
        <f>+AD108/AD104</f>
        <v>#DIV/0!</v>
      </c>
      <c r="AF108" s="43" t="e">
        <f t="shared" si="105"/>
        <v>#DIV/0!</v>
      </c>
      <c r="AG108" s="606"/>
      <c r="AH108" s="606"/>
      <c r="AI108" s="606"/>
      <c r="AJ108" s="606"/>
      <c r="AK108" s="606"/>
      <c r="AL108" s="606"/>
      <c r="AM108" s="600"/>
      <c r="AN108" s="600"/>
      <c r="AP108" s="1"/>
      <c r="AQ108" s="612"/>
      <c r="AR108" s="318" t="s">
        <v>313</v>
      </c>
      <c r="AS108" s="42"/>
      <c r="AT108" s="42"/>
      <c r="AU108" s="42">
        <f t="shared" si="106"/>
        <v>0</v>
      </c>
      <c r="AV108" s="42"/>
      <c r="AW108" s="42"/>
      <c r="AX108" s="42">
        <f t="shared" si="107"/>
        <v>0</v>
      </c>
      <c r="AY108" s="43" t="e">
        <f>+AX108/AX104</f>
        <v>#DIV/0!</v>
      </c>
      <c r="AZ108" s="43" t="e">
        <f t="shared" si="108"/>
        <v>#DIV/0!</v>
      </c>
      <c r="BA108" s="606"/>
      <c r="BB108" s="606"/>
      <c r="BC108" s="606"/>
      <c r="BD108" s="606"/>
      <c r="BE108" s="606"/>
      <c r="BF108" s="606"/>
      <c r="BG108" s="600"/>
      <c r="BH108" s="600"/>
      <c r="BJ108" s="1"/>
      <c r="BK108" s="612"/>
      <c r="BL108" s="318" t="s">
        <v>313</v>
      </c>
      <c r="BM108" s="42"/>
      <c r="BN108" s="42"/>
      <c r="BO108" s="42">
        <f t="shared" si="109"/>
        <v>0</v>
      </c>
      <c r="BP108" s="42"/>
      <c r="BQ108" s="42"/>
      <c r="BR108" s="42">
        <f t="shared" si="110"/>
        <v>0</v>
      </c>
      <c r="BS108" s="43" t="e">
        <f>+BR108/BR104</f>
        <v>#DIV/0!</v>
      </c>
      <c r="BT108" s="43" t="e">
        <f t="shared" si="111"/>
        <v>#DIV/0!</v>
      </c>
      <c r="BU108" s="606"/>
      <c r="BV108" s="606"/>
      <c r="BW108" s="606"/>
      <c r="BX108" s="606"/>
      <c r="BY108" s="606"/>
      <c r="BZ108" s="606"/>
      <c r="CA108" s="600"/>
      <c r="CB108" s="600"/>
      <c r="CC108" s="1"/>
      <c r="CD108" s="612"/>
      <c r="CE108" s="318" t="s">
        <v>313</v>
      </c>
      <c r="CF108" s="42"/>
      <c r="CG108" s="42"/>
      <c r="CH108" s="42">
        <f t="shared" si="112"/>
        <v>0</v>
      </c>
      <c r="CI108" s="42"/>
      <c r="CJ108" s="42"/>
      <c r="CK108" s="42">
        <f t="shared" si="113"/>
        <v>0</v>
      </c>
      <c r="CL108" s="43" t="e">
        <f>+CK108/CK104</f>
        <v>#DIV/0!</v>
      </c>
      <c r="CM108" s="43" t="e">
        <f t="shared" si="114"/>
        <v>#DIV/0!</v>
      </c>
      <c r="CN108" s="606"/>
      <c r="CO108" s="606"/>
      <c r="CP108" s="606"/>
      <c r="CQ108" s="606"/>
      <c r="CR108" s="606"/>
      <c r="CS108" s="606"/>
      <c r="CT108" s="600"/>
      <c r="CU108" s="600"/>
    </row>
    <row r="109" spans="1:99" x14ac:dyDescent="0.3">
      <c r="A109" s="1"/>
      <c r="B109" s="612"/>
      <c r="C109" s="318" t="s">
        <v>314</v>
      </c>
      <c r="D109" s="42"/>
      <c r="E109" s="42"/>
      <c r="F109" s="42">
        <f t="shared" si="100"/>
        <v>0</v>
      </c>
      <c r="G109" s="42"/>
      <c r="H109" s="42"/>
      <c r="I109" s="42">
        <f t="shared" si="101"/>
        <v>0</v>
      </c>
      <c r="J109" s="43" t="e">
        <f>+I109/I104</f>
        <v>#DIV/0!</v>
      </c>
      <c r="K109" s="43" t="e">
        <f t="shared" si="102"/>
        <v>#DIV/0!</v>
      </c>
      <c r="L109" s="606"/>
      <c r="M109" s="606"/>
      <c r="N109" s="606"/>
      <c r="O109" s="606"/>
      <c r="P109" s="606"/>
      <c r="Q109" s="606"/>
      <c r="R109" s="600"/>
      <c r="S109" s="600"/>
      <c r="V109" s="1"/>
      <c r="W109" s="612"/>
      <c r="X109" s="318" t="s">
        <v>314</v>
      </c>
      <c r="Y109" s="42"/>
      <c r="Z109" s="42"/>
      <c r="AA109" s="42">
        <f t="shared" si="103"/>
        <v>0</v>
      </c>
      <c r="AB109" s="42"/>
      <c r="AC109" s="42"/>
      <c r="AD109" s="42">
        <f t="shared" si="104"/>
        <v>0</v>
      </c>
      <c r="AE109" s="43" t="e">
        <f>+AD109/AD104</f>
        <v>#DIV/0!</v>
      </c>
      <c r="AF109" s="43" t="e">
        <f t="shared" si="105"/>
        <v>#DIV/0!</v>
      </c>
      <c r="AG109" s="606"/>
      <c r="AH109" s="606"/>
      <c r="AI109" s="606"/>
      <c r="AJ109" s="606"/>
      <c r="AK109" s="606"/>
      <c r="AL109" s="606"/>
      <c r="AM109" s="600"/>
      <c r="AN109" s="600"/>
      <c r="AP109" s="1"/>
      <c r="AQ109" s="612"/>
      <c r="AR109" s="318" t="s">
        <v>314</v>
      </c>
      <c r="AS109" s="42"/>
      <c r="AT109" s="42"/>
      <c r="AU109" s="42">
        <f t="shared" si="106"/>
        <v>0</v>
      </c>
      <c r="AV109" s="42"/>
      <c r="AW109" s="42"/>
      <c r="AX109" s="42">
        <f t="shared" si="107"/>
        <v>0</v>
      </c>
      <c r="AY109" s="43" t="e">
        <f>+AX109/AX104</f>
        <v>#DIV/0!</v>
      </c>
      <c r="AZ109" s="43" t="e">
        <f t="shared" si="108"/>
        <v>#DIV/0!</v>
      </c>
      <c r="BA109" s="606"/>
      <c r="BB109" s="606"/>
      <c r="BC109" s="606"/>
      <c r="BD109" s="606"/>
      <c r="BE109" s="606"/>
      <c r="BF109" s="606"/>
      <c r="BG109" s="600"/>
      <c r="BH109" s="600"/>
      <c r="BJ109" s="1"/>
      <c r="BK109" s="612"/>
      <c r="BL109" s="318" t="s">
        <v>314</v>
      </c>
      <c r="BM109" s="42"/>
      <c r="BN109" s="42"/>
      <c r="BO109" s="42">
        <f t="shared" si="109"/>
        <v>0</v>
      </c>
      <c r="BP109" s="42"/>
      <c r="BQ109" s="42"/>
      <c r="BR109" s="42">
        <f t="shared" si="110"/>
        <v>0</v>
      </c>
      <c r="BS109" s="43" t="e">
        <f>+BR109/BR104</f>
        <v>#DIV/0!</v>
      </c>
      <c r="BT109" s="43" t="e">
        <f t="shared" si="111"/>
        <v>#DIV/0!</v>
      </c>
      <c r="BU109" s="606"/>
      <c r="BV109" s="606"/>
      <c r="BW109" s="606"/>
      <c r="BX109" s="606"/>
      <c r="BY109" s="606"/>
      <c r="BZ109" s="606"/>
      <c r="CA109" s="600"/>
      <c r="CB109" s="600"/>
      <c r="CC109" s="1"/>
      <c r="CD109" s="612"/>
      <c r="CE109" s="318" t="s">
        <v>314</v>
      </c>
      <c r="CF109" s="42"/>
      <c r="CG109" s="42"/>
      <c r="CH109" s="42">
        <f t="shared" si="112"/>
        <v>0</v>
      </c>
      <c r="CI109" s="42"/>
      <c r="CJ109" s="42"/>
      <c r="CK109" s="42">
        <f t="shared" si="113"/>
        <v>0</v>
      </c>
      <c r="CL109" s="43" t="e">
        <f>+CK109/CK104</f>
        <v>#DIV/0!</v>
      </c>
      <c r="CM109" s="43" t="e">
        <f t="shared" si="114"/>
        <v>#DIV/0!</v>
      </c>
      <c r="CN109" s="606"/>
      <c r="CO109" s="606"/>
      <c r="CP109" s="606"/>
      <c r="CQ109" s="606"/>
      <c r="CR109" s="606"/>
      <c r="CS109" s="606"/>
      <c r="CT109" s="600"/>
      <c r="CU109" s="600"/>
    </row>
    <row r="110" spans="1:99" ht="28.8" x14ac:dyDescent="0.3">
      <c r="A110" s="1"/>
      <c r="B110" s="612"/>
      <c r="C110" s="318" t="s">
        <v>315</v>
      </c>
      <c r="D110" s="42"/>
      <c r="E110" s="42"/>
      <c r="F110" s="42">
        <f t="shared" si="100"/>
        <v>0</v>
      </c>
      <c r="G110" s="42"/>
      <c r="H110" s="42"/>
      <c r="I110" s="42">
        <f t="shared" si="101"/>
        <v>0</v>
      </c>
      <c r="J110" s="43" t="e">
        <f>+I110/I104</f>
        <v>#DIV/0!</v>
      </c>
      <c r="K110" s="43" t="e">
        <f t="shared" si="102"/>
        <v>#DIV/0!</v>
      </c>
      <c r="L110" s="606"/>
      <c r="M110" s="606"/>
      <c r="N110" s="606"/>
      <c r="O110" s="606"/>
      <c r="P110" s="606"/>
      <c r="Q110" s="606"/>
      <c r="R110" s="600"/>
      <c r="S110" s="600"/>
      <c r="V110" s="1"/>
      <c r="W110" s="612"/>
      <c r="X110" s="318" t="s">
        <v>315</v>
      </c>
      <c r="Y110" s="42"/>
      <c r="Z110" s="42"/>
      <c r="AA110" s="42">
        <f t="shared" si="103"/>
        <v>0</v>
      </c>
      <c r="AB110" s="42"/>
      <c r="AC110" s="42"/>
      <c r="AD110" s="42">
        <f t="shared" si="104"/>
        <v>0</v>
      </c>
      <c r="AE110" s="43" t="e">
        <f>+AD110/AD104</f>
        <v>#DIV/0!</v>
      </c>
      <c r="AF110" s="43" t="e">
        <f t="shared" si="105"/>
        <v>#DIV/0!</v>
      </c>
      <c r="AG110" s="606"/>
      <c r="AH110" s="606"/>
      <c r="AI110" s="606"/>
      <c r="AJ110" s="606"/>
      <c r="AK110" s="606"/>
      <c r="AL110" s="606"/>
      <c r="AM110" s="600"/>
      <c r="AN110" s="600"/>
      <c r="AP110" s="1"/>
      <c r="AQ110" s="612"/>
      <c r="AR110" s="318" t="s">
        <v>315</v>
      </c>
      <c r="AS110" s="42"/>
      <c r="AT110" s="42"/>
      <c r="AU110" s="42">
        <f t="shared" si="106"/>
        <v>0</v>
      </c>
      <c r="AV110" s="42"/>
      <c r="AW110" s="42"/>
      <c r="AX110" s="42">
        <f t="shared" si="107"/>
        <v>0</v>
      </c>
      <c r="AY110" s="43" t="e">
        <f>+AX110/AX104</f>
        <v>#DIV/0!</v>
      </c>
      <c r="AZ110" s="43" t="e">
        <f t="shared" si="108"/>
        <v>#DIV/0!</v>
      </c>
      <c r="BA110" s="606"/>
      <c r="BB110" s="606"/>
      <c r="BC110" s="606"/>
      <c r="BD110" s="606"/>
      <c r="BE110" s="606"/>
      <c r="BF110" s="606"/>
      <c r="BG110" s="600"/>
      <c r="BH110" s="600"/>
      <c r="BJ110" s="1"/>
      <c r="BK110" s="612"/>
      <c r="BL110" s="318" t="s">
        <v>315</v>
      </c>
      <c r="BM110" s="42"/>
      <c r="BN110" s="42"/>
      <c r="BO110" s="42">
        <f t="shared" si="109"/>
        <v>0</v>
      </c>
      <c r="BP110" s="42"/>
      <c r="BQ110" s="42"/>
      <c r="BR110" s="42">
        <f t="shared" si="110"/>
        <v>0</v>
      </c>
      <c r="BS110" s="43" t="e">
        <f>+BR110/BR104</f>
        <v>#DIV/0!</v>
      </c>
      <c r="BT110" s="43" t="e">
        <f t="shared" si="111"/>
        <v>#DIV/0!</v>
      </c>
      <c r="BU110" s="606"/>
      <c r="BV110" s="606"/>
      <c r="BW110" s="606"/>
      <c r="BX110" s="606"/>
      <c r="BY110" s="606"/>
      <c r="BZ110" s="606"/>
      <c r="CA110" s="600"/>
      <c r="CB110" s="600"/>
      <c r="CC110" s="1"/>
      <c r="CD110" s="612"/>
      <c r="CE110" s="318" t="s">
        <v>315</v>
      </c>
      <c r="CF110" s="42"/>
      <c r="CG110" s="42"/>
      <c r="CH110" s="42">
        <f t="shared" si="112"/>
        <v>0</v>
      </c>
      <c r="CI110" s="42"/>
      <c r="CJ110" s="42"/>
      <c r="CK110" s="42">
        <f t="shared" si="113"/>
        <v>0</v>
      </c>
      <c r="CL110" s="43" t="e">
        <f>+CK110/CK104</f>
        <v>#DIV/0!</v>
      </c>
      <c r="CM110" s="43" t="e">
        <f t="shared" si="114"/>
        <v>#DIV/0!</v>
      </c>
      <c r="CN110" s="606"/>
      <c r="CO110" s="606"/>
      <c r="CP110" s="606"/>
      <c r="CQ110" s="606"/>
      <c r="CR110" s="606"/>
      <c r="CS110" s="606"/>
      <c r="CT110" s="600"/>
      <c r="CU110" s="600"/>
    </row>
    <row r="111" spans="1:99" x14ac:dyDescent="0.3">
      <c r="A111" s="1"/>
      <c r="B111" s="612"/>
      <c r="C111" s="318" t="s">
        <v>316</v>
      </c>
      <c r="D111" s="42"/>
      <c r="E111" s="42"/>
      <c r="F111" s="42">
        <f t="shared" si="100"/>
        <v>0</v>
      </c>
      <c r="G111" s="42"/>
      <c r="H111" s="42"/>
      <c r="I111" s="42">
        <f t="shared" si="101"/>
        <v>0</v>
      </c>
      <c r="J111" s="43" t="e">
        <f>+I111/I104</f>
        <v>#DIV/0!</v>
      </c>
      <c r="K111" s="43" t="e">
        <f t="shared" si="102"/>
        <v>#DIV/0!</v>
      </c>
      <c r="L111" s="606"/>
      <c r="M111" s="606"/>
      <c r="N111" s="606"/>
      <c r="O111" s="606"/>
      <c r="P111" s="606"/>
      <c r="Q111" s="606"/>
      <c r="R111" s="600"/>
      <c r="S111" s="600"/>
      <c r="V111" s="1"/>
      <c r="W111" s="612"/>
      <c r="X111" s="318" t="s">
        <v>316</v>
      </c>
      <c r="Y111" s="42"/>
      <c r="Z111" s="42"/>
      <c r="AA111" s="42">
        <f t="shared" si="103"/>
        <v>0</v>
      </c>
      <c r="AB111" s="42"/>
      <c r="AC111" s="42"/>
      <c r="AD111" s="42">
        <f t="shared" si="104"/>
        <v>0</v>
      </c>
      <c r="AE111" s="43" t="e">
        <f>+AD111/AD104</f>
        <v>#DIV/0!</v>
      </c>
      <c r="AF111" s="43" t="e">
        <f t="shared" si="105"/>
        <v>#DIV/0!</v>
      </c>
      <c r="AG111" s="606"/>
      <c r="AH111" s="606"/>
      <c r="AI111" s="606"/>
      <c r="AJ111" s="606"/>
      <c r="AK111" s="606"/>
      <c r="AL111" s="606"/>
      <c r="AM111" s="600"/>
      <c r="AN111" s="600"/>
      <c r="AP111" s="1"/>
      <c r="AQ111" s="612"/>
      <c r="AR111" s="318" t="s">
        <v>316</v>
      </c>
      <c r="AS111" s="42"/>
      <c r="AT111" s="42"/>
      <c r="AU111" s="42">
        <f t="shared" si="106"/>
        <v>0</v>
      </c>
      <c r="AV111" s="42"/>
      <c r="AW111" s="42"/>
      <c r="AX111" s="42">
        <f t="shared" si="107"/>
        <v>0</v>
      </c>
      <c r="AY111" s="43" t="e">
        <f>+AX111/AX104</f>
        <v>#DIV/0!</v>
      </c>
      <c r="AZ111" s="43" t="e">
        <f t="shared" si="108"/>
        <v>#DIV/0!</v>
      </c>
      <c r="BA111" s="606"/>
      <c r="BB111" s="606"/>
      <c r="BC111" s="606"/>
      <c r="BD111" s="606"/>
      <c r="BE111" s="606"/>
      <c r="BF111" s="606"/>
      <c r="BG111" s="600"/>
      <c r="BH111" s="600"/>
      <c r="BJ111" s="1"/>
      <c r="BK111" s="612"/>
      <c r="BL111" s="318" t="s">
        <v>316</v>
      </c>
      <c r="BM111" s="42"/>
      <c r="BN111" s="42"/>
      <c r="BO111" s="42">
        <f t="shared" si="109"/>
        <v>0</v>
      </c>
      <c r="BP111" s="42"/>
      <c r="BQ111" s="42"/>
      <c r="BR111" s="42">
        <f t="shared" si="110"/>
        <v>0</v>
      </c>
      <c r="BS111" s="43" t="e">
        <f>+BR111/BR104</f>
        <v>#DIV/0!</v>
      </c>
      <c r="BT111" s="43" t="e">
        <f t="shared" si="111"/>
        <v>#DIV/0!</v>
      </c>
      <c r="BU111" s="606"/>
      <c r="BV111" s="606"/>
      <c r="BW111" s="606"/>
      <c r="BX111" s="606"/>
      <c r="BY111" s="606"/>
      <c r="BZ111" s="606"/>
      <c r="CA111" s="600"/>
      <c r="CB111" s="600"/>
      <c r="CC111" s="1"/>
      <c r="CD111" s="612"/>
      <c r="CE111" s="318" t="s">
        <v>316</v>
      </c>
      <c r="CF111" s="42"/>
      <c r="CG111" s="42"/>
      <c r="CH111" s="42">
        <f t="shared" si="112"/>
        <v>0</v>
      </c>
      <c r="CI111" s="42"/>
      <c r="CJ111" s="42"/>
      <c r="CK111" s="42">
        <f t="shared" si="113"/>
        <v>0</v>
      </c>
      <c r="CL111" s="43" t="e">
        <f>+CK111/CK104</f>
        <v>#DIV/0!</v>
      </c>
      <c r="CM111" s="43" t="e">
        <f t="shared" si="114"/>
        <v>#DIV/0!</v>
      </c>
      <c r="CN111" s="606"/>
      <c r="CO111" s="606"/>
      <c r="CP111" s="606"/>
      <c r="CQ111" s="606"/>
      <c r="CR111" s="606"/>
      <c r="CS111" s="606"/>
      <c r="CT111" s="600"/>
      <c r="CU111" s="600"/>
    </row>
    <row r="112" spans="1:99" x14ac:dyDescent="0.3">
      <c r="A112" s="1"/>
      <c r="B112" s="612"/>
      <c r="C112" s="318" t="s">
        <v>317</v>
      </c>
      <c r="D112" s="42"/>
      <c r="E112" s="42"/>
      <c r="F112" s="42">
        <f t="shared" si="100"/>
        <v>0</v>
      </c>
      <c r="G112" s="42"/>
      <c r="H112" s="42"/>
      <c r="I112" s="42">
        <f t="shared" si="101"/>
        <v>0</v>
      </c>
      <c r="J112" s="43" t="e">
        <f>+I112/I104</f>
        <v>#DIV/0!</v>
      </c>
      <c r="K112" s="43" t="e">
        <f t="shared" si="102"/>
        <v>#DIV/0!</v>
      </c>
      <c r="L112" s="606"/>
      <c r="M112" s="606"/>
      <c r="N112" s="606"/>
      <c r="O112" s="606"/>
      <c r="P112" s="606"/>
      <c r="Q112" s="606"/>
      <c r="R112" s="600"/>
      <c r="S112" s="600"/>
      <c r="V112" s="1"/>
      <c r="W112" s="612"/>
      <c r="X112" s="318" t="s">
        <v>317</v>
      </c>
      <c r="Y112" s="42"/>
      <c r="Z112" s="42"/>
      <c r="AA112" s="42">
        <f t="shared" si="103"/>
        <v>0</v>
      </c>
      <c r="AB112" s="42"/>
      <c r="AC112" s="42"/>
      <c r="AD112" s="42">
        <f t="shared" si="104"/>
        <v>0</v>
      </c>
      <c r="AE112" s="43" t="e">
        <f>+AD112/AD104</f>
        <v>#DIV/0!</v>
      </c>
      <c r="AF112" s="43" t="e">
        <f t="shared" si="105"/>
        <v>#DIV/0!</v>
      </c>
      <c r="AG112" s="606"/>
      <c r="AH112" s="606"/>
      <c r="AI112" s="606"/>
      <c r="AJ112" s="606"/>
      <c r="AK112" s="606"/>
      <c r="AL112" s="606"/>
      <c r="AM112" s="600"/>
      <c r="AN112" s="600"/>
      <c r="AP112" s="1"/>
      <c r="AQ112" s="612"/>
      <c r="AR112" s="318" t="s">
        <v>317</v>
      </c>
      <c r="AS112" s="42"/>
      <c r="AT112" s="42"/>
      <c r="AU112" s="42">
        <f t="shared" si="106"/>
        <v>0</v>
      </c>
      <c r="AV112" s="42"/>
      <c r="AW112" s="42"/>
      <c r="AX112" s="42">
        <f t="shared" si="107"/>
        <v>0</v>
      </c>
      <c r="AY112" s="43" t="e">
        <f>+AX112/AX104</f>
        <v>#DIV/0!</v>
      </c>
      <c r="AZ112" s="43" t="e">
        <f t="shared" si="108"/>
        <v>#DIV/0!</v>
      </c>
      <c r="BA112" s="606"/>
      <c r="BB112" s="606"/>
      <c r="BC112" s="606"/>
      <c r="BD112" s="606"/>
      <c r="BE112" s="606"/>
      <c r="BF112" s="606"/>
      <c r="BG112" s="600"/>
      <c r="BH112" s="600"/>
      <c r="BJ112" s="1"/>
      <c r="BK112" s="612"/>
      <c r="BL112" s="318" t="s">
        <v>317</v>
      </c>
      <c r="BM112" s="42"/>
      <c r="BN112" s="42"/>
      <c r="BO112" s="42">
        <f t="shared" si="109"/>
        <v>0</v>
      </c>
      <c r="BP112" s="42"/>
      <c r="BQ112" s="42"/>
      <c r="BR112" s="42">
        <f t="shared" si="110"/>
        <v>0</v>
      </c>
      <c r="BS112" s="43" t="e">
        <f>+BR112/BR104</f>
        <v>#DIV/0!</v>
      </c>
      <c r="BT112" s="43" t="e">
        <f t="shared" si="111"/>
        <v>#DIV/0!</v>
      </c>
      <c r="BU112" s="606"/>
      <c r="BV112" s="606"/>
      <c r="BW112" s="606"/>
      <c r="BX112" s="606"/>
      <c r="BY112" s="606"/>
      <c r="BZ112" s="606"/>
      <c r="CA112" s="600"/>
      <c r="CB112" s="600"/>
      <c r="CC112" s="1"/>
      <c r="CD112" s="612"/>
      <c r="CE112" s="318" t="s">
        <v>317</v>
      </c>
      <c r="CF112" s="42"/>
      <c r="CG112" s="42"/>
      <c r="CH112" s="42">
        <f t="shared" si="112"/>
        <v>0</v>
      </c>
      <c r="CI112" s="42"/>
      <c r="CJ112" s="42"/>
      <c r="CK112" s="42">
        <f t="shared" si="113"/>
        <v>0</v>
      </c>
      <c r="CL112" s="43" t="e">
        <f>+CK112/CK104</f>
        <v>#DIV/0!</v>
      </c>
      <c r="CM112" s="43" t="e">
        <f t="shared" si="114"/>
        <v>#DIV/0!</v>
      </c>
      <c r="CN112" s="606"/>
      <c r="CO112" s="606"/>
      <c r="CP112" s="606"/>
      <c r="CQ112" s="606"/>
      <c r="CR112" s="606"/>
      <c r="CS112" s="606"/>
      <c r="CT112" s="600"/>
      <c r="CU112" s="600"/>
    </row>
    <row r="113" spans="1:99" x14ac:dyDescent="0.3">
      <c r="A113" s="1"/>
      <c r="B113" s="612"/>
      <c r="C113" s="318" t="s">
        <v>318</v>
      </c>
      <c r="D113" s="42"/>
      <c r="E113" s="42"/>
      <c r="F113" s="42">
        <f t="shared" si="100"/>
        <v>0</v>
      </c>
      <c r="G113" s="42"/>
      <c r="H113" s="42"/>
      <c r="I113" s="42">
        <f t="shared" si="101"/>
        <v>0</v>
      </c>
      <c r="J113" s="43" t="e">
        <f>+I113/I104</f>
        <v>#DIV/0!</v>
      </c>
      <c r="K113" s="43" t="e">
        <f t="shared" si="102"/>
        <v>#DIV/0!</v>
      </c>
      <c r="L113" s="606"/>
      <c r="M113" s="606"/>
      <c r="N113" s="606"/>
      <c r="O113" s="606"/>
      <c r="P113" s="606"/>
      <c r="Q113" s="606"/>
      <c r="R113" s="600"/>
      <c r="S113" s="600"/>
      <c r="V113" s="1"/>
      <c r="W113" s="612"/>
      <c r="X113" s="318" t="s">
        <v>318</v>
      </c>
      <c r="Y113" s="42"/>
      <c r="Z113" s="42"/>
      <c r="AA113" s="42">
        <f t="shared" si="103"/>
        <v>0</v>
      </c>
      <c r="AB113" s="42"/>
      <c r="AC113" s="42"/>
      <c r="AD113" s="42">
        <f t="shared" si="104"/>
        <v>0</v>
      </c>
      <c r="AE113" s="43" t="e">
        <f>+AD113/AD104</f>
        <v>#DIV/0!</v>
      </c>
      <c r="AF113" s="43" t="e">
        <f t="shared" si="105"/>
        <v>#DIV/0!</v>
      </c>
      <c r="AG113" s="606"/>
      <c r="AH113" s="606"/>
      <c r="AI113" s="606"/>
      <c r="AJ113" s="606"/>
      <c r="AK113" s="606"/>
      <c r="AL113" s="606"/>
      <c r="AM113" s="600"/>
      <c r="AN113" s="600"/>
      <c r="AP113" s="1"/>
      <c r="AQ113" s="612"/>
      <c r="AR113" s="318" t="s">
        <v>318</v>
      </c>
      <c r="AS113" s="42"/>
      <c r="AT113" s="42"/>
      <c r="AU113" s="42">
        <f t="shared" si="106"/>
        <v>0</v>
      </c>
      <c r="AV113" s="42"/>
      <c r="AW113" s="42"/>
      <c r="AX113" s="42">
        <f t="shared" si="107"/>
        <v>0</v>
      </c>
      <c r="AY113" s="43" t="e">
        <f>+AX113/AX104</f>
        <v>#DIV/0!</v>
      </c>
      <c r="AZ113" s="43" t="e">
        <f t="shared" si="108"/>
        <v>#DIV/0!</v>
      </c>
      <c r="BA113" s="606"/>
      <c r="BB113" s="606"/>
      <c r="BC113" s="606"/>
      <c r="BD113" s="606"/>
      <c r="BE113" s="606"/>
      <c r="BF113" s="606"/>
      <c r="BG113" s="600"/>
      <c r="BH113" s="600"/>
      <c r="BJ113" s="1"/>
      <c r="BK113" s="612"/>
      <c r="BL113" s="318" t="s">
        <v>318</v>
      </c>
      <c r="BM113" s="42"/>
      <c r="BN113" s="42"/>
      <c r="BO113" s="42">
        <f t="shared" si="109"/>
        <v>0</v>
      </c>
      <c r="BP113" s="42"/>
      <c r="BQ113" s="42"/>
      <c r="BR113" s="42">
        <f t="shared" si="110"/>
        <v>0</v>
      </c>
      <c r="BS113" s="43" t="e">
        <f>+BR113/BR104</f>
        <v>#DIV/0!</v>
      </c>
      <c r="BT113" s="43" t="e">
        <f t="shared" si="111"/>
        <v>#DIV/0!</v>
      </c>
      <c r="BU113" s="606"/>
      <c r="BV113" s="606"/>
      <c r="BW113" s="606"/>
      <c r="BX113" s="606"/>
      <c r="BY113" s="606"/>
      <c r="BZ113" s="606"/>
      <c r="CA113" s="600"/>
      <c r="CB113" s="600"/>
      <c r="CC113" s="1"/>
      <c r="CD113" s="612"/>
      <c r="CE113" s="318" t="s">
        <v>318</v>
      </c>
      <c r="CF113" s="42"/>
      <c r="CG113" s="42"/>
      <c r="CH113" s="42">
        <f t="shared" si="112"/>
        <v>0</v>
      </c>
      <c r="CI113" s="42"/>
      <c r="CJ113" s="42"/>
      <c r="CK113" s="42">
        <f t="shared" si="113"/>
        <v>0</v>
      </c>
      <c r="CL113" s="43" t="e">
        <f>+CK113/CK104</f>
        <v>#DIV/0!</v>
      </c>
      <c r="CM113" s="43" t="e">
        <f t="shared" si="114"/>
        <v>#DIV/0!</v>
      </c>
      <c r="CN113" s="606"/>
      <c r="CO113" s="606"/>
      <c r="CP113" s="606"/>
      <c r="CQ113" s="606"/>
      <c r="CR113" s="606"/>
      <c r="CS113" s="606"/>
      <c r="CT113" s="600"/>
      <c r="CU113" s="600"/>
    </row>
    <row r="114" spans="1:99" x14ac:dyDescent="0.3">
      <c r="A114" s="1"/>
      <c r="B114" s="612"/>
      <c r="C114" s="318" t="s">
        <v>319</v>
      </c>
      <c r="D114" s="42"/>
      <c r="E114" s="42"/>
      <c r="F114" s="42">
        <f t="shared" si="100"/>
        <v>0</v>
      </c>
      <c r="G114" s="42"/>
      <c r="H114" s="42"/>
      <c r="I114" s="42">
        <f t="shared" si="101"/>
        <v>0</v>
      </c>
      <c r="J114" s="43" t="e">
        <f>+I114/I104</f>
        <v>#DIV/0!</v>
      </c>
      <c r="K114" s="43" t="e">
        <f t="shared" si="102"/>
        <v>#DIV/0!</v>
      </c>
      <c r="L114" s="606"/>
      <c r="M114" s="606"/>
      <c r="N114" s="606"/>
      <c r="O114" s="606"/>
      <c r="P114" s="606"/>
      <c r="Q114" s="606"/>
      <c r="R114" s="600"/>
      <c r="S114" s="600"/>
      <c r="V114" s="1"/>
      <c r="W114" s="612"/>
      <c r="X114" s="318" t="s">
        <v>319</v>
      </c>
      <c r="Y114" s="42"/>
      <c r="Z114" s="42"/>
      <c r="AA114" s="42">
        <f t="shared" si="103"/>
        <v>0</v>
      </c>
      <c r="AB114" s="42"/>
      <c r="AC114" s="42"/>
      <c r="AD114" s="42">
        <f t="shared" si="104"/>
        <v>0</v>
      </c>
      <c r="AE114" s="43" t="e">
        <f>+AD114/AD104</f>
        <v>#DIV/0!</v>
      </c>
      <c r="AF114" s="43" t="e">
        <f t="shared" si="105"/>
        <v>#DIV/0!</v>
      </c>
      <c r="AG114" s="606"/>
      <c r="AH114" s="606"/>
      <c r="AI114" s="606"/>
      <c r="AJ114" s="606"/>
      <c r="AK114" s="606"/>
      <c r="AL114" s="606"/>
      <c r="AM114" s="600"/>
      <c r="AN114" s="600"/>
      <c r="AP114" s="1"/>
      <c r="AQ114" s="612"/>
      <c r="AR114" s="318" t="s">
        <v>319</v>
      </c>
      <c r="AS114" s="42"/>
      <c r="AT114" s="42"/>
      <c r="AU114" s="42">
        <f t="shared" si="106"/>
        <v>0</v>
      </c>
      <c r="AV114" s="42"/>
      <c r="AW114" s="42"/>
      <c r="AX114" s="42">
        <f t="shared" si="107"/>
        <v>0</v>
      </c>
      <c r="AY114" s="43" t="e">
        <f>+AX114/AX104</f>
        <v>#DIV/0!</v>
      </c>
      <c r="AZ114" s="43" t="e">
        <f t="shared" si="108"/>
        <v>#DIV/0!</v>
      </c>
      <c r="BA114" s="606"/>
      <c r="BB114" s="606"/>
      <c r="BC114" s="606"/>
      <c r="BD114" s="606"/>
      <c r="BE114" s="606"/>
      <c r="BF114" s="606"/>
      <c r="BG114" s="600"/>
      <c r="BH114" s="600"/>
      <c r="BJ114" s="1"/>
      <c r="BK114" s="612"/>
      <c r="BL114" s="318" t="s">
        <v>319</v>
      </c>
      <c r="BM114" s="42"/>
      <c r="BN114" s="42"/>
      <c r="BO114" s="42">
        <f t="shared" si="109"/>
        <v>0</v>
      </c>
      <c r="BP114" s="42"/>
      <c r="BQ114" s="42"/>
      <c r="BR114" s="42">
        <f t="shared" si="110"/>
        <v>0</v>
      </c>
      <c r="BS114" s="43" t="e">
        <f>+BR114/BR104</f>
        <v>#DIV/0!</v>
      </c>
      <c r="BT114" s="43" t="e">
        <f t="shared" si="111"/>
        <v>#DIV/0!</v>
      </c>
      <c r="BU114" s="606"/>
      <c r="BV114" s="606"/>
      <c r="BW114" s="606"/>
      <c r="BX114" s="606"/>
      <c r="BY114" s="606"/>
      <c r="BZ114" s="606"/>
      <c r="CA114" s="600"/>
      <c r="CB114" s="600"/>
      <c r="CC114" s="1"/>
      <c r="CD114" s="612"/>
      <c r="CE114" s="318" t="s">
        <v>319</v>
      </c>
      <c r="CF114" s="42"/>
      <c r="CG114" s="42"/>
      <c r="CH114" s="42">
        <f t="shared" si="112"/>
        <v>0</v>
      </c>
      <c r="CI114" s="42"/>
      <c r="CJ114" s="42"/>
      <c r="CK114" s="42">
        <f t="shared" si="113"/>
        <v>0</v>
      </c>
      <c r="CL114" s="43" t="e">
        <f>+CK114/CK104</f>
        <v>#DIV/0!</v>
      </c>
      <c r="CM114" s="43" t="e">
        <f t="shared" si="114"/>
        <v>#DIV/0!</v>
      </c>
      <c r="CN114" s="606"/>
      <c r="CO114" s="606"/>
      <c r="CP114" s="606"/>
      <c r="CQ114" s="606"/>
      <c r="CR114" s="606"/>
      <c r="CS114" s="606"/>
      <c r="CT114" s="600"/>
      <c r="CU114" s="600"/>
    </row>
    <row r="115" spans="1:99" x14ac:dyDescent="0.3">
      <c r="A115" s="1"/>
      <c r="B115" s="612"/>
      <c r="C115" s="318" t="s">
        <v>320</v>
      </c>
      <c r="D115" s="42"/>
      <c r="E115" s="42"/>
      <c r="F115" s="42">
        <f t="shared" si="100"/>
        <v>0</v>
      </c>
      <c r="G115" s="42"/>
      <c r="H115" s="42"/>
      <c r="I115" s="42">
        <f t="shared" si="101"/>
        <v>0</v>
      </c>
      <c r="J115" s="43" t="e">
        <f>+I115/I104</f>
        <v>#DIV/0!</v>
      </c>
      <c r="K115" s="43" t="e">
        <f t="shared" si="102"/>
        <v>#DIV/0!</v>
      </c>
      <c r="L115" s="606"/>
      <c r="M115" s="606"/>
      <c r="N115" s="606"/>
      <c r="O115" s="606"/>
      <c r="P115" s="606"/>
      <c r="Q115" s="606"/>
      <c r="R115" s="600"/>
      <c r="S115" s="600"/>
      <c r="V115" s="1"/>
      <c r="W115" s="612"/>
      <c r="X115" s="318" t="s">
        <v>320</v>
      </c>
      <c r="Y115" s="42"/>
      <c r="Z115" s="42"/>
      <c r="AA115" s="42">
        <f t="shared" si="103"/>
        <v>0</v>
      </c>
      <c r="AB115" s="42"/>
      <c r="AC115" s="42"/>
      <c r="AD115" s="42">
        <f t="shared" si="104"/>
        <v>0</v>
      </c>
      <c r="AE115" s="43" t="e">
        <f>+AD115/AD104</f>
        <v>#DIV/0!</v>
      </c>
      <c r="AF115" s="43" t="e">
        <f t="shared" si="105"/>
        <v>#DIV/0!</v>
      </c>
      <c r="AG115" s="606"/>
      <c r="AH115" s="606"/>
      <c r="AI115" s="606"/>
      <c r="AJ115" s="606"/>
      <c r="AK115" s="606"/>
      <c r="AL115" s="606"/>
      <c r="AM115" s="600"/>
      <c r="AN115" s="600"/>
      <c r="AP115" s="1"/>
      <c r="AQ115" s="612"/>
      <c r="AR115" s="318" t="s">
        <v>320</v>
      </c>
      <c r="AS115" s="42"/>
      <c r="AT115" s="42"/>
      <c r="AU115" s="42">
        <f t="shared" si="106"/>
        <v>0</v>
      </c>
      <c r="AV115" s="42"/>
      <c r="AW115" s="42"/>
      <c r="AX115" s="42">
        <f t="shared" si="107"/>
        <v>0</v>
      </c>
      <c r="AY115" s="43" t="e">
        <f>+AX115/AX104</f>
        <v>#DIV/0!</v>
      </c>
      <c r="AZ115" s="43" t="e">
        <f t="shared" si="108"/>
        <v>#DIV/0!</v>
      </c>
      <c r="BA115" s="606"/>
      <c r="BB115" s="606"/>
      <c r="BC115" s="606"/>
      <c r="BD115" s="606"/>
      <c r="BE115" s="606"/>
      <c r="BF115" s="606"/>
      <c r="BG115" s="600"/>
      <c r="BH115" s="600"/>
      <c r="BJ115" s="1"/>
      <c r="BK115" s="612"/>
      <c r="BL115" s="318" t="s">
        <v>320</v>
      </c>
      <c r="BM115" s="42"/>
      <c r="BN115" s="42"/>
      <c r="BO115" s="42">
        <f t="shared" si="109"/>
        <v>0</v>
      </c>
      <c r="BP115" s="42"/>
      <c r="BQ115" s="42"/>
      <c r="BR115" s="42">
        <f t="shared" si="110"/>
        <v>0</v>
      </c>
      <c r="BS115" s="43" t="e">
        <f>+BR115/BR104</f>
        <v>#DIV/0!</v>
      </c>
      <c r="BT115" s="43" t="e">
        <f t="shared" si="111"/>
        <v>#DIV/0!</v>
      </c>
      <c r="BU115" s="606"/>
      <c r="BV115" s="606"/>
      <c r="BW115" s="606"/>
      <c r="BX115" s="606"/>
      <c r="BY115" s="606"/>
      <c r="BZ115" s="606"/>
      <c r="CA115" s="600"/>
      <c r="CB115" s="600"/>
      <c r="CC115" s="1"/>
      <c r="CD115" s="612"/>
      <c r="CE115" s="318" t="s">
        <v>320</v>
      </c>
      <c r="CF115" s="42"/>
      <c r="CG115" s="42"/>
      <c r="CH115" s="42">
        <f t="shared" si="112"/>
        <v>0</v>
      </c>
      <c r="CI115" s="42"/>
      <c r="CJ115" s="42"/>
      <c r="CK115" s="42">
        <f t="shared" si="113"/>
        <v>0</v>
      </c>
      <c r="CL115" s="43" t="e">
        <f>+CK115/CK104</f>
        <v>#DIV/0!</v>
      </c>
      <c r="CM115" s="43" t="e">
        <f t="shared" si="114"/>
        <v>#DIV/0!</v>
      </c>
      <c r="CN115" s="606"/>
      <c r="CO115" s="606"/>
      <c r="CP115" s="606"/>
      <c r="CQ115" s="606"/>
      <c r="CR115" s="606"/>
      <c r="CS115" s="606"/>
      <c r="CT115" s="600"/>
      <c r="CU115" s="600"/>
    </row>
    <row r="116" spans="1:99" x14ac:dyDescent="0.3">
      <c r="A116" s="1"/>
      <c r="B116" s="612"/>
      <c r="C116" s="318" t="s">
        <v>321</v>
      </c>
      <c r="D116" s="42"/>
      <c r="E116" s="42"/>
      <c r="F116" s="42">
        <f t="shared" si="100"/>
        <v>0</v>
      </c>
      <c r="G116" s="42"/>
      <c r="H116" s="42"/>
      <c r="I116" s="42">
        <f t="shared" si="101"/>
        <v>0</v>
      </c>
      <c r="J116" s="43" t="e">
        <f>+I116/I104</f>
        <v>#DIV/0!</v>
      </c>
      <c r="K116" s="43" t="e">
        <f t="shared" si="102"/>
        <v>#DIV/0!</v>
      </c>
      <c r="L116" s="606"/>
      <c r="M116" s="606"/>
      <c r="N116" s="606"/>
      <c r="O116" s="606"/>
      <c r="P116" s="606"/>
      <c r="Q116" s="606"/>
      <c r="R116" s="600"/>
      <c r="S116" s="600"/>
      <c r="V116" s="1"/>
      <c r="W116" s="612"/>
      <c r="X116" s="318" t="s">
        <v>321</v>
      </c>
      <c r="Y116" s="42"/>
      <c r="Z116" s="42"/>
      <c r="AA116" s="42">
        <f t="shared" si="103"/>
        <v>0</v>
      </c>
      <c r="AB116" s="42"/>
      <c r="AC116" s="42"/>
      <c r="AD116" s="42">
        <f t="shared" si="104"/>
        <v>0</v>
      </c>
      <c r="AE116" s="43" t="e">
        <f>+AD116/AD104</f>
        <v>#DIV/0!</v>
      </c>
      <c r="AF116" s="43" t="e">
        <f t="shared" si="105"/>
        <v>#DIV/0!</v>
      </c>
      <c r="AG116" s="606"/>
      <c r="AH116" s="606"/>
      <c r="AI116" s="606"/>
      <c r="AJ116" s="606"/>
      <c r="AK116" s="606"/>
      <c r="AL116" s="606"/>
      <c r="AM116" s="600"/>
      <c r="AN116" s="600"/>
      <c r="AP116" s="1"/>
      <c r="AQ116" s="612"/>
      <c r="AR116" s="318" t="s">
        <v>321</v>
      </c>
      <c r="AS116" s="42"/>
      <c r="AT116" s="42"/>
      <c r="AU116" s="42">
        <f t="shared" si="106"/>
        <v>0</v>
      </c>
      <c r="AV116" s="42"/>
      <c r="AW116" s="42"/>
      <c r="AX116" s="42">
        <f t="shared" si="107"/>
        <v>0</v>
      </c>
      <c r="AY116" s="43" t="e">
        <f>+AX116/AX104</f>
        <v>#DIV/0!</v>
      </c>
      <c r="AZ116" s="43" t="e">
        <f t="shared" si="108"/>
        <v>#DIV/0!</v>
      </c>
      <c r="BA116" s="606"/>
      <c r="BB116" s="606"/>
      <c r="BC116" s="606"/>
      <c r="BD116" s="606"/>
      <c r="BE116" s="606"/>
      <c r="BF116" s="606"/>
      <c r="BG116" s="600"/>
      <c r="BH116" s="600"/>
      <c r="BJ116" s="1"/>
      <c r="BK116" s="612"/>
      <c r="BL116" s="318" t="s">
        <v>321</v>
      </c>
      <c r="BM116" s="42"/>
      <c r="BN116" s="42"/>
      <c r="BO116" s="42">
        <f t="shared" si="109"/>
        <v>0</v>
      </c>
      <c r="BP116" s="42"/>
      <c r="BQ116" s="42"/>
      <c r="BR116" s="42">
        <f t="shared" si="110"/>
        <v>0</v>
      </c>
      <c r="BS116" s="43" t="e">
        <f>+BR116/BR104</f>
        <v>#DIV/0!</v>
      </c>
      <c r="BT116" s="43" t="e">
        <f t="shared" si="111"/>
        <v>#DIV/0!</v>
      </c>
      <c r="BU116" s="606"/>
      <c r="BV116" s="606"/>
      <c r="BW116" s="606"/>
      <c r="BX116" s="606"/>
      <c r="BY116" s="606"/>
      <c r="BZ116" s="606"/>
      <c r="CA116" s="600"/>
      <c r="CB116" s="600"/>
      <c r="CC116" s="1"/>
      <c r="CD116" s="612"/>
      <c r="CE116" s="318" t="s">
        <v>321</v>
      </c>
      <c r="CF116" s="42"/>
      <c r="CG116" s="42"/>
      <c r="CH116" s="42">
        <f t="shared" si="112"/>
        <v>0</v>
      </c>
      <c r="CI116" s="42"/>
      <c r="CJ116" s="42"/>
      <c r="CK116" s="42">
        <f t="shared" si="113"/>
        <v>0</v>
      </c>
      <c r="CL116" s="43" t="e">
        <f>+CK116/CK104</f>
        <v>#DIV/0!</v>
      </c>
      <c r="CM116" s="43" t="e">
        <f t="shared" si="114"/>
        <v>#DIV/0!</v>
      </c>
      <c r="CN116" s="606"/>
      <c r="CO116" s="606"/>
      <c r="CP116" s="606"/>
      <c r="CQ116" s="606"/>
      <c r="CR116" s="606"/>
      <c r="CS116" s="606"/>
      <c r="CT116" s="600"/>
      <c r="CU116" s="600"/>
    </row>
    <row r="117" spans="1:99" ht="43.2" x14ac:dyDescent="0.3">
      <c r="A117" s="1"/>
      <c r="B117" s="612"/>
      <c r="C117" s="318" t="s">
        <v>322</v>
      </c>
      <c r="D117" s="42"/>
      <c r="E117" s="42"/>
      <c r="F117" s="42">
        <f t="shared" si="100"/>
        <v>0</v>
      </c>
      <c r="G117" s="42"/>
      <c r="H117" s="42"/>
      <c r="I117" s="42">
        <f t="shared" si="101"/>
        <v>0</v>
      </c>
      <c r="J117" s="43" t="e">
        <f>+I117/I104</f>
        <v>#DIV/0!</v>
      </c>
      <c r="K117" s="43" t="e">
        <f t="shared" si="102"/>
        <v>#DIV/0!</v>
      </c>
      <c r="L117" s="606"/>
      <c r="M117" s="606"/>
      <c r="N117" s="606"/>
      <c r="O117" s="606"/>
      <c r="P117" s="606"/>
      <c r="Q117" s="606"/>
      <c r="R117" s="600"/>
      <c r="S117" s="600"/>
      <c r="V117" s="1"/>
      <c r="W117" s="612"/>
      <c r="X117" s="318" t="s">
        <v>322</v>
      </c>
      <c r="Y117" s="42"/>
      <c r="Z117" s="42"/>
      <c r="AA117" s="42">
        <f t="shared" si="103"/>
        <v>0</v>
      </c>
      <c r="AB117" s="42"/>
      <c r="AC117" s="42"/>
      <c r="AD117" s="42">
        <f t="shared" si="104"/>
        <v>0</v>
      </c>
      <c r="AE117" s="43" t="e">
        <f>+AD117/AD104</f>
        <v>#DIV/0!</v>
      </c>
      <c r="AF117" s="43" t="e">
        <f t="shared" si="105"/>
        <v>#DIV/0!</v>
      </c>
      <c r="AG117" s="606"/>
      <c r="AH117" s="606"/>
      <c r="AI117" s="606"/>
      <c r="AJ117" s="606"/>
      <c r="AK117" s="606"/>
      <c r="AL117" s="606"/>
      <c r="AM117" s="600"/>
      <c r="AN117" s="600"/>
      <c r="AP117" s="1"/>
      <c r="AQ117" s="612"/>
      <c r="AR117" s="318" t="s">
        <v>322</v>
      </c>
      <c r="AS117" s="42"/>
      <c r="AT117" s="42"/>
      <c r="AU117" s="42">
        <f t="shared" si="106"/>
        <v>0</v>
      </c>
      <c r="AV117" s="42"/>
      <c r="AW117" s="42"/>
      <c r="AX117" s="42">
        <f t="shared" si="107"/>
        <v>0</v>
      </c>
      <c r="AY117" s="43" t="e">
        <f>+AX117/AX104</f>
        <v>#DIV/0!</v>
      </c>
      <c r="AZ117" s="43" t="e">
        <f t="shared" si="108"/>
        <v>#DIV/0!</v>
      </c>
      <c r="BA117" s="606"/>
      <c r="BB117" s="606"/>
      <c r="BC117" s="606"/>
      <c r="BD117" s="606"/>
      <c r="BE117" s="606"/>
      <c r="BF117" s="606"/>
      <c r="BG117" s="600"/>
      <c r="BH117" s="600"/>
      <c r="BJ117" s="1"/>
      <c r="BK117" s="612"/>
      <c r="BL117" s="318" t="s">
        <v>322</v>
      </c>
      <c r="BM117" s="42"/>
      <c r="BN117" s="42"/>
      <c r="BO117" s="42">
        <f t="shared" si="109"/>
        <v>0</v>
      </c>
      <c r="BP117" s="42"/>
      <c r="BQ117" s="42"/>
      <c r="BR117" s="42">
        <f t="shared" si="110"/>
        <v>0</v>
      </c>
      <c r="BS117" s="43" t="e">
        <f>+BR117/BR104</f>
        <v>#DIV/0!</v>
      </c>
      <c r="BT117" s="43" t="e">
        <f t="shared" si="111"/>
        <v>#DIV/0!</v>
      </c>
      <c r="BU117" s="606"/>
      <c r="BV117" s="606"/>
      <c r="BW117" s="606"/>
      <c r="BX117" s="606"/>
      <c r="BY117" s="606"/>
      <c r="BZ117" s="606"/>
      <c r="CA117" s="600"/>
      <c r="CB117" s="600"/>
      <c r="CC117" s="1"/>
      <c r="CD117" s="612"/>
      <c r="CE117" s="318" t="s">
        <v>322</v>
      </c>
      <c r="CF117" s="42"/>
      <c r="CG117" s="42"/>
      <c r="CH117" s="42">
        <f t="shared" si="112"/>
        <v>0</v>
      </c>
      <c r="CI117" s="42"/>
      <c r="CJ117" s="42"/>
      <c r="CK117" s="42">
        <f t="shared" si="113"/>
        <v>0</v>
      </c>
      <c r="CL117" s="43" t="e">
        <f>+CK117/CK104</f>
        <v>#DIV/0!</v>
      </c>
      <c r="CM117" s="43" t="e">
        <f t="shared" si="114"/>
        <v>#DIV/0!</v>
      </c>
      <c r="CN117" s="606"/>
      <c r="CO117" s="606"/>
      <c r="CP117" s="606"/>
      <c r="CQ117" s="606"/>
      <c r="CR117" s="606"/>
      <c r="CS117" s="606"/>
      <c r="CT117" s="600"/>
      <c r="CU117" s="600"/>
    </row>
    <row r="118" spans="1:99" ht="43.2" x14ac:dyDescent="0.3">
      <c r="A118" s="1"/>
      <c r="B118" s="612"/>
      <c r="C118" s="318" t="s">
        <v>323</v>
      </c>
      <c r="D118" s="42"/>
      <c r="E118" s="42"/>
      <c r="F118" s="42">
        <f t="shared" si="100"/>
        <v>0</v>
      </c>
      <c r="G118" s="42"/>
      <c r="H118" s="42"/>
      <c r="I118" s="42">
        <f t="shared" si="101"/>
        <v>0</v>
      </c>
      <c r="J118" s="43" t="e">
        <f>+I118/I104</f>
        <v>#DIV/0!</v>
      </c>
      <c r="K118" s="43" t="e">
        <f t="shared" si="102"/>
        <v>#DIV/0!</v>
      </c>
      <c r="L118" s="606"/>
      <c r="M118" s="606"/>
      <c r="N118" s="606"/>
      <c r="O118" s="606"/>
      <c r="P118" s="606"/>
      <c r="Q118" s="606"/>
      <c r="R118" s="600"/>
      <c r="S118" s="600"/>
      <c r="V118" s="1"/>
      <c r="W118" s="612"/>
      <c r="X118" s="318" t="s">
        <v>323</v>
      </c>
      <c r="Y118" s="42"/>
      <c r="Z118" s="42"/>
      <c r="AA118" s="42">
        <f t="shared" si="103"/>
        <v>0</v>
      </c>
      <c r="AB118" s="42"/>
      <c r="AC118" s="42"/>
      <c r="AD118" s="42">
        <f t="shared" si="104"/>
        <v>0</v>
      </c>
      <c r="AE118" s="43" t="e">
        <f>+AD118/AD104</f>
        <v>#DIV/0!</v>
      </c>
      <c r="AF118" s="43" t="e">
        <f t="shared" si="105"/>
        <v>#DIV/0!</v>
      </c>
      <c r="AG118" s="606"/>
      <c r="AH118" s="606"/>
      <c r="AI118" s="606"/>
      <c r="AJ118" s="606"/>
      <c r="AK118" s="606"/>
      <c r="AL118" s="606"/>
      <c r="AM118" s="600"/>
      <c r="AN118" s="600"/>
      <c r="AP118" s="1"/>
      <c r="AQ118" s="612"/>
      <c r="AR118" s="318" t="s">
        <v>323</v>
      </c>
      <c r="AS118" s="42"/>
      <c r="AT118" s="42"/>
      <c r="AU118" s="42">
        <f t="shared" si="106"/>
        <v>0</v>
      </c>
      <c r="AV118" s="42"/>
      <c r="AW118" s="42"/>
      <c r="AX118" s="42">
        <f t="shared" si="107"/>
        <v>0</v>
      </c>
      <c r="AY118" s="43" t="e">
        <f>+AX118/AX104</f>
        <v>#DIV/0!</v>
      </c>
      <c r="AZ118" s="43" t="e">
        <f t="shared" si="108"/>
        <v>#DIV/0!</v>
      </c>
      <c r="BA118" s="606"/>
      <c r="BB118" s="606"/>
      <c r="BC118" s="606"/>
      <c r="BD118" s="606"/>
      <c r="BE118" s="606"/>
      <c r="BF118" s="606"/>
      <c r="BG118" s="600"/>
      <c r="BH118" s="600"/>
      <c r="BJ118" s="1"/>
      <c r="BK118" s="612"/>
      <c r="BL118" s="318" t="s">
        <v>323</v>
      </c>
      <c r="BM118" s="42"/>
      <c r="BN118" s="42"/>
      <c r="BO118" s="42">
        <f t="shared" si="109"/>
        <v>0</v>
      </c>
      <c r="BP118" s="42"/>
      <c r="BQ118" s="42"/>
      <c r="BR118" s="42">
        <f t="shared" si="110"/>
        <v>0</v>
      </c>
      <c r="BS118" s="43" t="e">
        <f>+BR118/BR104</f>
        <v>#DIV/0!</v>
      </c>
      <c r="BT118" s="43" t="e">
        <f t="shared" si="111"/>
        <v>#DIV/0!</v>
      </c>
      <c r="BU118" s="606"/>
      <c r="BV118" s="606"/>
      <c r="BW118" s="606"/>
      <c r="BX118" s="606"/>
      <c r="BY118" s="606"/>
      <c r="BZ118" s="606"/>
      <c r="CA118" s="600"/>
      <c r="CB118" s="600"/>
      <c r="CC118" s="1"/>
      <c r="CD118" s="612"/>
      <c r="CE118" s="318" t="s">
        <v>323</v>
      </c>
      <c r="CF118" s="42"/>
      <c r="CG118" s="42"/>
      <c r="CH118" s="42">
        <f t="shared" si="112"/>
        <v>0</v>
      </c>
      <c r="CI118" s="42"/>
      <c r="CJ118" s="42"/>
      <c r="CK118" s="42">
        <f t="shared" si="113"/>
        <v>0</v>
      </c>
      <c r="CL118" s="43" t="e">
        <f>+CK118/CK104</f>
        <v>#DIV/0!</v>
      </c>
      <c r="CM118" s="43" t="e">
        <f t="shared" si="114"/>
        <v>#DIV/0!</v>
      </c>
      <c r="CN118" s="606"/>
      <c r="CO118" s="606"/>
      <c r="CP118" s="606"/>
      <c r="CQ118" s="606"/>
      <c r="CR118" s="606"/>
      <c r="CS118" s="606"/>
      <c r="CT118" s="600"/>
      <c r="CU118" s="600"/>
    </row>
    <row r="119" spans="1:99" x14ac:dyDescent="0.3">
      <c r="A119" s="1"/>
      <c r="B119" s="612"/>
      <c r="C119" s="318" t="s">
        <v>324</v>
      </c>
      <c r="D119" s="42"/>
      <c r="E119" s="42"/>
      <c r="F119" s="42">
        <f t="shared" si="100"/>
        <v>0</v>
      </c>
      <c r="G119" s="42"/>
      <c r="H119" s="42"/>
      <c r="I119" s="42">
        <f t="shared" si="101"/>
        <v>0</v>
      </c>
      <c r="J119" s="43" t="e">
        <f>+I119/I104</f>
        <v>#DIV/0!</v>
      </c>
      <c r="K119" s="43" t="e">
        <f t="shared" si="102"/>
        <v>#DIV/0!</v>
      </c>
      <c r="L119" s="606"/>
      <c r="M119" s="606"/>
      <c r="N119" s="606"/>
      <c r="O119" s="606"/>
      <c r="P119" s="606"/>
      <c r="Q119" s="606"/>
      <c r="R119" s="600"/>
      <c r="S119" s="600"/>
      <c r="V119" s="1"/>
      <c r="W119" s="612"/>
      <c r="X119" s="318" t="s">
        <v>324</v>
      </c>
      <c r="Y119" s="42"/>
      <c r="Z119" s="42"/>
      <c r="AA119" s="42">
        <f t="shared" si="103"/>
        <v>0</v>
      </c>
      <c r="AB119" s="42"/>
      <c r="AC119" s="42"/>
      <c r="AD119" s="42">
        <f t="shared" si="104"/>
        <v>0</v>
      </c>
      <c r="AE119" s="43" t="e">
        <f>+AD119/AD104</f>
        <v>#DIV/0!</v>
      </c>
      <c r="AF119" s="43" t="e">
        <f t="shared" si="105"/>
        <v>#DIV/0!</v>
      </c>
      <c r="AG119" s="606"/>
      <c r="AH119" s="606"/>
      <c r="AI119" s="606"/>
      <c r="AJ119" s="606"/>
      <c r="AK119" s="606"/>
      <c r="AL119" s="606"/>
      <c r="AM119" s="600"/>
      <c r="AN119" s="600"/>
      <c r="AP119" s="1"/>
      <c r="AQ119" s="612"/>
      <c r="AR119" s="318" t="s">
        <v>324</v>
      </c>
      <c r="AS119" s="42"/>
      <c r="AT119" s="42"/>
      <c r="AU119" s="42">
        <f t="shared" si="106"/>
        <v>0</v>
      </c>
      <c r="AV119" s="42"/>
      <c r="AW119" s="42"/>
      <c r="AX119" s="42">
        <f t="shared" si="107"/>
        <v>0</v>
      </c>
      <c r="AY119" s="43" t="e">
        <f>+AX119/AX104</f>
        <v>#DIV/0!</v>
      </c>
      <c r="AZ119" s="43" t="e">
        <f t="shared" si="108"/>
        <v>#DIV/0!</v>
      </c>
      <c r="BA119" s="606"/>
      <c r="BB119" s="606"/>
      <c r="BC119" s="606"/>
      <c r="BD119" s="606"/>
      <c r="BE119" s="606"/>
      <c r="BF119" s="606"/>
      <c r="BG119" s="600"/>
      <c r="BH119" s="600"/>
      <c r="BJ119" s="1"/>
      <c r="BK119" s="612"/>
      <c r="BL119" s="318" t="s">
        <v>324</v>
      </c>
      <c r="BM119" s="42"/>
      <c r="BN119" s="42"/>
      <c r="BO119" s="42">
        <f t="shared" si="109"/>
        <v>0</v>
      </c>
      <c r="BP119" s="42"/>
      <c r="BQ119" s="42"/>
      <c r="BR119" s="42">
        <f t="shared" si="110"/>
        <v>0</v>
      </c>
      <c r="BS119" s="43" t="e">
        <f>+BR119/BR104</f>
        <v>#DIV/0!</v>
      </c>
      <c r="BT119" s="43" t="e">
        <f t="shared" si="111"/>
        <v>#DIV/0!</v>
      </c>
      <c r="BU119" s="606"/>
      <c r="BV119" s="606"/>
      <c r="BW119" s="606"/>
      <c r="BX119" s="606"/>
      <c r="BY119" s="606"/>
      <c r="BZ119" s="606"/>
      <c r="CA119" s="600"/>
      <c r="CB119" s="600"/>
      <c r="CC119" s="1"/>
      <c r="CD119" s="612"/>
      <c r="CE119" s="318" t="s">
        <v>324</v>
      </c>
      <c r="CF119" s="42"/>
      <c r="CG119" s="42"/>
      <c r="CH119" s="42">
        <f t="shared" si="112"/>
        <v>0</v>
      </c>
      <c r="CI119" s="42"/>
      <c r="CJ119" s="42"/>
      <c r="CK119" s="42">
        <f t="shared" si="113"/>
        <v>0</v>
      </c>
      <c r="CL119" s="43" t="e">
        <f>+CK119/CK104</f>
        <v>#DIV/0!</v>
      </c>
      <c r="CM119" s="43" t="e">
        <f t="shared" si="114"/>
        <v>#DIV/0!</v>
      </c>
      <c r="CN119" s="606"/>
      <c r="CO119" s="606"/>
      <c r="CP119" s="606"/>
      <c r="CQ119" s="606"/>
      <c r="CR119" s="606"/>
      <c r="CS119" s="606"/>
      <c r="CT119" s="600"/>
      <c r="CU119" s="600"/>
    </row>
    <row r="120" spans="1:99" s="54" customFormat="1" x14ac:dyDescent="0.3">
      <c r="A120" s="50"/>
      <c r="B120" s="612"/>
      <c r="C120" s="161" t="s">
        <v>92</v>
      </c>
      <c r="D120" s="162"/>
      <c r="E120" s="162"/>
      <c r="F120" s="162">
        <f>+E120+D120</f>
        <v>0</v>
      </c>
      <c r="G120" s="162"/>
      <c r="H120" s="162"/>
      <c r="I120" s="162">
        <f>+H120+G120</f>
        <v>0</v>
      </c>
      <c r="J120" s="301" t="e">
        <f>+I120/$I$216</f>
        <v>#DIV/0!</v>
      </c>
      <c r="K120" s="301" t="e">
        <f>+(I120-D120)/D120</f>
        <v>#DIV/0!</v>
      </c>
      <c r="L120" s="606"/>
      <c r="M120" s="606"/>
      <c r="N120" s="606"/>
      <c r="O120" s="606"/>
      <c r="P120" s="606"/>
      <c r="Q120" s="606"/>
      <c r="R120" s="600"/>
      <c r="S120" s="600"/>
      <c r="V120" s="50"/>
      <c r="W120" s="612"/>
      <c r="X120" s="161" t="s">
        <v>92</v>
      </c>
      <c r="Y120" s="162"/>
      <c r="Z120" s="162"/>
      <c r="AA120" s="162">
        <f>+Z120+Y120</f>
        <v>0</v>
      </c>
      <c r="AB120" s="162"/>
      <c r="AC120" s="162"/>
      <c r="AD120" s="162">
        <f>+AC120+AB120</f>
        <v>0</v>
      </c>
      <c r="AE120" s="301" t="e">
        <f>+AD120/$I$216</f>
        <v>#DIV/0!</v>
      </c>
      <c r="AF120" s="301" t="e">
        <f>+(AD120-Y120)/Y120</f>
        <v>#DIV/0!</v>
      </c>
      <c r="AG120" s="606"/>
      <c r="AH120" s="606"/>
      <c r="AI120" s="606"/>
      <c r="AJ120" s="606"/>
      <c r="AK120" s="606"/>
      <c r="AL120" s="606"/>
      <c r="AM120" s="600"/>
      <c r="AN120" s="600"/>
      <c r="AP120" s="50"/>
      <c r="AQ120" s="612"/>
      <c r="AR120" s="161" t="s">
        <v>92</v>
      </c>
      <c r="AS120" s="162"/>
      <c r="AT120" s="162"/>
      <c r="AU120" s="162">
        <f>+AT120+AS120</f>
        <v>0</v>
      </c>
      <c r="AV120" s="162"/>
      <c r="AW120" s="162"/>
      <c r="AX120" s="162">
        <f>+AW120+AV120</f>
        <v>0</v>
      </c>
      <c r="AY120" s="301" t="e">
        <f>+AX120/$I$216</f>
        <v>#DIV/0!</v>
      </c>
      <c r="AZ120" s="301" t="e">
        <f>+(AX120-AS120)/AS120</f>
        <v>#DIV/0!</v>
      </c>
      <c r="BA120" s="606"/>
      <c r="BB120" s="606"/>
      <c r="BC120" s="606"/>
      <c r="BD120" s="606"/>
      <c r="BE120" s="606"/>
      <c r="BF120" s="606"/>
      <c r="BG120" s="600"/>
      <c r="BH120" s="600"/>
      <c r="BJ120" s="50"/>
      <c r="BK120" s="612"/>
      <c r="BL120" s="161" t="s">
        <v>92</v>
      </c>
      <c r="BM120" s="162"/>
      <c r="BN120" s="162"/>
      <c r="BO120" s="162">
        <f>+BN120+BM120</f>
        <v>0</v>
      </c>
      <c r="BP120" s="162"/>
      <c r="BQ120" s="162"/>
      <c r="BR120" s="162">
        <f>+BQ120+BP120</f>
        <v>0</v>
      </c>
      <c r="BS120" s="301" t="e">
        <f>+BR120/$I$216</f>
        <v>#DIV/0!</v>
      </c>
      <c r="BT120" s="301" t="e">
        <f>+(BR120-BM120)/BM120</f>
        <v>#DIV/0!</v>
      </c>
      <c r="BU120" s="606"/>
      <c r="BV120" s="606"/>
      <c r="BW120" s="606"/>
      <c r="BX120" s="606"/>
      <c r="BY120" s="606"/>
      <c r="BZ120" s="606"/>
      <c r="CA120" s="600"/>
      <c r="CB120" s="600"/>
      <c r="CC120" s="50"/>
      <c r="CD120" s="612"/>
      <c r="CE120" s="161" t="s">
        <v>92</v>
      </c>
      <c r="CF120" s="162"/>
      <c r="CG120" s="162"/>
      <c r="CH120" s="162">
        <f>+CG120+CF120</f>
        <v>0</v>
      </c>
      <c r="CI120" s="162"/>
      <c r="CJ120" s="162"/>
      <c r="CK120" s="162">
        <f>+CJ120+CI120</f>
        <v>0</v>
      </c>
      <c r="CL120" s="301" t="e">
        <f>+CK120/$I$216</f>
        <v>#DIV/0!</v>
      </c>
      <c r="CM120" s="301" t="e">
        <f>+(CK120-CF120)/CF120</f>
        <v>#DIV/0!</v>
      </c>
      <c r="CN120" s="606"/>
      <c r="CO120" s="606"/>
      <c r="CP120" s="606"/>
      <c r="CQ120" s="606"/>
      <c r="CR120" s="606"/>
      <c r="CS120" s="606"/>
      <c r="CT120" s="600"/>
      <c r="CU120" s="600"/>
    </row>
    <row r="121" spans="1:99" x14ac:dyDescent="0.3">
      <c r="A121" s="1"/>
      <c r="B121" s="612"/>
      <c r="C121" s="318" t="s">
        <v>310</v>
      </c>
      <c r="D121" s="42"/>
      <c r="E121" s="42"/>
      <c r="F121" s="42">
        <f>+E121+D121</f>
        <v>0</v>
      </c>
      <c r="G121" s="42"/>
      <c r="H121" s="42"/>
      <c r="I121" s="42">
        <f>+H121+G121</f>
        <v>0</v>
      </c>
      <c r="J121" s="43" t="e">
        <f>+I121/I120</f>
        <v>#DIV/0!</v>
      </c>
      <c r="K121" s="43" t="e">
        <f>+(I121-F121)/F121</f>
        <v>#DIV/0!</v>
      </c>
      <c r="L121" s="606"/>
      <c r="M121" s="606"/>
      <c r="N121" s="606"/>
      <c r="O121" s="606"/>
      <c r="P121" s="606"/>
      <c r="Q121" s="606"/>
      <c r="R121" s="600"/>
      <c r="S121" s="600"/>
      <c r="V121" s="1"/>
      <c r="W121" s="612"/>
      <c r="X121" s="318" t="s">
        <v>310</v>
      </c>
      <c r="Y121" s="42"/>
      <c r="Z121" s="42"/>
      <c r="AA121" s="42">
        <f>+Z121+Y121</f>
        <v>0</v>
      </c>
      <c r="AB121" s="42"/>
      <c r="AC121" s="42"/>
      <c r="AD121" s="42">
        <f>+AC121+AB121</f>
        <v>0</v>
      </c>
      <c r="AE121" s="43" t="e">
        <f>+AD121/AD120</f>
        <v>#DIV/0!</v>
      </c>
      <c r="AF121" s="43" t="e">
        <f>+(AD121-AA121)/AA121</f>
        <v>#DIV/0!</v>
      </c>
      <c r="AG121" s="606"/>
      <c r="AH121" s="606"/>
      <c r="AI121" s="606"/>
      <c r="AJ121" s="606"/>
      <c r="AK121" s="606"/>
      <c r="AL121" s="606"/>
      <c r="AM121" s="600"/>
      <c r="AN121" s="600"/>
      <c r="AP121" s="1"/>
      <c r="AQ121" s="612"/>
      <c r="AR121" s="318" t="s">
        <v>310</v>
      </c>
      <c r="AS121" s="42"/>
      <c r="AT121" s="42"/>
      <c r="AU121" s="42">
        <f>+AT121+AS121</f>
        <v>0</v>
      </c>
      <c r="AV121" s="42"/>
      <c r="AW121" s="42"/>
      <c r="AX121" s="42">
        <f>+AW121+AV121</f>
        <v>0</v>
      </c>
      <c r="AY121" s="43" t="e">
        <f>+AX121/AX120</f>
        <v>#DIV/0!</v>
      </c>
      <c r="AZ121" s="43" t="e">
        <f>+(AX121-AU121)/AU121</f>
        <v>#DIV/0!</v>
      </c>
      <c r="BA121" s="606"/>
      <c r="BB121" s="606"/>
      <c r="BC121" s="606"/>
      <c r="BD121" s="606"/>
      <c r="BE121" s="606"/>
      <c r="BF121" s="606"/>
      <c r="BG121" s="600"/>
      <c r="BH121" s="600"/>
      <c r="BJ121" s="1"/>
      <c r="BK121" s="612"/>
      <c r="BL121" s="318" t="s">
        <v>310</v>
      </c>
      <c r="BM121" s="42"/>
      <c r="BN121" s="42"/>
      <c r="BO121" s="42">
        <f>+BN121+BM121</f>
        <v>0</v>
      </c>
      <c r="BP121" s="42"/>
      <c r="BQ121" s="42"/>
      <c r="BR121" s="42">
        <f>+BQ121+BP121</f>
        <v>0</v>
      </c>
      <c r="BS121" s="43" t="e">
        <f>+BR121/BR120</f>
        <v>#DIV/0!</v>
      </c>
      <c r="BT121" s="43" t="e">
        <f>+(BR121-BO121)/BO121</f>
        <v>#DIV/0!</v>
      </c>
      <c r="BU121" s="606"/>
      <c r="BV121" s="606"/>
      <c r="BW121" s="606"/>
      <c r="BX121" s="606"/>
      <c r="BY121" s="606"/>
      <c r="BZ121" s="606"/>
      <c r="CA121" s="600"/>
      <c r="CB121" s="600"/>
      <c r="CC121" s="1"/>
      <c r="CD121" s="612"/>
      <c r="CE121" s="318" t="s">
        <v>310</v>
      </c>
      <c r="CF121" s="42"/>
      <c r="CG121" s="42"/>
      <c r="CH121" s="42">
        <f>+CG121+CF121</f>
        <v>0</v>
      </c>
      <c r="CI121" s="42"/>
      <c r="CJ121" s="42"/>
      <c r="CK121" s="42">
        <f>+CJ121+CI121</f>
        <v>0</v>
      </c>
      <c r="CL121" s="43" t="e">
        <f>+CK121/CK120</f>
        <v>#DIV/0!</v>
      </c>
      <c r="CM121" s="43" t="e">
        <f>+(CK121-CH121)/CH121</f>
        <v>#DIV/0!</v>
      </c>
      <c r="CN121" s="606"/>
      <c r="CO121" s="606"/>
      <c r="CP121" s="606"/>
      <c r="CQ121" s="606"/>
      <c r="CR121" s="606"/>
      <c r="CS121" s="606"/>
      <c r="CT121" s="600"/>
      <c r="CU121" s="600"/>
    </row>
    <row r="122" spans="1:99" x14ac:dyDescent="0.3">
      <c r="A122" s="1"/>
      <c r="B122" s="612"/>
      <c r="C122" s="318" t="s">
        <v>311</v>
      </c>
      <c r="D122" s="42"/>
      <c r="E122" s="42"/>
      <c r="F122" s="42">
        <f t="shared" ref="F122:F135" si="115">+E122+D122</f>
        <v>0</v>
      </c>
      <c r="G122" s="42"/>
      <c r="H122" s="42"/>
      <c r="I122" s="42">
        <f t="shared" ref="I122:I135" si="116">+H122+G122</f>
        <v>0</v>
      </c>
      <c r="J122" s="43" t="e">
        <f>+I122/I120</f>
        <v>#DIV/0!</v>
      </c>
      <c r="K122" s="43" t="e">
        <f t="shared" ref="K122:K135" si="117">+(I122-F122)/F122</f>
        <v>#DIV/0!</v>
      </c>
      <c r="L122" s="606"/>
      <c r="M122" s="606"/>
      <c r="N122" s="606"/>
      <c r="O122" s="606"/>
      <c r="P122" s="606"/>
      <c r="Q122" s="606"/>
      <c r="R122" s="600"/>
      <c r="S122" s="600"/>
      <c r="V122" s="1"/>
      <c r="W122" s="612"/>
      <c r="X122" s="318" t="s">
        <v>311</v>
      </c>
      <c r="Y122" s="42"/>
      <c r="Z122" s="42"/>
      <c r="AA122" s="42">
        <f t="shared" ref="AA122:AA135" si="118">+Z122+Y122</f>
        <v>0</v>
      </c>
      <c r="AB122" s="42"/>
      <c r="AC122" s="42"/>
      <c r="AD122" s="42">
        <f t="shared" ref="AD122:AD135" si="119">+AC122+AB122</f>
        <v>0</v>
      </c>
      <c r="AE122" s="43" t="e">
        <f>+AD122/AD120</f>
        <v>#DIV/0!</v>
      </c>
      <c r="AF122" s="43" t="e">
        <f t="shared" ref="AF122:AF135" si="120">+(AD122-AA122)/AA122</f>
        <v>#DIV/0!</v>
      </c>
      <c r="AG122" s="606"/>
      <c r="AH122" s="606"/>
      <c r="AI122" s="606"/>
      <c r="AJ122" s="606"/>
      <c r="AK122" s="606"/>
      <c r="AL122" s="606"/>
      <c r="AM122" s="600"/>
      <c r="AN122" s="600"/>
      <c r="AP122" s="1"/>
      <c r="AQ122" s="612"/>
      <c r="AR122" s="318" t="s">
        <v>311</v>
      </c>
      <c r="AS122" s="42"/>
      <c r="AT122" s="42"/>
      <c r="AU122" s="42">
        <f t="shared" ref="AU122:AU135" si="121">+AT122+AS122</f>
        <v>0</v>
      </c>
      <c r="AV122" s="42"/>
      <c r="AW122" s="42"/>
      <c r="AX122" s="42">
        <f t="shared" ref="AX122:AX135" si="122">+AW122+AV122</f>
        <v>0</v>
      </c>
      <c r="AY122" s="43" t="e">
        <f>+AX122/AX120</f>
        <v>#DIV/0!</v>
      </c>
      <c r="AZ122" s="43" t="e">
        <f t="shared" ref="AZ122:AZ135" si="123">+(AX122-AU122)/AU122</f>
        <v>#DIV/0!</v>
      </c>
      <c r="BA122" s="606"/>
      <c r="BB122" s="606"/>
      <c r="BC122" s="606"/>
      <c r="BD122" s="606"/>
      <c r="BE122" s="606"/>
      <c r="BF122" s="606"/>
      <c r="BG122" s="600"/>
      <c r="BH122" s="600"/>
      <c r="BJ122" s="1"/>
      <c r="BK122" s="612"/>
      <c r="BL122" s="318" t="s">
        <v>311</v>
      </c>
      <c r="BM122" s="42"/>
      <c r="BN122" s="42"/>
      <c r="BO122" s="42">
        <f t="shared" ref="BO122:BO135" si="124">+BN122+BM122</f>
        <v>0</v>
      </c>
      <c r="BP122" s="42"/>
      <c r="BQ122" s="42"/>
      <c r="BR122" s="42">
        <f t="shared" ref="BR122:BR135" si="125">+BQ122+BP122</f>
        <v>0</v>
      </c>
      <c r="BS122" s="43" t="e">
        <f>+BR122/BR120</f>
        <v>#DIV/0!</v>
      </c>
      <c r="BT122" s="43" t="e">
        <f t="shared" ref="BT122:BT135" si="126">+(BR122-BO122)/BO122</f>
        <v>#DIV/0!</v>
      </c>
      <c r="BU122" s="606"/>
      <c r="BV122" s="606"/>
      <c r="BW122" s="606"/>
      <c r="BX122" s="606"/>
      <c r="BY122" s="606"/>
      <c r="BZ122" s="606"/>
      <c r="CA122" s="600"/>
      <c r="CB122" s="600"/>
      <c r="CC122" s="1"/>
      <c r="CD122" s="612"/>
      <c r="CE122" s="318" t="s">
        <v>311</v>
      </c>
      <c r="CF122" s="42"/>
      <c r="CG122" s="42"/>
      <c r="CH122" s="42">
        <f t="shared" ref="CH122:CH135" si="127">+CG122+CF122</f>
        <v>0</v>
      </c>
      <c r="CI122" s="42"/>
      <c r="CJ122" s="42"/>
      <c r="CK122" s="42">
        <f t="shared" ref="CK122:CK135" si="128">+CJ122+CI122</f>
        <v>0</v>
      </c>
      <c r="CL122" s="43" t="e">
        <f>+CK122/CK120</f>
        <v>#DIV/0!</v>
      </c>
      <c r="CM122" s="43" t="e">
        <f t="shared" ref="CM122:CM135" si="129">+(CK122-CH122)/CH122</f>
        <v>#DIV/0!</v>
      </c>
      <c r="CN122" s="606"/>
      <c r="CO122" s="606"/>
      <c r="CP122" s="606"/>
      <c r="CQ122" s="606"/>
      <c r="CR122" s="606"/>
      <c r="CS122" s="606"/>
      <c r="CT122" s="600"/>
      <c r="CU122" s="600"/>
    </row>
    <row r="123" spans="1:99" x14ac:dyDescent="0.3">
      <c r="A123" s="1"/>
      <c r="B123" s="612"/>
      <c r="C123" s="318" t="s">
        <v>312</v>
      </c>
      <c r="D123" s="42"/>
      <c r="E123" s="42"/>
      <c r="F123" s="42">
        <f t="shared" si="115"/>
        <v>0</v>
      </c>
      <c r="G123" s="42"/>
      <c r="H123" s="42"/>
      <c r="I123" s="42">
        <f t="shared" si="116"/>
        <v>0</v>
      </c>
      <c r="J123" s="43" t="e">
        <f>+I123/I120</f>
        <v>#DIV/0!</v>
      </c>
      <c r="K123" s="43" t="e">
        <f t="shared" si="117"/>
        <v>#DIV/0!</v>
      </c>
      <c r="L123" s="606"/>
      <c r="M123" s="606"/>
      <c r="N123" s="606"/>
      <c r="O123" s="606"/>
      <c r="P123" s="606"/>
      <c r="Q123" s="606"/>
      <c r="R123" s="600"/>
      <c r="S123" s="600"/>
      <c r="V123" s="1"/>
      <c r="W123" s="612"/>
      <c r="X123" s="318" t="s">
        <v>312</v>
      </c>
      <c r="Y123" s="42"/>
      <c r="Z123" s="42"/>
      <c r="AA123" s="42">
        <f t="shared" si="118"/>
        <v>0</v>
      </c>
      <c r="AB123" s="42"/>
      <c r="AC123" s="42"/>
      <c r="AD123" s="42">
        <f t="shared" si="119"/>
        <v>0</v>
      </c>
      <c r="AE123" s="43" t="e">
        <f>+AD123/AD120</f>
        <v>#DIV/0!</v>
      </c>
      <c r="AF123" s="43" t="e">
        <f t="shared" si="120"/>
        <v>#DIV/0!</v>
      </c>
      <c r="AG123" s="606"/>
      <c r="AH123" s="606"/>
      <c r="AI123" s="606"/>
      <c r="AJ123" s="606"/>
      <c r="AK123" s="606"/>
      <c r="AL123" s="606"/>
      <c r="AM123" s="600"/>
      <c r="AN123" s="600"/>
      <c r="AP123" s="1"/>
      <c r="AQ123" s="612"/>
      <c r="AR123" s="318" t="s">
        <v>312</v>
      </c>
      <c r="AS123" s="42"/>
      <c r="AT123" s="42"/>
      <c r="AU123" s="42">
        <f t="shared" si="121"/>
        <v>0</v>
      </c>
      <c r="AV123" s="42"/>
      <c r="AW123" s="42"/>
      <c r="AX123" s="42">
        <f t="shared" si="122"/>
        <v>0</v>
      </c>
      <c r="AY123" s="43" t="e">
        <f>+AX123/AX120</f>
        <v>#DIV/0!</v>
      </c>
      <c r="AZ123" s="43" t="e">
        <f t="shared" si="123"/>
        <v>#DIV/0!</v>
      </c>
      <c r="BA123" s="606"/>
      <c r="BB123" s="606"/>
      <c r="BC123" s="606"/>
      <c r="BD123" s="606"/>
      <c r="BE123" s="606"/>
      <c r="BF123" s="606"/>
      <c r="BG123" s="600"/>
      <c r="BH123" s="600"/>
      <c r="BJ123" s="1"/>
      <c r="BK123" s="612"/>
      <c r="BL123" s="318" t="s">
        <v>312</v>
      </c>
      <c r="BM123" s="42"/>
      <c r="BN123" s="42"/>
      <c r="BO123" s="42">
        <f t="shared" si="124"/>
        <v>0</v>
      </c>
      <c r="BP123" s="42"/>
      <c r="BQ123" s="42"/>
      <c r="BR123" s="42">
        <f t="shared" si="125"/>
        <v>0</v>
      </c>
      <c r="BS123" s="43" t="e">
        <f>+BR123/BR120</f>
        <v>#DIV/0!</v>
      </c>
      <c r="BT123" s="43" t="e">
        <f t="shared" si="126"/>
        <v>#DIV/0!</v>
      </c>
      <c r="BU123" s="606"/>
      <c r="BV123" s="606"/>
      <c r="BW123" s="606"/>
      <c r="BX123" s="606"/>
      <c r="BY123" s="606"/>
      <c r="BZ123" s="606"/>
      <c r="CA123" s="600"/>
      <c r="CB123" s="600"/>
      <c r="CC123" s="1"/>
      <c r="CD123" s="612"/>
      <c r="CE123" s="318" t="s">
        <v>312</v>
      </c>
      <c r="CF123" s="42"/>
      <c r="CG123" s="42"/>
      <c r="CH123" s="42">
        <f t="shared" si="127"/>
        <v>0</v>
      </c>
      <c r="CI123" s="42"/>
      <c r="CJ123" s="42"/>
      <c r="CK123" s="42">
        <f t="shared" si="128"/>
        <v>0</v>
      </c>
      <c r="CL123" s="43" t="e">
        <f>+CK123/CK120</f>
        <v>#DIV/0!</v>
      </c>
      <c r="CM123" s="43" t="e">
        <f t="shared" si="129"/>
        <v>#DIV/0!</v>
      </c>
      <c r="CN123" s="606"/>
      <c r="CO123" s="606"/>
      <c r="CP123" s="606"/>
      <c r="CQ123" s="606"/>
      <c r="CR123" s="606"/>
      <c r="CS123" s="606"/>
      <c r="CT123" s="600"/>
      <c r="CU123" s="600"/>
    </row>
    <row r="124" spans="1:99" x14ac:dyDescent="0.3">
      <c r="A124" s="1"/>
      <c r="B124" s="612"/>
      <c r="C124" s="318" t="s">
        <v>313</v>
      </c>
      <c r="D124" s="42"/>
      <c r="E124" s="42"/>
      <c r="F124" s="42">
        <f t="shared" si="115"/>
        <v>0</v>
      </c>
      <c r="G124" s="42"/>
      <c r="H124" s="42"/>
      <c r="I124" s="42">
        <f t="shared" si="116"/>
        <v>0</v>
      </c>
      <c r="J124" s="43" t="e">
        <f>+I124/I120</f>
        <v>#DIV/0!</v>
      </c>
      <c r="K124" s="43" t="e">
        <f t="shared" si="117"/>
        <v>#DIV/0!</v>
      </c>
      <c r="L124" s="606"/>
      <c r="M124" s="606"/>
      <c r="N124" s="606"/>
      <c r="O124" s="606"/>
      <c r="P124" s="606"/>
      <c r="Q124" s="606"/>
      <c r="R124" s="600"/>
      <c r="S124" s="600"/>
      <c r="V124" s="1"/>
      <c r="W124" s="612"/>
      <c r="X124" s="318" t="s">
        <v>313</v>
      </c>
      <c r="Y124" s="42"/>
      <c r="Z124" s="42"/>
      <c r="AA124" s="42">
        <f t="shared" si="118"/>
        <v>0</v>
      </c>
      <c r="AB124" s="42"/>
      <c r="AC124" s="42"/>
      <c r="AD124" s="42">
        <f t="shared" si="119"/>
        <v>0</v>
      </c>
      <c r="AE124" s="43" t="e">
        <f>+AD124/AD120</f>
        <v>#DIV/0!</v>
      </c>
      <c r="AF124" s="43" t="e">
        <f t="shared" si="120"/>
        <v>#DIV/0!</v>
      </c>
      <c r="AG124" s="606"/>
      <c r="AH124" s="606"/>
      <c r="AI124" s="606"/>
      <c r="AJ124" s="606"/>
      <c r="AK124" s="606"/>
      <c r="AL124" s="606"/>
      <c r="AM124" s="600"/>
      <c r="AN124" s="600"/>
      <c r="AP124" s="1"/>
      <c r="AQ124" s="612"/>
      <c r="AR124" s="318" t="s">
        <v>313</v>
      </c>
      <c r="AS124" s="42"/>
      <c r="AT124" s="42"/>
      <c r="AU124" s="42">
        <f t="shared" si="121"/>
        <v>0</v>
      </c>
      <c r="AV124" s="42"/>
      <c r="AW124" s="42"/>
      <c r="AX124" s="42">
        <f t="shared" si="122"/>
        <v>0</v>
      </c>
      <c r="AY124" s="43" t="e">
        <f>+AX124/AX120</f>
        <v>#DIV/0!</v>
      </c>
      <c r="AZ124" s="43" t="e">
        <f t="shared" si="123"/>
        <v>#DIV/0!</v>
      </c>
      <c r="BA124" s="606"/>
      <c r="BB124" s="606"/>
      <c r="BC124" s="606"/>
      <c r="BD124" s="606"/>
      <c r="BE124" s="606"/>
      <c r="BF124" s="606"/>
      <c r="BG124" s="600"/>
      <c r="BH124" s="600"/>
      <c r="BJ124" s="1"/>
      <c r="BK124" s="612"/>
      <c r="BL124" s="318" t="s">
        <v>313</v>
      </c>
      <c r="BM124" s="42"/>
      <c r="BN124" s="42"/>
      <c r="BO124" s="42">
        <f t="shared" si="124"/>
        <v>0</v>
      </c>
      <c r="BP124" s="42"/>
      <c r="BQ124" s="42"/>
      <c r="BR124" s="42">
        <f t="shared" si="125"/>
        <v>0</v>
      </c>
      <c r="BS124" s="43" t="e">
        <f>+BR124/BR120</f>
        <v>#DIV/0!</v>
      </c>
      <c r="BT124" s="43" t="e">
        <f t="shared" si="126"/>
        <v>#DIV/0!</v>
      </c>
      <c r="BU124" s="606"/>
      <c r="BV124" s="606"/>
      <c r="BW124" s="606"/>
      <c r="BX124" s="606"/>
      <c r="BY124" s="606"/>
      <c r="BZ124" s="606"/>
      <c r="CA124" s="600"/>
      <c r="CB124" s="600"/>
      <c r="CC124" s="1"/>
      <c r="CD124" s="612"/>
      <c r="CE124" s="318" t="s">
        <v>313</v>
      </c>
      <c r="CF124" s="42"/>
      <c r="CG124" s="42"/>
      <c r="CH124" s="42">
        <f t="shared" si="127"/>
        <v>0</v>
      </c>
      <c r="CI124" s="42"/>
      <c r="CJ124" s="42"/>
      <c r="CK124" s="42">
        <f t="shared" si="128"/>
        <v>0</v>
      </c>
      <c r="CL124" s="43" t="e">
        <f>+CK124/CK120</f>
        <v>#DIV/0!</v>
      </c>
      <c r="CM124" s="43" t="e">
        <f t="shared" si="129"/>
        <v>#DIV/0!</v>
      </c>
      <c r="CN124" s="606"/>
      <c r="CO124" s="606"/>
      <c r="CP124" s="606"/>
      <c r="CQ124" s="606"/>
      <c r="CR124" s="606"/>
      <c r="CS124" s="606"/>
      <c r="CT124" s="600"/>
      <c r="CU124" s="600"/>
    </row>
    <row r="125" spans="1:99" x14ac:dyDescent="0.3">
      <c r="A125" s="1"/>
      <c r="B125" s="612"/>
      <c r="C125" s="318" t="s">
        <v>314</v>
      </c>
      <c r="D125" s="42"/>
      <c r="E125" s="42"/>
      <c r="F125" s="42">
        <f t="shared" si="115"/>
        <v>0</v>
      </c>
      <c r="G125" s="42"/>
      <c r="H125" s="42"/>
      <c r="I125" s="42">
        <f t="shared" si="116"/>
        <v>0</v>
      </c>
      <c r="J125" s="43" t="e">
        <f>+I125/I120</f>
        <v>#DIV/0!</v>
      </c>
      <c r="K125" s="43" t="e">
        <f t="shared" si="117"/>
        <v>#DIV/0!</v>
      </c>
      <c r="L125" s="606"/>
      <c r="M125" s="606"/>
      <c r="N125" s="606"/>
      <c r="O125" s="606"/>
      <c r="P125" s="606"/>
      <c r="Q125" s="606"/>
      <c r="R125" s="600"/>
      <c r="S125" s="600"/>
      <c r="V125" s="1"/>
      <c r="W125" s="612"/>
      <c r="X125" s="318" t="s">
        <v>314</v>
      </c>
      <c r="Y125" s="42"/>
      <c r="Z125" s="42"/>
      <c r="AA125" s="42">
        <f t="shared" si="118"/>
        <v>0</v>
      </c>
      <c r="AB125" s="42"/>
      <c r="AC125" s="42"/>
      <c r="AD125" s="42">
        <f t="shared" si="119"/>
        <v>0</v>
      </c>
      <c r="AE125" s="43" t="e">
        <f>+AD125/AD120</f>
        <v>#DIV/0!</v>
      </c>
      <c r="AF125" s="43" t="e">
        <f t="shared" si="120"/>
        <v>#DIV/0!</v>
      </c>
      <c r="AG125" s="606"/>
      <c r="AH125" s="606"/>
      <c r="AI125" s="606"/>
      <c r="AJ125" s="606"/>
      <c r="AK125" s="606"/>
      <c r="AL125" s="606"/>
      <c r="AM125" s="600"/>
      <c r="AN125" s="600"/>
      <c r="AP125" s="1"/>
      <c r="AQ125" s="612"/>
      <c r="AR125" s="318" t="s">
        <v>314</v>
      </c>
      <c r="AS125" s="42"/>
      <c r="AT125" s="42"/>
      <c r="AU125" s="42">
        <f t="shared" si="121"/>
        <v>0</v>
      </c>
      <c r="AV125" s="42"/>
      <c r="AW125" s="42"/>
      <c r="AX125" s="42">
        <f t="shared" si="122"/>
        <v>0</v>
      </c>
      <c r="AY125" s="43" t="e">
        <f>+AX125/AX120</f>
        <v>#DIV/0!</v>
      </c>
      <c r="AZ125" s="43" t="e">
        <f t="shared" si="123"/>
        <v>#DIV/0!</v>
      </c>
      <c r="BA125" s="606"/>
      <c r="BB125" s="606"/>
      <c r="BC125" s="606"/>
      <c r="BD125" s="606"/>
      <c r="BE125" s="606"/>
      <c r="BF125" s="606"/>
      <c r="BG125" s="600"/>
      <c r="BH125" s="600"/>
      <c r="BJ125" s="1"/>
      <c r="BK125" s="612"/>
      <c r="BL125" s="318" t="s">
        <v>314</v>
      </c>
      <c r="BM125" s="42"/>
      <c r="BN125" s="42"/>
      <c r="BO125" s="42">
        <f t="shared" si="124"/>
        <v>0</v>
      </c>
      <c r="BP125" s="42"/>
      <c r="BQ125" s="42"/>
      <c r="BR125" s="42">
        <f t="shared" si="125"/>
        <v>0</v>
      </c>
      <c r="BS125" s="43" t="e">
        <f>+BR125/BR120</f>
        <v>#DIV/0!</v>
      </c>
      <c r="BT125" s="43" t="e">
        <f t="shared" si="126"/>
        <v>#DIV/0!</v>
      </c>
      <c r="BU125" s="606"/>
      <c r="BV125" s="606"/>
      <c r="BW125" s="606"/>
      <c r="BX125" s="606"/>
      <c r="BY125" s="606"/>
      <c r="BZ125" s="606"/>
      <c r="CA125" s="600"/>
      <c r="CB125" s="600"/>
      <c r="CC125" s="1"/>
      <c r="CD125" s="612"/>
      <c r="CE125" s="318" t="s">
        <v>314</v>
      </c>
      <c r="CF125" s="42"/>
      <c r="CG125" s="42"/>
      <c r="CH125" s="42">
        <f t="shared" si="127"/>
        <v>0</v>
      </c>
      <c r="CI125" s="42"/>
      <c r="CJ125" s="42"/>
      <c r="CK125" s="42">
        <f t="shared" si="128"/>
        <v>0</v>
      </c>
      <c r="CL125" s="43" t="e">
        <f>+CK125/CK120</f>
        <v>#DIV/0!</v>
      </c>
      <c r="CM125" s="43" t="e">
        <f t="shared" si="129"/>
        <v>#DIV/0!</v>
      </c>
      <c r="CN125" s="606"/>
      <c r="CO125" s="606"/>
      <c r="CP125" s="606"/>
      <c r="CQ125" s="606"/>
      <c r="CR125" s="606"/>
      <c r="CS125" s="606"/>
      <c r="CT125" s="600"/>
      <c r="CU125" s="600"/>
    </row>
    <row r="126" spans="1:99" ht="28.8" x14ac:dyDescent="0.3">
      <c r="A126" s="1"/>
      <c r="B126" s="612"/>
      <c r="C126" s="318" t="s">
        <v>315</v>
      </c>
      <c r="D126" s="42"/>
      <c r="E126" s="42"/>
      <c r="F126" s="42">
        <f t="shared" si="115"/>
        <v>0</v>
      </c>
      <c r="G126" s="42"/>
      <c r="H126" s="42"/>
      <c r="I126" s="42">
        <f t="shared" si="116"/>
        <v>0</v>
      </c>
      <c r="J126" s="43" t="e">
        <f>+I126/I120</f>
        <v>#DIV/0!</v>
      </c>
      <c r="K126" s="43" t="e">
        <f t="shared" si="117"/>
        <v>#DIV/0!</v>
      </c>
      <c r="L126" s="606"/>
      <c r="M126" s="606"/>
      <c r="N126" s="606"/>
      <c r="O126" s="606"/>
      <c r="P126" s="606"/>
      <c r="Q126" s="606"/>
      <c r="R126" s="600"/>
      <c r="S126" s="600"/>
      <c r="V126" s="1"/>
      <c r="W126" s="612"/>
      <c r="X126" s="318" t="s">
        <v>315</v>
      </c>
      <c r="Y126" s="42"/>
      <c r="Z126" s="42"/>
      <c r="AA126" s="42">
        <f t="shared" si="118"/>
        <v>0</v>
      </c>
      <c r="AB126" s="42"/>
      <c r="AC126" s="42"/>
      <c r="AD126" s="42">
        <f t="shared" si="119"/>
        <v>0</v>
      </c>
      <c r="AE126" s="43" t="e">
        <f>+AD126/AD120</f>
        <v>#DIV/0!</v>
      </c>
      <c r="AF126" s="43" t="e">
        <f t="shared" si="120"/>
        <v>#DIV/0!</v>
      </c>
      <c r="AG126" s="606"/>
      <c r="AH126" s="606"/>
      <c r="AI126" s="606"/>
      <c r="AJ126" s="606"/>
      <c r="AK126" s="606"/>
      <c r="AL126" s="606"/>
      <c r="AM126" s="600"/>
      <c r="AN126" s="600"/>
      <c r="AP126" s="1"/>
      <c r="AQ126" s="612"/>
      <c r="AR126" s="318" t="s">
        <v>315</v>
      </c>
      <c r="AS126" s="42"/>
      <c r="AT126" s="42"/>
      <c r="AU126" s="42">
        <f t="shared" si="121"/>
        <v>0</v>
      </c>
      <c r="AV126" s="42"/>
      <c r="AW126" s="42"/>
      <c r="AX126" s="42">
        <f t="shared" si="122"/>
        <v>0</v>
      </c>
      <c r="AY126" s="43" t="e">
        <f>+AX126/AX120</f>
        <v>#DIV/0!</v>
      </c>
      <c r="AZ126" s="43" t="e">
        <f t="shared" si="123"/>
        <v>#DIV/0!</v>
      </c>
      <c r="BA126" s="606"/>
      <c r="BB126" s="606"/>
      <c r="BC126" s="606"/>
      <c r="BD126" s="606"/>
      <c r="BE126" s="606"/>
      <c r="BF126" s="606"/>
      <c r="BG126" s="600"/>
      <c r="BH126" s="600"/>
      <c r="BJ126" s="1"/>
      <c r="BK126" s="612"/>
      <c r="BL126" s="318" t="s">
        <v>315</v>
      </c>
      <c r="BM126" s="42"/>
      <c r="BN126" s="42"/>
      <c r="BO126" s="42">
        <f t="shared" si="124"/>
        <v>0</v>
      </c>
      <c r="BP126" s="42"/>
      <c r="BQ126" s="42"/>
      <c r="BR126" s="42">
        <f t="shared" si="125"/>
        <v>0</v>
      </c>
      <c r="BS126" s="43" t="e">
        <f>+BR126/BR120</f>
        <v>#DIV/0!</v>
      </c>
      <c r="BT126" s="43" t="e">
        <f t="shared" si="126"/>
        <v>#DIV/0!</v>
      </c>
      <c r="BU126" s="606"/>
      <c r="BV126" s="606"/>
      <c r="BW126" s="606"/>
      <c r="BX126" s="606"/>
      <c r="BY126" s="606"/>
      <c r="BZ126" s="606"/>
      <c r="CA126" s="600"/>
      <c r="CB126" s="600"/>
      <c r="CC126" s="1"/>
      <c r="CD126" s="612"/>
      <c r="CE126" s="318" t="s">
        <v>315</v>
      </c>
      <c r="CF126" s="42"/>
      <c r="CG126" s="42"/>
      <c r="CH126" s="42">
        <f t="shared" si="127"/>
        <v>0</v>
      </c>
      <c r="CI126" s="42"/>
      <c r="CJ126" s="42"/>
      <c r="CK126" s="42">
        <f t="shared" si="128"/>
        <v>0</v>
      </c>
      <c r="CL126" s="43" t="e">
        <f>+CK126/CK120</f>
        <v>#DIV/0!</v>
      </c>
      <c r="CM126" s="43" t="e">
        <f t="shared" si="129"/>
        <v>#DIV/0!</v>
      </c>
      <c r="CN126" s="606"/>
      <c r="CO126" s="606"/>
      <c r="CP126" s="606"/>
      <c r="CQ126" s="606"/>
      <c r="CR126" s="606"/>
      <c r="CS126" s="606"/>
      <c r="CT126" s="600"/>
      <c r="CU126" s="600"/>
    </row>
    <row r="127" spans="1:99" x14ac:dyDescent="0.3">
      <c r="A127" s="1"/>
      <c r="B127" s="612"/>
      <c r="C127" s="318" t="s">
        <v>316</v>
      </c>
      <c r="D127" s="42"/>
      <c r="E127" s="42"/>
      <c r="F127" s="42">
        <f t="shared" si="115"/>
        <v>0</v>
      </c>
      <c r="G127" s="42"/>
      <c r="H127" s="42"/>
      <c r="I127" s="42">
        <f t="shared" si="116"/>
        <v>0</v>
      </c>
      <c r="J127" s="43" t="e">
        <f>+I127/I120</f>
        <v>#DIV/0!</v>
      </c>
      <c r="K127" s="43" t="e">
        <f t="shared" si="117"/>
        <v>#DIV/0!</v>
      </c>
      <c r="L127" s="606"/>
      <c r="M127" s="606"/>
      <c r="N127" s="606"/>
      <c r="O127" s="606"/>
      <c r="P127" s="606"/>
      <c r="Q127" s="606"/>
      <c r="R127" s="600"/>
      <c r="S127" s="600"/>
      <c r="V127" s="1"/>
      <c r="W127" s="612"/>
      <c r="X127" s="318" t="s">
        <v>316</v>
      </c>
      <c r="Y127" s="42"/>
      <c r="Z127" s="42"/>
      <c r="AA127" s="42">
        <f t="shared" si="118"/>
        <v>0</v>
      </c>
      <c r="AB127" s="42"/>
      <c r="AC127" s="42"/>
      <c r="AD127" s="42">
        <f t="shared" si="119"/>
        <v>0</v>
      </c>
      <c r="AE127" s="43" t="e">
        <f>+AD127/AD120</f>
        <v>#DIV/0!</v>
      </c>
      <c r="AF127" s="43" t="e">
        <f t="shared" si="120"/>
        <v>#DIV/0!</v>
      </c>
      <c r="AG127" s="606"/>
      <c r="AH127" s="606"/>
      <c r="AI127" s="606"/>
      <c r="AJ127" s="606"/>
      <c r="AK127" s="606"/>
      <c r="AL127" s="606"/>
      <c r="AM127" s="600"/>
      <c r="AN127" s="600"/>
      <c r="AP127" s="1"/>
      <c r="AQ127" s="612"/>
      <c r="AR127" s="318" t="s">
        <v>316</v>
      </c>
      <c r="AS127" s="42"/>
      <c r="AT127" s="42"/>
      <c r="AU127" s="42">
        <f t="shared" si="121"/>
        <v>0</v>
      </c>
      <c r="AV127" s="42"/>
      <c r="AW127" s="42"/>
      <c r="AX127" s="42">
        <f t="shared" si="122"/>
        <v>0</v>
      </c>
      <c r="AY127" s="43" t="e">
        <f>+AX127/AX120</f>
        <v>#DIV/0!</v>
      </c>
      <c r="AZ127" s="43" t="e">
        <f t="shared" si="123"/>
        <v>#DIV/0!</v>
      </c>
      <c r="BA127" s="606"/>
      <c r="BB127" s="606"/>
      <c r="BC127" s="606"/>
      <c r="BD127" s="606"/>
      <c r="BE127" s="606"/>
      <c r="BF127" s="606"/>
      <c r="BG127" s="600"/>
      <c r="BH127" s="600"/>
      <c r="BJ127" s="1"/>
      <c r="BK127" s="612"/>
      <c r="BL127" s="318" t="s">
        <v>316</v>
      </c>
      <c r="BM127" s="42"/>
      <c r="BN127" s="42"/>
      <c r="BO127" s="42">
        <f t="shared" si="124"/>
        <v>0</v>
      </c>
      <c r="BP127" s="42"/>
      <c r="BQ127" s="42"/>
      <c r="BR127" s="42">
        <f t="shared" si="125"/>
        <v>0</v>
      </c>
      <c r="BS127" s="43" t="e">
        <f>+BR127/BR120</f>
        <v>#DIV/0!</v>
      </c>
      <c r="BT127" s="43" t="e">
        <f t="shared" si="126"/>
        <v>#DIV/0!</v>
      </c>
      <c r="BU127" s="606"/>
      <c r="BV127" s="606"/>
      <c r="BW127" s="606"/>
      <c r="BX127" s="606"/>
      <c r="BY127" s="606"/>
      <c r="BZ127" s="606"/>
      <c r="CA127" s="600"/>
      <c r="CB127" s="600"/>
      <c r="CC127" s="1"/>
      <c r="CD127" s="612"/>
      <c r="CE127" s="318" t="s">
        <v>316</v>
      </c>
      <c r="CF127" s="42"/>
      <c r="CG127" s="42"/>
      <c r="CH127" s="42">
        <f t="shared" si="127"/>
        <v>0</v>
      </c>
      <c r="CI127" s="42"/>
      <c r="CJ127" s="42"/>
      <c r="CK127" s="42">
        <f t="shared" si="128"/>
        <v>0</v>
      </c>
      <c r="CL127" s="43" t="e">
        <f>+CK127/CK120</f>
        <v>#DIV/0!</v>
      </c>
      <c r="CM127" s="43" t="e">
        <f t="shared" si="129"/>
        <v>#DIV/0!</v>
      </c>
      <c r="CN127" s="606"/>
      <c r="CO127" s="606"/>
      <c r="CP127" s="606"/>
      <c r="CQ127" s="606"/>
      <c r="CR127" s="606"/>
      <c r="CS127" s="606"/>
      <c r="CT127" s="600"/>
      <c r="CU127" s="600"/>
    </row>
    <row r="128" spans="1:99" x14ac:dyDescent="0.3">
      <c r="A128" s="1"/>
      <c r="B128" s="612"/>
      <c r="C128" s="318" t="s">
        <v>317</v>
      </c>
      <c r="D128" s="42"/>
      <c r="E128" s="42"/>
      <c r="F128" s="42">
        <f t="shared" si="115"/>
        <v>0</v>
      </c>
      <c r="G128" s="42"/>
      <c r="H128" s="42"/>
      <c r="I128" s="42">
        <f t="shared" si="116"/>
        <v>0</v>
      </c>
      <c r="J128" s="43" t="e">
        <f>+I128/I120</f>
        <v>#DIV/0!</v>
      </c>
      <c r="K128" s="43" t="e">
        <f t="shared" si="117"/>
        <v>#DIV/0!</v>
      </c>
      <c r="L128" s="606"/>
      <c r="M128" s="606"/>
      <c r="N128" s="606"/>
      <c r="O128" s="606"/>
      <c r="P128" s="606"/>
      <c r="Q128" s="606"/>
      <c r="R128" s="600"/>
      <c r="S128" s="600"/>
      <c r="V128" s="1"/>
      <c r="W128" s="612"/>
      <c r="X128" s="318" t="s">
        <v>317</v>
      </c>
      <c r="Y128" s="42"/>
      <c r="Z128" s="42"/>
      <c r="AA128" s="42">
        <f t="shared" si="118"/>
        <v>0</v>
      </c>
      <c r="AB128" s="42"/>
      <c r="AC128" s="42"/>
      <c r="AD128" s="42">
        <f t="shared" si="119"/>
        <v>0</v>
      </c>
      <c r="AE128" s="43" t="e">
        <f>+AD128/AD120</f>
        <v>#DIV/0!</v>
      </c>
      <c r="AF128" s="43" t="e">
        <f t="shared" si="120"/>
        <v>#DIV/0!</v>
      </c>
      <c r="AG128" s="606"/>
      <c r="AH128" s="606"/>
      <c r="AI128" s="606"/>
      <c r="AJ128" s="606"/>
      <c r="AK128" s="606"/>
      <c r="AL128" s="606"/>
      <c r="AM128" s="600"/>
      <c r="AN128" s="600"/>
      <c r="AP128" s="1"/>
      <c r="AQ128" s="612"/>
      <c r="AR128" s="318" t="s">
        <v>317</v>
      </c>
      <c r="AS128" s="42"/>
      <c r="AT128" s="42"/>
      <c r="AU128" s="42">
        <f t="shared" si="121"/>
        <v>0</v>
      </c>
      <c r="AV128" s="42"/>
      <c r="AW128" s="42"/>
      <c r="AX128" s="42">
        <f t="shared" si="122"/>
        <v>0</v>
      </c>
      <c r="AY128" s="43" t="e">
        <f>+AX128/AX120</f>
        <v>#DIV/0!</v>
      </c>
      <c r="AZ128" s="43" t="e">
        <f t="shared" si="123"/>
        <v>#DIV/0!</v>
      </c>
      <c r="BA128" s="606"/>
      <c r="BB128" s="606"/>
      <c r="BC128" s="606"/>
      <c r="BD128" s="606"/>
      <c r="BE128" s="606"/>
      <c r="BF128" s="606"/>
      <c r="BG128" s="600"/>
      <c r="BH128" s="600"/>
      <c r="BJ128" s="1"/>
      <c r="BK128" s="612"/>
      <c r="BL128" s="318" t="s">
        <v>317</v>
      </c>
      <c r="BM128" s="42"/>
      <c r="BN128" s="42"/>
      <c r="BO128" s="42">
        <f t="shared" si="124"/>
        <v>0</v>
      </c>
      <c r="BP128" s="42"/>
      <c r="BQ128" s="42"/>
      <c r="BR128" s="42">
        <f t="shared" si="125"/>
        <v>0</v>
      </c>
      <c r="BS128" s="43" t="e">
        <f>+BR128/BR120</f>
        <v>#DIV/0!</v>
      </c>
      <c r="BT128" s="43" t="e">
        <f t="shared" si="126"/>
        <v>#DIV/0!</v>
      </c>
      <c r="BU128" s="606"/>
      <c r="BV128" s="606"/>
      <c r="BW128" s="606"/>
      <c r="BX128" s="606"/>
      <c r="BY128" s="606"/>
      <c r="BZ128" s="606"/>
      <c r="CA128" s="600"/>
      <c r="CB128" s="600"/>
      <c r="CC128" s="1"/>
      <c r="CD128" s="612"/>
      <c r="CE128" s="318" t="s">
        <v>317</v>
      </c>
      <c r="CF128" s="42"/>
      <c r="CG128" s="42"/>
      <c r="CH128" s="42">
        <f t="shared" si="127"/>
        <v>0</v>
      </c>
      <c r="CI128" s="42"/>
      <c r="CJ128" s="42"/>
      <c r="CK128" s="42">
        <f t="shared" si="128"/>
        <v>0</v>
      </c>
      <c r="CL128" s="43" t="e">
        <f>+CK128/CK120</f>
        <v>#DIV/0!</v>
      </c>
      <c r="CM128" s="43" t="e">
        <f t="shared" si="129"/>
        <v>#DIV/0!</v>
      </c>
      <c r="CN128" s="606"/>
      <c r="CO128" s="606"/>
      <c r="CP128" s="606"/>
      <c r="CQ128" s="606"/>
      <c r="CR128" s="606"/>
      <c r="CS128" s="606"/>
      <c r="CT128" s="600"/>
      <c r="CU128" s="600"/>
    </row>
    <row r="129" spans="1:99" x14ac:dyDescent="0.3">
      <c r="A129" s="1"/>
      <c r="B129" s="612"/>
      <c r="C129" s="318" t="s">
        <v>318</v>
      </c>
      <c r="D129" s="42"/>
      <c r="E129" s="42"/>
      <c r="F129" s="42">
        <f t="shared" si="115"/>
        <v>0</v>
      </c>
      <c r="G129" s="42"/>
      <c r="H129" s="42"/>
      <c r="I129" s="42">
        <f t="shared" si="116"/>
        <v>0</v>
      </c>
      <c r="J129" s="43" t="e">
        <f>+I129/I120</f>
        <v>#DIV/0!</v>
      </c>
      <c r="K129" s="43" t="e">
        <f t="shared" si="117"/>
        <v>#DIV/0!</v>
      </c>
      <c r="L129" s="606"/>
      <c r="M129" s="606"/>
      <c r="N129" s="606"/>
      <c r="O129" s="606"/>
      <c r="P129" s="606"/>
      <c r="Q129" s="606"/>
      <c r="R129" s="600"/>
      <c r="S129" s="600"/>
      <c r="V129" s="1"/>
      <c r="W129" s="612"/>
      <c r="X129" s="318" t="s">
        <v>318</v>
      </c>
      <c r="Y129" s="42"/>
      <c r="Z129" s="42"/>
      <c r="AA129" s="42">
        <f t="shared" si="118"/>
        <v>0</v>
      </c>
      <c r="AB129" s="42"/>
      <c r="AC129" s="42"/>
      <c r="AD129" s="42">
        <f t="shared" si="119"/>
        <v>0</v>
      </c>
      <c r="AE129" s="43" t="e">
        <f>+AD129/AD120</f>
        <v>#DIV/0!</v>
      </c>
      <c r="AF129" s="43" t="e">
        <f t="shared" si="120"/>
        <v>#DIV/0!</v>
      </c>
      <c r="AG129" s="606"/>
      <c r="AH129" s="606"/>
      <c r="AI129" s="606"/>
      <c r="AJ129" s="606"/>
      <c r="AK129" s="606"/>
      <c r="AL129" s="606"/>
      <c r="AM129" s="600"/>
      <c r="AN129" s="600"/>
      <c r="AP129" s="1"/>
      <c r="AQ129" s="612"/>
      <c r="AR129" s="318" t="s">
        <v>318</v>
      </c>
      <c r="AS129" s="42"/>
      <c r="AT129" s="42"/>
      <c r="AU129" s="42">
        <f t="shared" si="121"/>
        <v>0</v>
      </c>
      <c r="AV129" s="42"/>
      <c r="AW129" s="42"/>
      <c r="AX129" s="42">
        <f t="shared" si="122"/>
        <v>0</v>
      </c>
      <c r="AY129" s="43" t="e">
        <f>+AX129/AX120</f>
        <v>#DIV/0!</v>
      </c>
      <c r="AZ129" s="43" t="e">
        <f t="shared" si="123"/>
        <v>#DIV/0!</v>
      </c>
      <c r="BA129" s="606"/>
      <c r="BB129" s="606"/>
      <c r="BC129" s="606"/>
      <c r="BD129" s="606"/>
      <c r="BE129" s="606"/>
      <c r="BF129" s="606"/>
      <c r="BG129" s="600"/>
      <c r="BH129" s="600"/>
      <c r="BJ129" s="1"/>
      <c r="BK129" s="612"/>
      <c r="BL129" s="318" t="s">
        <v>318</v>
      </c>
      <c r="BM129" s="42"/>
      <c r="BN129" s="42"/>
      <c r="BO129" s="42">
        <f t="shared" si="124"/>
        <v>0</v>
      </c>
      <c r="BP129" s="42"/>
      <c r="BQ129" s="42"/>
      <c r="BR129" s="42">
        <f t="shared" si="125"/>
        <v>0</v>
      </c>
      <c r="BS129" s="43" t="e">
        <f>+BR129/BR120</f>
        <v>#DIV/0!</v>
      </c>
      <c r="BT129" s="43" t="e">
        <f t="shared" si="126"/>
        <v>#DIV/0!</v>
      </c>
      <c r="BU129" s="606"/>
      <c r="BV129" s="606"/>
      <c r="BW129" s="606"/>
      <c r="BX129" s="606"/>
      <c r="BY129" s="606"/>
      <c r="BZ129" s="606"/>
      <c r="CA129" s="600"/>
      <c r="CB129" s="600"/>
      <c r="CC129" s="1"/>
      <c r="CD129" s="612"/>
      <c r="CE129" s="318" t="s">
        <v>318</v>
      </c>
      <c r="CF129" s="42"/>
      <c r="CG129" s="42"/>
      <c r="CH129" s="42">
        <f t="shared" si="127"/>
        <v>0</v>
      </c>
      <c r="CI129" s="42"/>
      <c r="CJ129" s="42"/>
      <c r="CK129" s="42">
        <f t="shared" si="128"/>
        <v>0</v>
      </c>
      <c r="CL129" s="43" t="e">
        <f>+CK129/CK120</f>
        <v>#DIV/0!</v>
      </c>
      <c r="CM129" s="43" t="e">
        <f t="shared" si="129"/>
        <v>#DIV/0!</v>
      </c>
      <c r="CN129" s="606"/>
      <c r="CO129" s="606"/>
      <c r="CP129" s="606"/>
      <c r="CQ129" s="606"/>
      <c r="CR129" s="606"/>
      <c r="CS129" s="606"/>
      <c r="CT129" s="600"/>
      <c r="CU129" s="600"/>
    </row>
    <row r="130" spans="1:99" x14ac:dyDescent="0.3">
      <c r="A130" s="1"/>
      <c r="B130" s="612"/>
      <c r="C130" s="318" t="s">
        <v>319</v>
      </c>
      <c r="D130" s="42"/>
      <c r="E130" s="42"/>
      <c r="F130" s="42">
        <f t="shared" si="115"/>
        <v>0</v>
      </c>
      <c r="G130" s="42"/>
      <c r="H130" s="42"/>
      <c r="I130" s="42">
        <f t="shared" si="116"/>
        <v>0</v>
      </c>
      <c r="J130" s="43" t="e">
        <f>+I130/I120</f>
        <v>#DIV/0!</v>
      </c>
      <c r="K130" s="43" t="e">
        <f t="shared" si="117"/>
        <v>#DIV/0!</v>
      </c>
      <c r="L130" s="606"/>
      <c r="M130" s="606"/>
      <c r="N130" s="606"/>
      <c r="O130" s="606"/>
      <c r="P130" s="606"/>
      <c r="Q130" s="606"/>
      <c r="R130" s="600"/>
      <c r="S130" s="600"/>
      <c r="V130" s="1"/>
      <c r="W130" s="612"/>
      <c r="X130" s="318" t="s">
        <v>319</v>
      </c>
      <c r="Y130" s="42"/>
      <c r="Z130" s="42"/>
      <c r="AA130" s="42">
        <f t="shared" si="118"/>
        <v>0</v>
      </c>
      <c r="AB130" s="42"/>
      <c r="AC130" s="42"/>
      <c r="AD130" s="42">
        <f t="shared" si="119"/>
        <v>0</v>
      </c>
      <c r="AE130" s="43" t="e">
        <f>+AD130/AD120</f>
        <v>#DIV/0!</v>
      </c>
      <c r="AF130" s="43" t="e">
        <f t="shared" si="120"/>
        <v>#DIV/0!</v>
      </c>
      <c r="AG130" s="606"/>
      <c r="AH130" s="606"/>
      <c r="AI130" s="606"/>
      <c r="AJ130" s="606"/>
      <c r="AK130" s="606"/>
      <c r="AL130" s="606"/>
      <c r="AM130" s="600"/>
      <c r="AN130" s="600"/>
      <c r="AP130" s="1"/>
      <c r="AQ130" s="612"/>
      <c r="AR130" s="318" t="s">
        <v>319</v>
      </c>
      <c r="AS130" s="42"/>
      <c r="AT130" s="42"/>
      <c r="AU130" s="42">
        <f t="shared" si="121"/>
        <v>0</v>
      </c>
      <c r="AV130" s="42"/>
      <c r="AW130" s="42"/>
      <c r="AX130" s="42">
        <f t="shared" si="122"/>
        <v>0</v>
      </c>
      <c r="AY130" s="43" t="e">
        <f>+AX130/AX120</f>
        <v>#DIV/0!</v>
      </c>
      <c r="AZ130" s="43" t="e">
        <f t="shared" si="123"/>
        <v>#DIV/0!</v>
      </c>
      <c r="BA130" s="606"/>
      <c r="BB130" s="606"/>
      <c r="BC130" s="606"/>
      <c r="BD130" s="606"/>
      <c r="BE130" s="606"/>
      <c r="BF130" s="606"/>
      <c r="BG130" s="600"/>
      <c r="BH130" s="600"/>
      <c r="BJ130" s="1"/>
      <c r="BK130" s="612"/>
      <c r="BL130" s="318" t="s">
        <v>319</v>
      </c>
      <c r="BM130" s="42"/>
      <c r="BN130" s="42"/>
      <c r="BO130" s="42">
        <f t="shared" si="124"/>
        <v>0</v>
      </c>
      <c r="BP130" s="42"/>
      <c r="BQ130" s="42"/>
      <c r="BR130" s="42">
        <f t="shared" si="125"/>
        <v>0</v>
      </c>
      <c r="BS130" s="43" t="e">
        <f>+BR130/BR120</f>
        <v>#DIV/0!</v>
      </c>
      <c r="BT130" s="43" t="e">
        <f t="shared" si="126"/>
        <v>#DIV/0!</v>
      </c>
      <c r="BU130" s="606"/>
      <c r="BV130" s="606"/>
      <c r="BW130" s="606"/>
      <c r="BX130" s="606"/>
      <c r="BY130" s="606"/>
      <c r="BZ130" s="606"/>
      <c r="CA130" s="600"/>
      <c r="CB130" s="600"/>
      <c r="CC130" s="1"/>
      <c r="CD130" s="612"/>
      <c r="CE130" s="318" t="s">
        <v>319</v>
      </c>
      <c r="CF130" s="42"/>
      <c r="CG130" s="42"/>
      <c r="CH130" s="42">
        <f t="shared" si="127"/>
        <v>0</v>
      </c>
      <c r="CI130" s="42"/>
      <c r="CJ130" s="42"/>
      <c r="CK130" s="42">
        <f t="shared" si="128"/>
        <v>0</v>
      </c>
      <c r="CL130" s="43" t="e">
        <f>+CK130/CK120</f>
        <v>#DIV/0!</v>
      </c>
      <c r="CM130" s="43" t="e">
        <f t="shared" si="129"/>
        <v>#DIV/0!</v>
      </c>
      <c r="CN130" s="606"/>
      <c r="CO130" s="606"/>
      <c r="CP130" s="606"/>
      <c r="CQ130" s="606"/>
      <c r="CR130" s="606"/>
      <c r="CS130" s="606"/>
      <c r="CT130" s="600"/>
      <c r="CU130" s="600"/>
    </row>
    <row r="131" spans="1:99" x14ac:dyDescent="0.3">
      <c r="A131" s="1"/>
      <c r="B131" s="612"/>
      <c r="C131" s="318" t="s">
        <v>320</v>
      </c>
      <c r="D131" s="42"/>
      <c r="E131" s="42"/>
      <c r="F131" s="42">
        <f t="shared" si="115"/>
        <v>0</v>
      </c>
      <c r="G131" s="42"/>
      <c r="H131" s="42"/>
      <c r="I131" s="42">
        <f t="shared" si="116"/>
        <v>0</v>
      </c>
      <c r="J131" s="43" t="e">
        <f>+I131/I120</f>
        <v>#DIV/0!</v>
      </c>
      <c r="K131" s="43" t="e">
        <f t="shared" si="117"/>
        <v>#DIV/0!</v>
      </c>
      <c r="L131" s="606"/>
      <c r="M131" s="606"/>
      <c r="N131" s="606"/>
      <c r="O131" s="606"/>
      <c r="P131" s="606"/>
      <c r="Q131" s="606"/>
      <c r="R131" s="600"/>
      <c r="S131" s="600"/>
      <c r="V131" s="1"/>
      <c r="W131" s="612"/>
      <c r="X131" s="318" t="s">
        <v>320</v>
      </c>
      <c r="Y131" s="42"/>
      <c r="Z131" s="42"/>
      <c r="AA131" s="42">
        <f t="shared" si="118"/>
        <v>0</v>
      </c>
      <c r="AB131" s="42"/>
      <c r="AC131" s="42"/>
      <c r="AD131" s="42">
        <f t="shared" si="119"/>
        <v>0</v>
      </c>
      <c r="AE131" s="43" t="e">
        <f>+AD131/AD120</f>
        <v>#DIV/0!</v>
      </c>
      <c r="AF131" s="43" t="e">
        <f t="shared" si="120"/>
        <v>#DIV/0!</v>
      </c>
      <c r="AG131" s="606"/>
      <c r="AH131" s="606"/>
      <c r="AI131" s="606"/>
      <c r="AJ131" s="606"/>
      <c r="AK131" s="606"/>
      <c r="AL131" s="606"/>
      <c r="AM131" s="600"/>
      <c r="AN131" s="600"/>
      <c r="AP131" s="1"/>
      <c r="AQ131" s="612"/>
      <c r="AR131" s="318" t="s">
        <v>320</v>
      </c>
      <c r="AS131" s="42"/>
      <c r="AT131" s="42"/>
      <c r="AU131" s="42">
        <f t="shared" si="121"/>
        <v>0</v>
      </c>
      <c r="AV131" s="42"/>
      <c r="AW131" s="42"/>
      <c r="AX131" s="42">
        <f t="shared" si="122"/>
        <v>0</v>
      </c>
      <c r="AY131" s="43" t="e">
        <f>+AX131/AX120</f>
        <v>#DIV/0!</v>
      </c>
      <c r="AZ131" s="43" t="e">
        <f t="shared" si="123"/>
        <v>#DIV/0!</v>
      </c>
      <c r="BA131" s="606"/>
      <c r="BB131" s="606"/>
      <c r="BC131" s="606"/>
      <c r="BD131" s="606"/>
      <c r="BE131" s="606"/>
      <c r="BF131" s="606"/>
      <c r="BG131" s="600"/>
      <c r="BH131" s="600"/>
      <c r="BJ131" s="1"/>
      <c r="BK131" s="612"/>
      <c r="BL131" s="318" t="s">
        <v>320</v>
      </c>
      <c r="BM131" s="42"/>
      <c r="BN131" s="42"/>
      <c r="BO131" s="42">
        <f t="shared" si="124"/>
        <v>0</v>
      </c>
      <c r="BP131" s="42"/>
      <c r="BQ131" s="42"/>
      <c r="BR131" s="42">
        <f t="shared" si="125"/>
        <v>0</v>
      </c>
      <c r="BS131" s="43" t="e">
        <f>+BR131/BR120</f>
        <v>#DIV/0!</v>
      </c>
      <c r="BT131" s="43" t="e">
        <f t="shared" si="126"/>
        <v>#DIV/0!</v>
      </c>
      <c r="BU131" s="606"/>
      <c r="BV131" s="606"/>
      <c r="BW131" s="606"/>
      <c r="BX131" s="606"/>
      <c r="BY131" s="606"/>
      <c r="BZ131" s="606"/>
      <c r="CA131" s="600"/>
      <c r="CB131" s="600"/>
      <c r="CC131" s="1"/>
      <c r="CD131" s="612"/>
      <c r="CE131" s="318" t="s">
        <v>320</v>
      </c>
      <c r="CF131" s="42"/>
      <c r="CG131" s="42"/>
      <c r="CH131" s="42">
        <f t="shared" si="127"/>
        <v>0</v>
      </c>
      <c r="CI131" s="42"/>
      <c r="CJ131" s="42"/>
      <c r="CK131" s="42">
        <f t="shared" si="128"/>
        <v>0</v>
      </c>
      <c r="CL131" s="43" t="e">
        <f>+CK131/CK120</f>
        <v>#DIV/0!</v>
      </c>
      <c r="CM131" s="43" t="e">
        <f t="shared" si="129"/>
        <v>#DIV/0!</v>
      </c>
      <c r="CN131" s="606"/>
      <c r="CO131" s="606"/>
      <c r="CP131" s="606"/>
      <c r="CQ131" s="606"/>
      <c r="CR131" s="606"/>
      <c r="CS131" s="606"/>
      <c r="CT131" s="600"/>
      <c r="CU131" s="600"/>
    </row>
    <row r="132" spans="1:99" x14ac:dyDescent="0.3">
      <c r="A132" s="1"/>
      <c r="B132" s="612"/>
      <c r="C132" s="318" t="s">
        <v>321</v>
      </c>
      <c r="D132" s="42"/>
      <c r="E132" s="42"/>
      <c r="F132" s="42">
        <f t="shared" si="115"/>
        <v>0</v>
      </c>
      <c r="G132" s="42"/>
      <c r="H132" s="42"/>
      <c r="I132" s="42">
        <f t="shared" si="116"/>
        <v>0</v>
      </c>
      <c r="J132" s="43" t="e">
        <f>+I132/I120</f>
        <v>#DIV/0!</v>
      </c>
      <c r="K132" s="43" t="e">
        <f t="shared" si="117"/>
        <v>#DIV/0!</v>
      </c>
      <c r="L132" s="606"/>
      <c r="M132" s="606"/>
      <c r="N132" s="606"/>
      <c r="O132" s="606"/>
      <c r="P132" s="606"/>
      <c r="Q132" s="606"/>
      <c r="R132" s="600"/>
      <c r="S132" s="600"/>
      <c r="V132" s="1"/>
      <c r="W132" s="612"/>
      <c r="X132" s="318" t="s">
        <v>321</v>
      </c>
      <c r="Y132" s="42"/>
      <c r="Z132" s="42"/>
      <c r="AA132" s="42">
        <f t="shared" si="118"/>
        <v>0</v>
      </c>
      <c r="AB132" s="42"/>
      <c r="AC132" s="42"/>
      <c r="AD132" s="42">
        <f t="shared" si="119"/>
        <v>0</v>
      </c>
      <c r="AE132" s="43" t="e">
        <f>+AD132/AD120</f>
        <v>#DIV/0!</v>
      </c>
      <c r="AF132" s="43" t="e">
        <f t="shared" si="120"/>
        <v>#DIV/0!</v>
      </c>
      <c r="AG132" s="606"/>
      <c r="AH132" s="606"/>
      <c r="AI132" s="606"/>
      <c r="AJ132" s="606"/>
      <c r="AK132" s="606"/>
      <c r="AL132" s="606"/>
      <c r="AM132" s="600"/>
      <c r="AN132" s="600"/>
      <c r="AP132" s="1"/>
      <c r="AQ132" s="612"/>
      <c r="AR132" s="318" t="s">
        <v>321</v>
      </c>
      <c r="AS132" s="42"/>
      <c r="AT132" s="42"/>
      <c r="AU132" s="42">
        <f t="shared" si="121"/>
        <v>0</v>
      </c>
      <c r="AV132" s="42"/>
      <c r="AW132" s="42"/>
      <c r="AX132" s="42">
        <f t="shared" si="122"/>
        <v>0</v>
      </c>
      <c r="AY132" s="43" t="e">
        <f>+AX132/AX120</f>
        <v>#DIV/0!</v>
      </c>
      <c r="AZ132" s="43" t="e">
        <f t="shared" si="123"/>
        <v>#DIV/0!</v>
      </c>
      <c r="BA132" s="606"/>
      <c r="BB132" s="606"/>
      <c r="BC132" s="606"/>
      <c r="BD132" s="606"/>
      <c r="BE132" s="606"/>
      <c r="BF132" s="606"/>
      <c r="BG132" s="600"/>
      <c r="BH132" s="600"/>
      <c r="BJ132" s="1"/>
      <c r="BK132" s="612"/>
      <c r="BL132" s="318" t="s">
        <v>321</v>
      </c>
      <c r="BM132" s="42"/>
      <c r="BN132" s="42"/>
      <c r="BO132" s="42">
        <f t="shared" si="124"/>
        <v>0</v>
      </c>
      <c r="BP132" s="42"/>
      <c r="BQ132" s="42"/>
      <c r="BR132" s="42">
        <f t="shared" si="125"/>
        <v>0</v>
      </c>
      <c r="BS132" s="43" t="e">
        <f>+BR132/BR120</f>
        <v>#DIV/0!</v>
      </c>
      <c r="BT132" s="43" t="e">
        <f t="shared" si="126"/>
        <v>#DIV/0!</v>
      </c>
      <c r="BU132" s="606"/>
      <c r="BV132" s="606"/>
      <c r="BW132" s="606"/>
      <c r="BX132" s="606"/>
      <c r="BY132" s="606"/>
      <c r="BZ132" s="606"/>
      <c r="CA132" s="600"/>
      <c r="CB132" s="600"/>
      <c r="CC132" s="1"/>
      <c r="CD132" s="612"/>
      <c r="CE132" s="318" t="s">
        <v>321</v>
      </c>
      <c r="CF132" s="42"/>
      <c r="CG132" s="42"/>
      <c r="CH132" s="42">
        <f t="shared" si="127"/>
        <v>0</v>
      </c>
      <c r="CI132" s="42"/>
      <c r="CJ132" s="42"/>
      <c r="CK132" s="42">
        <f t="shared" si="128"/>
        <v>0</v>
      </c>
      <c r="CL132" s="43" t="e">
        <f>+CK132/CK120</f>
        <v>#DIV/0!</v>
      </c>
      <c r="CM132" s="43" t="e">
        <f t="shared" si="129"/>
        <v>#DIV/0!</v>
      </c>
      <c r="CN132" s="606"/>
      <c r="CO132" s="606"/>
      <c r="CP132" s="606"/>
      <c r="CQ132" s="606"/>
      <c r="CR132" s="606"/>
      <c r="CS132" s="606"/>
      <c r="CT132" s="600"/>
      <c r="CU132" s="600"/>
    </row>
    <row r="133" spans="1:99" ht="43.2" x14ac:dyDescent="0.3">
      <c r="A133" s="1"/>
      <c r="B133" s="612"/>
      <c r="C133" s="318" t="s">
        <v>322</v>
      </c>
      <c r="D133" s="42"/>
      <c r="E133" s="42"/>
      <c r="F133" s="42">
        <f t="shared" si="115"/>
        <v>0</v>
      </c>
      <c r="G133" s="42"/>
      <c r="H133" s="42"/>
      <c r="I133" s="42">
        <f t="shared" si="116"/>
        <v>0</v>
      </c>
      <c r="J133" s="43" t="e">
        <f>+I133/I120</f>
        <v>#DIV/0!</v>
      </c>
      <c r="K133" s="43" t="e">
        <f t="shared" si="117"/>
        <v>#DIV/0!</v>
      </c>
      <c r="L133" s="606"/>
      <c r="M133" s="606"/>
      <c r="N133" s="606"/>
      <c r="O133" s="606"/>
      <c r="P133" s="606"/>
      <c r="Q133" s="606"/>
      <c r="R133" s="600"/>
      <c r="S133" s="600"/>
      <c r="V133" s="1"/>
      <c r="W133" s="612"/>
      <c r="X133" s="318" t="s">
        <v>322</v>
      </c>
      <c r="Y133" s="42"/>
      <c r="Z133" s="42"/>
      <c r="AA133" s="42">
        <f t="shared" si="118"/>
        <v>0</v>
      </c>
      <c r="AB133" s="42"/>
      <c r="AC133" s="42"/>
      <c r="AD133" s="42">
        <f t="shared" si="119"/>
        <v>0</v>
      </c>
      <c r="AE133" s="43" t="e">
        <f>+AD133/AD120</f>
        <v>#DIV/0!</v>
      </c>
      <c r="AF133" s="43" t="e">
        <f t="shared" si="120"/>
        <v>#DIV/0!</v>
      </c>
      <c r="AG133" s="606"/>
      <c r="AH133" s="606"/>
      <c r="AI133" s="606"/>
      <c r="AJ133" s="606"/>
      <c r="AK133" s="606"/>
      <c r="AL133" s="606"/>
      <c r="AM133" s="600"/>
      <c r="AN133" s="600"/>
      <c r="AP133" s="1"/>
      <c r="AQ133" s="612"/>
      <c r="AR133" s="318" t="s">
        <v>322</v>
      </c>
      <c r="AS133" s="42"/>
      <c r="AT133" s="42"/>
      <c r="AU133" s="42">
        <f t="shared" si="121"/>
        <v>0</v>
      </c>
      <c r="AV133" s="42"/>
      <c r="AW133" s="42"/>
      <c r="AX133" s="42">
        <f t="shared" si="122"/>
        <v>0</v>
      </c>
      <c r="AY133" s="43" t="e">
        <f>+AX133/AX120</f>
        <v>#DIV/0!</v>
      </c>
      <c r="AZ133" s="43" t="e">
        <f t="shared" si="123"/>
        <v>#DIV/0!</v>
      </c>
      <c r="BA133" s="606"/>
      <c r="BB133" s="606"/>
      <c r="BC133" s="606"/>
      <c r="BD133" s="606"/>
      <c r="BE133" s="606"/>
      <c r="BF133" s="606"/>
      <c r="BG133" s="600"/>
      <c r="BH133" s="600"/>
      <c r="BJ133" s="1"/>
      <c r="BK133" s="612"/>
      <c r="BL133" s="318" t="s">
        <v>322</v>
      </c>
      <c r="BM133" s="42"/>
      <c r="BN133" s="42"/>
      <c r="BO133" s="42">
        <f t="shared" si="124"/>
        <v>0</v>
      </c>
      <c r="BP133" s="42"/>
      <c r="BQ133" s="42"/>
      <c r="BR133" s="42">
        <f t="shared" si="125"/>
        <v>0</v>
      </c>
      <c r="BS133" s="43" t="e">
        <f>+BR133/BR120</f>
        <v>#DIV/0!</v>
      </c>
      <c r="BT133" s="43" t="e">
        <f t="shared" si="126"/>
        <v>#DIV/0!</v>
      </c>
      <c r="BU133" s="606"/>
      <c r="BV133" s="606"/>
      <c r="BW133" s="606"/>
      <c r="BX133" s="606"/>
      <c r="BY133" s="606"/>
      <c r="BZ133" s="606"/>
      <c r="CA133" s="600"/>
      <c r="CB133" s="600"/>
      <c r="CC133" s="1"/>
      <c r="CD133" s="612"/>
      <c r="CE133" s="318" t="s">
        <v>322</v>
      </c>
      <c r="CF133" s="42"/>
      <c r="CG133" s="42"/>
      <c r="CH133" s="42">
        <f t="shared" si="127"/>
        <v>0</v>
      </c>
      <c r="CI133" s="42"/>
      <c r="CJ133" s="42"/>
      <c r="CK133" s="42">
        <f t="shared" si="128"/>
        <v>0</v>
      </c>
      <c r="CL133" s="43" t="e">
        <f>+CK133/CK120</f>
        <v>#DIV/0!</v>
      </c>
      <c r="CM133" s="43" t="e">
        <f t="shared" si="129"/>
        <v>#DIV/0!</v>
      </c>
      <c r="CN133" s="606"/>
      <c r="CO133" s="606"/>
      <c r="CP133" s="606"/>
      <c r="CQ133" s="606"/>
      <c r="CR133" s="606"/>
      <c r="CS133" s="606"/>
      <c r="CT133" s="600"/>
      <c r="CU133" s="600"/>
    </row>
    <row r="134" spans="1:99" ht="43.2" x14ac:dyDescent="0.3">
      <c r="A134" s="1"/>
      <c r="B134" s="612"/>
      <c r="C134" s="318" t="s">
        <v>323</v>
      </c>
      <c r="D134" s="42"/>
      <c r="E134" s="42"/>
      <c r="F134" s="42">
        <f t="shared" si="115"/>
        <v>0</v>
      </c>
      <c r="G134" s="42"/>
      <c r="H134" s="42"/>
      <c r="I134" s="42">
        <f t="shared" si="116"/>
        <v>0</v>
      </c>
      <c r="J134" s="43" t="e">
        <f>+I134/I120</f>
        <v>#DIV/0!</v>
      </c>
      <c r="K134" s="43" t="e">
        <f t="shared" si="117"/>
        <v>#DIV/0!</v>
      </c>
      <c r="L134" s="606"/>
      <c r="M134" s="606"/>
      <c r="N134" s="606"/>
      <c r="O134" s="606"/>
      <c r="P134" s="606"/>
      <c r="Q134" s="606"/>
      <c r="R134" s="600"/>
      <c r="S134" s="600"/>
      <c r="V134" s="1"/>
      <c r="W134" s="612"/>
      <c r="X134" s="318" t="s">
        <v>323</v>
      </c>
      <c r="Y134" s="42"/>
      <c r="Z134" s="42"/>
      <c r="AA134" s="42">
        <f t="shared" si="118"/>
        <v>0</v>
      </c>
      <c r="AB134" s="42"/>
      <c r="AC134" s="42"/>
      <c r="AD134" s="42">
        <f t="shared" si="119"/>
        <v>0</v>
      </c>
      <c r="AE134" s="43" t="e">
        <f>+AD134/AD120</f>
        <v>#DIV/0!</v>
      </c>
      <c r="AF134" s="43" t="e">
        <f t="shared" si="120"/>
        <v>#DIV/0!</v>
      </c>
      <c r="AG134" s="606"/>
      <c r="AH134" s="606"/>
      <c r="AI134" s="606"/>
      <c r="AJ134" s="606"/>
      <c r="AK134" s="606"/>
      <c r="AL134" s="606"/>
      <c r="AM134" s="600"/>
      <c r="AN134" s="600"/>
      <c r="AP134" s="1"/>
      <c r="AQ134" s="612"/>
      <c r="AR134" s="318" t="s">
        <v>323</v>
      </c>
      <c r="AS134" s="42"/>
      <c r="AT134" s="42"/>
      <c r="AU134" s="42">
        <f t="shared" si="121"/>
        <v>0</v>
      </c>
      <c r="AV134" s="42"/>
      <c r="AW134" s="42"/>
      <c r="AX134" s="42">
        <f t="shared" si="122"/>
        <v>0</v>
      </c>
      <c r="AY134" s="43" t="e">
        <f>+AX134/AX120</f>
        <v>#DIV/0!</v>
      </c>
      <c r="AZ134" s="43" t="e">
        <f t="shared" si="123"/>
        <v>#DIV/0!</v>
      </c>
      <c r="BA134" s="606"/>
      <c r="BB134" s="606"/>
      <c r="BC134" s="606"/>
      <c r="BD134" s="606"/>
      <c r="BE134" s="606"/>
      <c r="BF134" s="606"/>
      <c r="BG134" s="600"/>
      <c r="BH134" s="600"/>
      <c r="BJ134" s="1"/>
      <c r="BK134" s="612"/>
      <c r="BL134" s="318" t="s">
        <v>323</v>
      </c>
      <c r="BM134" s="42"/>
      <c r="BN134" s="42"/>
      <c r="BO134" s="42">
        <f t="shared" si="124"/>
        <v>0</v>
      </c>
      <c r="BP134" s="42"/>
      <c r="BQ134" s="42"/>
      <c r="BR134" s="42">
        <f t="shared" si="125"/>
        <v>0</v>
      </c>
      <c r="BS134" s="43" t="e">
        <f>+BR134/BR120</f>
        <v>#DIV/0!</v>
      </c>
      <c r="BT134" s="43" t="e">
        <f t="shared" si="126"/>
        <v>#DIV/0!</v>
      </c>
      <c r="BU134" s="606"/>
      <c r="BV134" s="606"/>
      <c r="BW134" s="606"/>
      <c r="BX134" s="606"/>
      <c r="BY134" s="606"/>
      <c r="BZ134" s="606"/>
      <c r="CA134" s="600"/>
      <c r="CB134" s="600"/>
      <c r="CC134" s="1"/>
      <c r="CD134" s="612"/>
      <c r="CE134" s="318" t="s">
        <v>323</v>
      </c>
      <c r="CF134" s="42"/>
      <c r="CG134" s="42"/>
      <c r="CH134" s="42">
        <f t="shared" si="127"/>
        <v>0</v>
      </c>
      <c r="CI134" s="42"/>
      <c r="CJ134" s="42"/>
      <c r="CK134" s="42">
        <f t="shared" si="128"/>
        <v>0</v>
      </c>
      <c r="CL134" s="43" t="e">
        <f>+CK134/CK120</f>
        <v>#DIV/0!</v>
      </c>
      <c r="CM134" s="43" t="e">
        <f t="shared" si="129"/>
        <v>#DIV/0!</v>
      </c>
      <c r="CN134" s="606"/>
      <c r="CO134" s="606"/>
      <c r="CP134" s="606"/>
      <c r="CQ134" s="606"/>
      <c r="CR134" s="606"/>
      <c r="CS134" s="606"/>
      <c r="CT134" s="600"/>
      <c r="CU134" s="600"/>
    </row>
    <row r="135" spans="1:99" x14ac:dyDescent="0.3">
      <c r="A135" s="1"/>
      <c r="B135" s="612"/>
      <c r="C135" s="318" t="s">
        <v>324</v>
      </c>
      <c r="D135" s="42"/>
      <c r="E135" s="42"/>
      <c r="F135" s="42">
        <f t="shared" si="115"/>
        <v>0</v>
      </c>
      <c r="G135" s="42"/>
      <c r="H135" s="42"/>
      <c r="I135" s="42">
        <f t="shared" si="116"/>
        <v>0</v>
      </c>
      <c r="J135" s="43" t="e">
        <f>+I135/I120</f>
        <v>#DIV/0!</v>
      </c>
      <c r="K135" s="43" t="e">
        <f t="shared" si="117"/>
        <v>#DIV/0!</v>
      </c>
      <c r="L135" s="606"/>
      <c r="M135" s="606"/>
      <c r="N135" s="606"/>
      <c r="O135" s="606"/>
      <c r="P135" s="606"/>
      <c r="Q135" s="606"/>
      <c r="R135" s="600"/>
      <c r="S135" s="600"/>
      <c r="V135" s="1"/>
      <c r="W135" s="612"/>
      <c r="X135" s="318" t="s">
        <v>324</v>
      </c>
      <c r="Y135" s="42"/>
      <c r="Z135" s="42"/>
      <c r="AA135" s="42">
        <f t="shared" si="118"/>
        <v>0</v>
      </c>
      <c r="AB135" s="42"/>
      <c r="AC135" s="42"/>
      <c r="AD135" s="42">
        <f t="shared" si="119"/>
        <v>0</v>
      </c>
      <c r="AE135" s="43" t="e">
        <f>+AD135/AD120</f>
        <v>#DIV/0!</v>
      </c>
      <c r="AF135" s="43" t="e">
        <f t="shared" si="120"/>
        <v>#DIV/0!</v>
      </c>
      <c r="AG135" s="606"/>
      <c r="AH135" s="606"/>
      <c r="AI135" s="606"/>
      <c r="AJ135" s="606"/>
      <c r="AK135" s="606"/>
      <c r="AL135" s="606"/>
      <c r="AM135" s="600"/>
      <c r="AN135" s="600"/>
      <c r="AP135" s="1"/>
      <c r="AQ135" s="612"/>
      <c r="AR135" s="318" t="s">
        <v>324</v>
      </c>
      <c r="AS135" s="42"/>
      <c r="AT135" s="42"/>
      <c r="AU135" s="42">
        <f t="shared" si="121"/>
        <v>0</v>
      </c>
      <c r="AV135" s="42"/>
      <c r="AW135" s="42"/>
      <c r="AX135" s="42">
        <f t="shared" si="122"/>
        <v>0</v>
      </c>
      <c r="AY135" s="43" t="e">
        <f>+AX135/AX120</f>
        <v>#DIV/0!</v>
      </c>
      <c r="AZ135" s="43" t="e">
        <f t="shared" si="123"/>
        <v>#DIV/0!</v>
      </c>
      <c r="BA135" s="606"/>
      <c r="BB135" s="606"/>
      <c r="BC135" s="606"/>
      <c r="BD135" s="606"/>
      <c r="BE135" s="606"/>
      <c r="BF135" s="606"/>
      <c r="BG135" s="600"/>
      <c r="BH135" s="600"/>
      <c r="BJ135" s="1"/>
      <c r="BK135" s="612"/>
      <c r="BL135" s="318" t="s">
        <v>324</v>
      </c>
      <c r="BM135" s="42"/>
      <c r="BN135" s="42"/>
      <c r="BO135" s="42">
        <f t="shared" si="124"/>
        <v>0</v>
      </c>
      <c r="BP135" s="42"/>
      <c r="BQ135" s="42"/>
      <c r="BR135" s="42">
        <f t="shared" si="125"/>
        <v>0</v>
      </c>
      <c r="BS135" s="43" t="e">
        <f>+BR135/BR120</f>
        <v>#DIV/0!</v>
      </c>
      <c r="BT135" s="43" t="e">
        <f t="shared" si="126"/>
        <v>#DIV/0!</v>
      </c>
      <c r="BU135" s="606"/>
      <c r="BV135" s="606"/>
      <c r="BW135" s="606"/>
      <c r="BX135" s="606"/>
      <c r="BY135" s="606"/>
      <c r="BZ135" s="606"/>
      <c r="CA135" s="600"/>
      <c r="CB135" s="600"/>
      <c r="CC135" s="1"/>
      <c r="CD135" s="612"/>
      <c r="CE135" s="318" t="s">
        <v>324</v>
      </c>
      <c r="CF135" s="42"/>
      <c r="CG135" s="42"/>
      <c r="CH135" s="42">
        <f t="shared" si="127"/>
        <v>0</v>
      </c>
      <c r="CI135" s="42"/>
      <c r="CJ135" s="42"/>
      <c r="CK135" s="42">
        <f t="shared" si="128"/>
        <v>0</v>
      </c>
      <c r="CL135" s="43" t="e">
        <f>+CK135/CK120</f>
        <v>#DIV/0!</v>
      </c>
      <c r="CM135" s="43" t="e">
        <f t="shared" si="129"/>
        <v>#DIV/0!</v>
      </c>
      <c r="CN135" s="606"/>
      <c r="CO135" s="606"/>
      <c r="CP135" s="606"/>
      <c r="CQ135" s="606"/>
      <c r="CR135" s="606"/>
      <c r="CS135" s="606"/>
      <c r="CT135" s="600"/>
      <c r="CU135" s="600"/>
    </row>
    <row r="136" spans="1:99" s="54" customFormat="1" x14ac:dyDescent="0.3">
      <c r="A136" s="50"/>
      <c r="B136" s="612"/>
      <c r="C136" s="161" t="s">
        <v>93</v>
      </c>
      <c r="D136" s="162"/>
      <c r="E136" s="162"/>
      <c r="F136" s="162">
        <f>+E136+D136</f>
        <v>0</v>
      </c>
      <c r="G136" s="162"/>
      <c r="H136" s="162"/>
      <c r="I136" s="162">
        <f>+H136+G136</f>
        <v>0</v>
      </c>
      <c r="J136" s="301" t="e">
        <f>+I136/$I$216</f>
        <v>#DIV/0!</v>
      </c>
      <c r="K136" s="301" t="e">
        <f>+(I136-D136)/D136</f>
        <v>#DIV/0!</v>
      </c>
      <c r="L136" s="606"/>
      <c r="M136" s="606"/>
      <c r="N136" s="606"/>
      <c r="O136" s="606"/>
      <c r="P136" s="606"/>
      <c r="Q136" s="606"/>
      <c r="R136" s="600"/>
      <c r="S136" s="600"/>
      <c r="V136" s="50"/>
      <c r="W136" s="612"/>
      <c r="X136" s="161" t="s">
        <v>93</v>
      </c>
      <c r="Y136" s="162"/>
      <c r="Z136" s="162"/>
      <c r="AA136" s="162">
        <f>+Z136+Y136</f>
        <v>0</v>
      </c>
      <c r="AB136" s="162"/>
      <c r="AC136" s="162"/>
      <c r="AD136" s="162">
        <f>+AC136+AB136</f>
        <v>0</v>
      </c>
      <c r="AE136" s="301" t="e">
        <f>+AD136/$I$216</f>
        <v>#DIV/0!</v>
      </c>
      <c r="AF136" s="301" t="e">
        <f>+(AD136-Y136)/Y136</f>
        <v>#DIV/0!</v>
      </c>
      <c r="AG136" s="606"/>
      <c r="AH136" s="606"/>
      <c r="AI136" s="606"/>
      <c r="AJ136" s="606"/>
      <c r="AK136" s="606"/>
      <c r="AL136" s="606"/>
      <c r="AM136" s="600"/>
      <c r="AN136" s="600"/>
      <c r="AP136" s="50"/>
      <c r="AQ136" s="612"/>
      <c r="AR136" s="161" t="s">
        <v>93</v>
      </c>
      <c r="AS136" s="162"/>
      <c r="AT136" s="162"/>
      <c r="AU136" s="162">
        <f>+AT136+AS136</f>
        <v>0</v>
      </c>
      <c r="AV136" s="162"/>
      <c r="AW136" s="162"/>
      <c r="AX136" s="162">
        <f>+AW136+AV136</f>
        <v>0</v>
      </c>
      <c r="AY136" s="301" t="e">
        <f>+AX136/$I$216</f>
        <v>#DIV/0!</v>
      </c>
      <c r="AZ136" s="301" t="e">
        <f>+(AX136-AS136)/AS136</f>
        <v>#DIV/0!</v>
      </c>
      <c r="BA136" s="606"/>
      <c r="BB136" s="606"/>
      <c r="BC136" s="606"/>
      <c r="BD136" s="606"/>
      <c r="BE136" s="606"/>
      <c r="BF136" s="606"/>
      <c r="BG136" s="600"/>
      <c r="BH136" s="600"/>
      <c r="BJ136" s="50"/>
      <c r="BK136" s="612"/>
      <c r="BL136" s="161" t="s">
        <v>93</v>
      </c>
      <c r="BM136" s="162"/>
      <c r="BN136" s="162"/>
      <c r="BO136" s="162">
        <f>+BN136+BM136</f>
        <v>0</v>
      </c>
      <c r="BP136" s="162"/>
      <c r="BQ136" s="162"/>
      <c r="BR136" s="162">
        <f>+BQ136+BP136</f>
        <v>0</v>
      </c>
      <c r="BS136" s="301" t="e">
        <f>+BR136/$I$216</f>
        <v>#DIV/0!</v>
      </c>
      <c r="BT136" s="301" t="e">
        <f>+(BR136-BM136)/BM136</f>
        <v>#DIV/0!</v>
      </c>
      <c r="BU136" s="606"/>
      <c r="BV136" s="606"/>
      <c r="BW136" s="606"/>
      <c r="BX136" s="606"/>
      <c r="BY136" s="606"/>
      <c r="BZ136" s="606"/>
      <c r="CA136" s="600"/>
      <c r="CB136" s="600"/>
      <c r="CC136" s="50"/>
      <c r="CD136" s="612"/>
      <c r="CE136" s="161" t="s">
        <v>93</v>
      </c>
      <c r="CF136" s="162"/>
      <c r="CG136" s="162"/>
      <c r="CH136" s="162">
        <f>+CG136+CF136</f>
        <v>0</v>
      </c>
      <c r="CI136" s="162"/>
      <c r="CJ136" s="162"/>
      <c r="CK136" s="162">
        <f>+CJ136+CI136</f>
        <v>0</v>
      </c>
      <c r="CL136" s="301" t="e">
        <f>+CK136/$I$216</f>
        <v>#DIV/0!</v>
      </c>
      <c r="CM136" s="301" t="e">
        <f>+(CK136-CF136)/CF136</f>
        <v>#DIV/0!</v>
      </c>
      <c r="CN136" s="606"/>
      <c r="CO136" s="606"/>
      <c r="CP136" s="606"/>
      <c r="CQ136" s="606"/>
      <c r="CR136" s="606"/>
      <c r="CS136" s="606"/>
      <c r="CT136" s="600"/>
      <c r="CU136" s="600"/>
    </row>
    <row r="137" spans="1:99" x14ac:dyDescent="0.3">
      <c r="A137" s="1"/>
      <c r="B137" s="612"/>
      <c r="C137" s="318" t="s">
        <v>310</v>
      </c>
      <c r="D137" s="42"/>
      <c r="E137" s="42"/>
      <c r="F137" s="42">
        <f>+E137+D137</f>
        <v>0</v>
      </c>
      <c r="G137" s="42"/>
      <c r="H137" s="42"/>
      <c r="I137" s="42">
        <f>+H137+G137</f>
        <v>0</v>
      </c>
      <c r="J137" s="43" t="e">
        <f>+I137/I136</f>
        <v>#DIV/0!</v>
      </c>
      <c r="K137" s="43" t="e">
        <f>+(I137-F137)/F137</f>
        <v>#DIV/0!</v>
      </c>
      <c r="L137" s="606"/>
      <c r="M137" s="606"/>
      <c r="N137" s="606"/>
      <c r="O137" s="606"/>
      <c r="P137" s="606"/>
      <c r="Q137" s="606"/>
      <c r="R137" s="600"/>
      <c r="S137" s="600"/>
      <c r="V137" s="1"/>
      <c r="W137" s="612"/>
      <c r="X137" s="318" t="s">
        <v>310</v>
      </c>
      <c r="Y137" s="42"/>
      <c r="Z137" s="42"/>
      <c r="AA137" s="42">
        <f>+Z137+Y137</f>
        <v>0</v>
      </c>
      <c r="AB137" s="42"/>
      <c r="AC137" s="42"/>
      <c r="AD137" s="42">
        <f>+AC137+AB137</f>
        <v>0</v>
      </c>
      <c r="AE137" s="43" t="e">
        <f>+AD137/AD136</f>
        <v>#DIV/0!</v>
      </c>
      <c r="AF137" s="43" t="e">
        <f>+(AD137-AA137)/AA137</f>
        <v>#DIV/0!</v>
      </c>
      <c r="AG137" s="606"/>
      <c r="AH137" s="606"/>
      <c r="AI137" s="606"/>
      <c r="AJ137" s="606"/>
      <c r="AK137" s="606"/>
      <c r="AL137" s="606"/>
      <c r="AM137" s="600"/>
      <c r="AN137" s="600"/>
      <c r="AP137" s="1"/>
      <c r="AQ137" s="612"/>
      <c r="AR137" s="318" t="s">
        <v>310</v>
      </c>
      <c r="AS137" s="42"/>
      <c r="AT137" s="42"/>
      <c r="AU137" s="42">
        <f>+AT137+AS137</f>
        <v>0</v>
      </c>
      <c r="AV137" s="42"/>
      <c r="AW137" s="42"/>
      <c r="AX137" s="42">
        <f>+AW137+AV137</f>
        <v>0</v>
      </c>
      <c r="AY137" s="43" t="e">
        <f>+AX137/AX136</f>
        <v>#DIV/0!</v>
      </c>
      <c r="AZ137" s="43" t="e">
        <f>+(AX137-AU137)/AU137</f>
        <v>#DIV/0!</v>
      </c>
      <c r="BA137" s="606"/>
      <c r="BB137" s="606"/>
      <c r="BC137" s="606"/>
      <c r="BD137" s="606"/>
      <c r="BE137" s="606"/>
      <c r="BF137" s="606"/>
      <c r="BG137" s="600"/>
      <c r="BH137" s="600"/>
      <c r="BJ137" s="1"/>
      <c r="BK137" s="612"/>
      <c r="BL137" s="318" t="s">
        <v>310</v>
      </c>
      <c r="BM137" s="42"/>
      <c r="BN137" s="42"/>
      <c r="BO137" s="42">
        <f>+BN137+BM137</f>
        <v>0</v>
      </c>
      <c r="BP137" s="42"/>
      <c r="BQ137" s="42"/>
      <c r="BR137" s="42">
        <f>+BQ137+BP137</f>
        <v>0</v>
      </c>
      <c r="BS137" s="43" t="e">
        <f>+BR137/BR136</f>
        <v>#DIV/0!</v>
      </c>
      <c r="BT137" s="43" t="e">
        <f>+(BR137-BO137)/BO137</f>
        <v>#DIV/0!</v>
      </c>
      <c r="BU137" s="606"/>
      <c r="BV137" s="606"/>
      <c r="BW137" s="606"/>
      <c r="BX137" s="606"/>
      <c r="BY137" s="606"/>
      <c r="BZ137" s="606"/>
      <c r="CA137" s="600"/>
      <c r="CB137" s="600"/>
      <c r="CC137" s="1"/>
      <c r="CD137" s="612"/>
      <c r="CE137" s="318" t="s">
        <v>310</v>
      </c>
      <c r="CF137" s="42"/>
      <c r="CG137" s="42"/>
      <c r="CH137" s="42">
        <f>+CG137+CF137</f>
        <v>0</v>
      </c>
      <c r="CI137" s="42"/>
      <c r="CJ137" s="42"/>
      <c r="CK137" s="42">
        <f>+CJ137+CI137</f>
        <v>0</v>
      </c>
      <c r="CL137" s="43" t="e">
        <f>+CK137/CK136</f>
        <v>#DIV/0!</v>
      </c>
      <c r="CM137" s="43" t="e">
        <f>+(CK137-CH137)/CH137</f>
        <v>#DIV/0!</v>
      </c>
      <c r="CN137" s="606"/>
      <c r="CO137" s="606"/>
      <c r="CP137" s="606"/>
      <c r="CQ137" s="606"/>
      <c r="CR137" s="606"/>
      <c r="CS137" s="606"/>
      <c r="CT137" s="600"/>
      <c r="CU137" s="600"/>
    </row>
    <row r="138" spans="1:99" x14ac:dyDescent="0.3">
      <c r="A138" s="1"/>
      <c r="B138" s="612"/>
      <c r="C138" s="318" t="s">
        <v>311</v>
      </c>
      <c r="D138" s="42"/>
      <c r="E138" s="42"/>
      <c r="F138" s="42">
        <f t="shared" ref="F138:F151" si="130">+E138+D138</f>
        <v>0</v>
      </c>
      <c r="G138" s="42"/>
      <c r="H138" s="42"/>
      <c r="I138" s="42">
        <f t="shared" ref="I138:I151" si="131">+H138+G138</f>
        <v>0</v>
      </c>
      <c r="J138" s="43" t="e">
        <f>+I138/I136</f>
        <v>#DIV/0!</v>
      </c>
      <c r="K138" s="43" t="e">
        <f t="shared" ref="K138:K151" si="132">+(I138-F138)/F138</f>
        <v>#DIV/0!</v>
      </c>
      <c r="L138" s="606"/>
      <c r="M138" s="606"/>
      <c r="N138" s="606"/>
      <c r="O138" s="606"/>
      <c r="P138" s="606"/>
      <c r="Q138" s="606"/>
      <c r="R138" s="600"/>
      <c r="S138" s="600"/>
      <c r="V138" s="1"/>
      <c r="W138" s="612"/>
      <c r="X138" s="318" t="s">
        <v>311</v>
      </c>
      <c r="Y138" s="42"/>
      <c r="Z138" s="42"/>
      <c r="AA138" s="42">
        <f t="shared" ref="AA138:AA151" si="133">+Z138+Y138</f>
        <v>0</v>
      </c>
      <c r="AB138" s="42"/>
      <c r="AC138" s="42"/>
      <c r="AD138" s="42">
        <f t="shared" ref="AD138:AD151" si="134">+AC138+AB138</f>
        <v>0</v>
      </c>
      <c r="AE138" s="43" t="e">
        <f>+AD138/AD136</f>
        <v>#DIV/0!</v>
      </c>
      <c r="AF138" s="43" t="e">
        <f t="shared" ref="AF138:AF151" si="135">+(AD138-AA138)/AA138</f>
        <v>#DIV/0!</v>
      </c>
      <c r="AG138" s="606"/>
      <c r="AH138" s="606"/>
      <c r="AI138" s="606"/>
      <c r="AJ138" s="606"/>
      <c r="AK138" s="606"/>
      <c r="AL138" s="606"/>
      <c r="AM138" s="600"/>
      <c r="AN138" s="600"/>
      <c r="AP138" s="1"/>
      <c r="AQ138" s="612"/>
      <c r="AR138" s="318" t="s">
        <v>311</v>
      </c>
      <c r="AS138" s="42"/>
      <c r="AT138" s="42"/>
      <c r="AU138" s="42">
        <f t="shared" ref="AU138:AU151" si="136">+AT138+AS138</f>
        <v>0</v>
      </c>
      <c r="AV138" s="42"/>
      <c r="AW138" s="42"/>
      <c r="AX138" s="42">
        <f t="shared" ref="AX138:AX151" si="137">+AW138+AV138</f>
        <v>0</v>
      </c>
      <c r="AY138" s="43" t="e">
        <f>+AX138/AX136</f>
        <v>#DIV/0!</v>
      </c>
      <c r="AZ138" s="43" t="e">
        <f t="shared" ref="AZ138:AZ151" si="138">+(AX138-AU138)/AU138</f>
        <v>#DIV/0!</v>
      </c>
      <c r="BA138" s="606"/>
      <c r="BB138" s="606"/>
      <c r="BC138" s="606"/>
      <c r="BD138" s="606"/>
      <c r="BE138" s="606"/>
      <c r="BF138" s="606"/>
      <c r="BG138" s="600"/>
      <c r="BH138" s="600"/>
      <c r="BJ138" s="1"/>
      <c r="BK138" s="612"/>
      <c r="BL138" s="318" t="s">
        <v>311</v>
      </c>
      <c r="BM138" s="42"/>
      <c r="BN138" s="42"/>
      <c r="BO138" s="42">
        <f t="shared" ref="BO138:BO151" si="139">+BN138+BM138</f>
        <v>0</v>
      </c>
      <c r="BP138" s="42"/>
      <c r="BQ138" s="42"/>
      <c r="BR138" s="42">
        <f t="shared" ref="BR138:BR151" si="140">+BQ138+BP138</f>
        <v>0</v>
      </c>
      <c r="BS138" s="43" t="e">
        <f>+BR138/BR136</f>
        <v>#DIV/0!</v>
      </c>
      <c r="BT138" s="43" t="e">
        <f t="shared" ref="BT138:BT151" si="141">+(BR138-BO138)/BO138</f>
        <v>#DIV/0!</v>
      </c>
      <c r="BU138" s="606"/>
      <c r="BV138" s="606"/>
      <c r="BW138" s="606"/>
      <c r="BX138" s="606"/>
      <c r="BY138" s="606"/>
      <c r="BZ138" s="606"/>
      <c r="CA138" s="600"/>
      <c r="CB138" s="600"/>
      <c r="CC138" s="1"/>
      <c r="CD138" s="612"/>
      <c r="CE138" s="318" t="s">
        <v>311</v>
      </c>
      <c r="CF138" s="42"/>
      <c r="CG138" s="42"/>
      <c r="CH138" s="42">
        <f t="shared" ref="CH138:CH151" si="142">+CG138+CF138</f>
        <v>0</v>
      </c>
      <c r="CI138" s="42"/>
      <c r="CJ138" s="42"/>
      <c r="CK138" s="42">
        <f t="shared" ref="CK138:CK151" si="143">+CJ138+CI138</f>
        <v>0</v>
      </c>
      <c r="CL138" s="43" t="e">
        <f>+CK138/CK136</f>
        <v>#DIV/0!</v>
      </c>
      <c r="CM138" s="43" t="e">
        <f t="shared" ref="CM138:CM151" si="144">+(CK138-CH138)/CH138</f>
        <v>#DIV/0!</v>
      </c>
      <c r="CN138" s="606"/>
      <c r="CO138" s="606"/>
      <c r="CP138" s="606"/>
      <c r="CQ138" s="606"/>
      <c r="CR138" s="606"/>
      <c r="CS138" s="606"/>
      <c r="CT138" s="600"/>
      <c r="CU138" s="600"/>
    </row>
    <row r="139" spans="1:99" x14ac:dyDescent="0.3">
      <c r="A139" s="1"/>
      <c r="B139" s="612"/>
      <c r="C139" s="318" t="s">
        <v>312</v>
      </c>
      <c r="D139" s="42"/>
      <c r="E139" s="42"/>
      <c r="F139" s="42">
        <f t="shared" si="130"/>
        <v>0</v>
      </c>
      <c r="G139" s="42"/>
      <c r="H139" s="42"/>
      <c r="I139" s="42">
        <f t="shared" si="131"/>
        <v>0</v>
      </c>
      <c r="J139" s="43" t="e">
        <f>+I139/I136</f>
        <v>#DIV/0!</v>
      </c>
      <c r="K139" s="43" t="e">
        <f t="shared" si="132"/>
        <v>#DIV/0!</v>
      </c>
      <c r="L139" s="606"/>
      <c r="M139" s="606"/>
      <c r="N139" s="606"/>
      <c r="O139" s="606"/>
      <c r="P139" s="606"/>
      <c r="Q139" s="606"/>
      <c r="R139" s="600"/>
      <c r="S139" s="600"/>
      <c r="V139" s="1"/>
      <c r="W139" s="612"/>
      <c r="X139" s="318" t="s">
        <v>312</v>
      </c>
      <c r="Y139" s="42"/>
      <c r="Z139" s="42"/>
      <c r="AA139" s="42">
        <f t="shared" si="133"/>
        <v>0</v>
      </c>
      <c r="AB139" s="42"/>
      <c r="AC139" s="42"/>
      <c r="AD139" s="42">
        <f t="shared" si="134"/>
        <v>0</v>
      </c>
      <c r="AE139" s="43" t="e">
        <f>+AD139/AD136</f>
        <v>#DIV/0!</v>
      </c>
      <c r="AF139" s="43" t="e">
        <f t="shared" si="135"/>
        <v>#DIV/0!</v>
      </c>
      <c r="AG139" s="606"/>
      <c r="AH139" s="606"/>
      <c r="AI139" s="606"/>
      <c r="AJ139" s="606"/>
      <c r="AK139" s="606"/>
      <c r="AL139" s="606"/>
      <c r="AM139" s="600"/>
      <c r="AN139" s="600"/>
      <c r="AP139" s="1"/>
      <c r="AQ139" s="612"/>
      <c r="AR139" s="318" t="s">
        <v>312</v>
      </c>
      <c r="AS139" s="42"/>
      <c r="AT139" s="42"/>
      <c r="AU139" s="42">
        <f t="shared" si="136"/>
        <v>0</v>
      </c>
      <c r="AV139" s="42"/>
      <c r="AW139" s="42"/>
      <c r="AX139" s="42">
        <f t="shared" si="137"/>
        <v>0</v>
      </c>
      <c r="AY139" s="43" t="e">
        <f>+AX139/AX136</f>
        <v>#DIV/0!</v>
      </c>
      <c r="AZ139" s="43" t="e">
        <f t="shared" si="138"/>
        <v>#DIV/0!</v>
      </c>
      <c r="BA139" s="606"/>
      <c r="BB139" s="606"/>
      <c r="BC139" s="606"/>
      <c r="BD139" s="606"/>
      <c r="BE139" s="606"/>
      <c r="BF139" s="606"/>
      <c r="BG139" s="600"/>
      <c r="BH139" s="600"/>
      <c r="BJ139" s="1"/>
      <c r="BK139" s="612"/>
      <c r="BL139" s="318" t="s">
        <v>312</v>
      </c>
      <c r="BM139" s="42"/>
      <c r="BN139" s="42"/>
      <c r="BO139" s="42">
        <f t="shared" si="139"/>
        <v>0</v>
      </c>
      <c r="BP139" s="42"/>
      <c r="BQ139" s="42"/>
      <c r="BR139" s="42">
        <f t="shared" si="140"/>
        <v>0</v>
      </c>
      <c r="BS139" s="43" t="e">
        <f>+BR139/BR136</f>
        <v>#DIV/0!</v>
      </c>
      <c r="BT139" s="43" t="e">
        <f t="shared" si="141"/>
        <v>#DIV/0!</v>
      </c>
      <c r="BU139" s="606"/>
      <c r="BV139" s="606"/>
      <c r="BW139" s="606"/>
      <c r="BX139" s="606"/>
      <c r="BY139" s="606"/>
      <c r="BZ139" s="606"/>
      <c r="CA139" s="600"/>
      <c r="CB139" s="600"/>
      <c r="CC139" s="1"/>
      <c r="CD139" s="612"/>
      <c r="CE139" s="318" t="s">
        <v>312</v>
      </c>
      <c r="CF139" s="42"/>
      <c r="CG139" s="42"/>
      <c r="CH139" s="42">
        <f t="shared" si="142"/>
        <v>0</v>
      </c>
      <c r="CI139" s="42"/>
      <c r="CJ139" s="42"/>
      <c r="CK139" s="42">
        <f t="shared" si="143"/>
        <v>0</v>
      </c>
      <c r="CL139" s="43" t="e">
        <f>+CK139/CK136</f>
        <v>#DIV/0!</v>
      </c>
      <c r="CM139" s="43" t="e">
        <f t="shared" si="144"/>
        <v>#DIV/0!</v>
      </c>
      <c r="CN139" s="606"/>
      <c r="CO139" s="606"/>
      <c r="CP139" s="606"/>
      <c r="CQ139" s="606"/>
      <c r="CR139" s="606"/>
      <c r="CS139" s="606"/>
      <c r="CT139" s="600"/>
      <c r="CU139" s="600"/>
    </row>
    <row r="140" spans="1:99" x14ac:dyDescent="0.3">
      <c r="A140" s="1"/>
      <c r="B140" s="612"/>
      <c r="C140" s="318" t="s">
        <v>313</v>
      </c>
      <c r="D140" s="42"/>
      <c r="E140" s="42"/>
      <c r="F140" s="42">
        <f t="shared" si="130"/>
        <v>0</v>
      </c>
      <c r="G140" s="42"/>
      <c r="H140" s="42"/>
      <c r="I140" s="42">
        <f t="shared" si="131"/>
        <v>0</v>
      </c>
      <c r="J140" s="43" t="e">
        <f>+I140/I136</f>
        <v>#DIV/0!</v>
      </c>
      <c r="K140" s="43" t="e">
        <f t="shared" si="132"/>
        <v>#DIV/0!</v>
      </c>
      <c r="L140" s="606"/>
      <c r="M140" s="606"/>
      <c r="N140" s="606"/>
      <c r="O140" s="606"/>
      <c r="P140" s="606"/>
      <c r="Q140" s="606"/>
      <c r="R140" s="600"/>
      <c r="S140" s="600"/>
      <c r="V140" s="1"/>
      <c r="W140" s="612"/>
      <c r="X140" s="318" t="s">
        <v>313</v>
      </c>
      <c r="Y140" s="42"/>
      <c r="Z140" s="42"/>
      <c r="AA140" s="42">
        <f t="shared" si="133"/>
        <v>0</v>
      </c>
      <c r="AB140" s="42"/>
      <c r="AC140" s="42"/>
      <c r="AD140" s="42">
        <f t="shared" si="134"/>
        <v>0</v>
      </c>
      <c r="AE140" s="43" t="e">
        <f>+AD140/AD136</f>
        <v>#DIV/0!</v>
      </c>
      <c r="AF140" s="43" t="e">
        <f t="shared" si="135"/>
        <v>#DIV/0!</v>
      </c>
      <c r="AG140" s="606"/>
      <c r="AH140" s="606"/>
      <c r="AI140" s="606"/>
      <c r="AJ140" s="606"/>
      <c r="AK140" s="606"/>
      <c r="AL140" s="606"/>
      <c r="AM140" s="600"/>
      <c r="AN140" s="600"/>
      <c r="AP140" s="1"/>
      <c r="AQ140" s="612"/>
      <c r="AR140" s="318" t="s">
        <v>313</v>
      </c>
      <c r="AS140" s="42"/>
      <c r="AT140" s="42"/>
      <c r="AU140" s="42">
        <f t="shared" si="136"/>
        <v>0</v>
      </c>
      <c r="AV140" s="42"/>
      <c r="AW140" s="42"/>
      <c r="AX140" s="42">
        <f t="shared" si="137"/>
        <v>0</v>
      </c>
      <c r="AY140" s="43" t="e">
        <f>+AX140/AX136</f>
        <v>#DIV/0!</v>
      </c>
      <c r="AZ140" s="43" t="e">
        <f t="shared" si="138"/>
        <v>#DIV/0!</v>
      </c>
      <c r="BA140" s="606"/>
      <c r="BB140" s="606"/>
      <c r="BC140" s="606"/>
      <c r="BD140" s="606"/>
      <c r="BE140" s="606"/>
      <c r="BF140" s="606"/>
      <c r="BG140" s="600"/>
      <c r="BH140" s="600"/>
      <c r="BJ140" s="1"/>
      <c r="BK140" s="612"/>
      <c r="BL140" s="318" t="s">
        <v>313</v>
      </c>
      <c r="BM140" s="42"/>
      <c r="BN140" s="42"/>
      <c r="BO140" s="42">
        <f t="shared" si="139"/>
        <v>0</v>
      </c>
      <c r="BP140" s="42"/>
      <c r="BQ140" s="42"/>
      <c r="BR140" s="42">
        <f t="shared" si="140"/>
        <v>0</v>
      </c>
      <c r="BS140" s="43" t="e">
        <f>+BR140/BR136</f>
        <v>#DIV/0!</v>
      </c>
      <c r="BT140" s="43" t="e">
        <f t="shared" si="141"/>
        <v>#DIV/0!</v>
      </c>
      <c r="BU140" s="606"/>
      <c r="BV140" s="606"/>
      <c r="BW140" s="606"/>
      <c r="BX140" s="606"/>
      <c r="BY140" s="606"/>
      <c r="BZ140" s="606"/>
      <c r="CA140" s="600"/>
      <c r="CB140" s="600"/>
      <c r="CC140" s="1"/>
      <c r="CD140" s="612"/>
      <c r="CE140" s="318" t="s">
        <v>313</v>
      </c>
      <c r="CF140" s="42"/>
      <c r="CG140" s="42"/>
      <c r="CH140" s="42">
        <f t="shared" si="142"/>
        <v>0</v>
      </c>
      <c r="CI140" s="42"/>
      <c r="CJ140" s="42"/>
      <c r="CK140" s="42">
        <f t="shared" si="143"/>
        <v>0</v>
      </c>
      <c r="CL140" s="43" t="e">
        <f>+CK140/CK136</f>
        <v>#DIV/0!</v>
      </c>
      <c r="CM140" s="43" t="e">
        <f t="shared" si="144"/>
        <v>#DIV/0!</v>
      </c>
      <c r="CN140" s="606"/>
      <c r="CO140" s="606"/>
      <c r="CP140" s="606"/>
      <c r="CQ140" s="606"/>
      <c r="CR140" s="606"/>
      <c r="CS140" s="606"/>
      <c r="CT140" s="600"/>
      <c r="CU140" s="600"/>
    </row>
    <row r="141" spans="1:99" x14ac:dyDescent="0.3">
      <c r="A141" s="1"/>
      <c r="B141" s="612"/>
      <c r="C141" s="318" t="s">
        <v>314</v>
      </c>
      <c r="D141" s="42"/>
      <c r="E141" s="42"/>
      <c r="F141" s="42">
        <f t="shared" si="130"/>
        <v>0</v>
      </c>
      <c r="G141" s="42"/>
      <c r="H141" s="42"/>
      <c r="I141" s="42">
        <f t="shared" si="131"/>
        <v>0</v>
      </c>
      <c r="J141" s="43" t="e">
        <f>+I141/I136</f>
        <v>#DIV/0!</v>
      </c>
      <c r="K141" s="43" t="e">
        <f t="shared" si="132"/>
        <v>#DIV/0!</v>
      </c>
      <c r="L141" s="606"/>
      <c r="M141" s="606"/>
      <c r="N141" s="606"/>
      <c r="O141" s="606"/>
      <c r="P141" s="606"/>
      <c r="Q141" s="606"/>
      <c r="R141" s="600"/>
      <c r="S141" s="600"/>
      <c r="V141" s="1"/>
      <c r="W141" s="612"/>
      <c r="X141" s="318" t="s">
        <v>314</v>
      </c>
      <c r="Y141" s="42"/>
      <c r="Z141" s="42"/>
      <c r="AA141" s="42">
        <f t="shared" si="133"/>
        <v>0</v>
      </c>
      <c r="AB141" s="42"/>
      <c r="AC141" s="42"/>
      <c r="AD141" s="42">
        <f t="shared" si="134"/>
        <v>0</v>
      </c>
      <c r="AE141" s="43" t="e">
        <f>+AD141/AD136</f>
        <v>#DIV/0!</v>
      </c>
      <c r="AF141" s="43" t="e">
        <f t="shared" si="135"/>
        <v>#DIV/0!</v>
      </c>
      <c r="AG141" s="606"/>
      <c r="AH141" s="606"/>
      <c r="AI141" s="606"/>
      <c r="AJ141" s="606"/>
      <c r="AK141" s="606"/>
      <c r="AL141" s="606"/>
      <c r="AM141" s="600"/>
      <c r="AN141" s="600"/>
      <c r="AP141" s="1"/>
      <c r="AQ141" s="612"/>
      <c r="AR141" s="318" t="s">
        <v>314</v>
      </c>
      <c r="AS141" s="42"/>
      <c r="AT141" s="42"/>
      <c r="AU141" s="42">
        <f t="shared" si="136"/>
        <v>0</v>
      </c>
      <c r="AV141" s="42"/>
      <c r="AW141" s="42"/>
      <c r="AX141" s="42">
        <f t="shared" si="137"/>
        <v>0</v>
      </c>
      <c r="AY141" s="43" t="e">
        <f>+AX141/AX136</f>
        <v>#DIV/0!</v>
      </c>
      <c r="AZ141" s="43" t="e">
        <f t="shared" si="138"/>
        <v>#DIV/0!</v>
      </c>
      <c r="BA141" s="606"/>
      <c r="BB141" s="606"/>
      <c r="BC141" s="606"/>
      <c r="BD141" s="606"/>
      <c r="BE141" s="606"/>
      <c r="BF141" s="606"/>
      <c r="BG141" s="600"/>
      <c r="BH141" s="600"/>
      <c r="BJ141" s="1"/>
      <c r="BK141" s="612"/>
      <c r="BL141" s="318" t="s">
        <v>314</v>
      </c>
      <c r="BM141" s="42"/>
      <c r="BN141" s="42"/>
      <c r="BO141" s="42">
        <f t="shared" si="139"/>
        <v>0</v>
      </c>
      <c r="BP141" s="42"/>
      <c r="BQ141" s="42"/>
      <c r="BR141" s="42">
        <f t="shared" si="140"/>
        <v>0</v>
      </c>
      <c r="BS141" s="43" t="e">
        <f>+BR141/BR136</f>
        <v>#DIV/0!</v>
      </c>
      <c r="BT141" s="43" t="e">
        <f t="shared" si="141"/>
        <v>#DIV/0!</v>
      </c>
      <c r="BU141" s="606"/>
      <c r="BV141" s="606"/>
      <c r="BW141" s="606"/>
      <c r="BX141" s="606"/>
      <c r="BY141" s="606"/>
      <c r="BZ141" s="606"/>
      <c r="CA141" s="600"/>
      <c r="CB141" s="600"/>
      <c r="CC141" s="1"/>
      <c r="CD141" s="612"/>
      <c r="CE141" s="318" t="s">
        <v>314</v>
      </c>
      <c r="CF141" s="42"/>
      <c r="CG141" s="42"/>
      <c r="CH141" s="42">
        <f t="shared" si="142"/>
        <v>0</v>
      </c>
      <c r="CI141" s="42"/>
      <c r="CJ141" s="42"/>
      <c r="CK141" s="42">
        <f t="shared" si="143"/>
        <v>0</v>
      </c>
      <c r="CL141" s="43" t="e">
        <f>+CK141/CK136</f>
        <v>#DIV/0!</v>
      </c>
      <c r="CM141" s="43" t="e">
        <f t="shared" si="144"/>
        <v>#DIV/0!</v>
      </c>
      <c r="CN141" s="606"/>
      <c r="CO141" s="606"/>
      <c r="CP141" s="606"/>
      <c r="CQ141" s="606"/>
      <c r="CR141" s="606"/>
      <c r="CS141" s="606"/>
      <c r="CT141" s="600"/>
      <c r="CU141" s="600"/>
    </row>
    <row r="142" spans="1:99" ht="28.8" x14ac:dyDescent="0.3">
      <c r="A142" s="1"/>
      <c r="B142" s="612"/>
      <c r="C142" s="318" t="s">
        <v>315</v>
      </c>
      <c r="D142" s="42"/>
      <c r="E142" s="42"/>
      <c r="F142" s="42">
        <f t="shared" si="130"/>
        <v>0</v>
      </c>
      <c r="G142" s="42"/>
      <c r="H142" s="42"/>
      <c r="I142" s="42">
        <f t="shared" si="131"/>
        <v>0</v>
      </c>
      <c r="J142" s="43" t="e">
        <f>+I142/I136</f>
        <v>#DIV/0!</v>
      </c>
      <c r="K142" s="43" t="e">
        <f t="shared" si="132"/>
        <v>#DIV/0!</v>
      </c>
      <c r="L142" s="606"/>
      <c r="M142" s="606"/>
      <c r="N142" s="606"/>
      <c r="O142" s="606"/>
      <c r="P142" s="606"/>
      <c r="Q142" s="606"/>
      <c r="R142" s="600"/>
      <c r="S142" s="600"/>
      <c r="V142" s="1"/>
      <c r="W142" s="612"/>
      <c r="X142" s="318" t="s">
        <v>315</v>
      </c>
      <c r="Y142" s="42"/>
      <c r="Z142" s="42"/>
      <c r="AA142" s="42">
        <f t="shared" si="133"/>
        <v>0</v>
      </c>
      <c r="AB142" s="42"/>
      <c r="AC142" s="42"/>
      <c r="AD142" s="42">
        <f t="shared" si="134"/>
        <v>0</v>
      </c>
      <c r="AE142" s="43" t="e">
        <f>+AD142/AD136</f>
        <v>#DIV/0!</v>
      </c>
      <c r="AF142" s="43" t="e">
        <f t="shared" si="135"/>
        <v>#DIV/0!</v>
      </c>
      <c r="AG142" s="606"/>
      <c r="AH142" s="606"/>
      <c r="AI142" s="606"/>
      <c r="AJ142" s="606"/>
      <c r="AK142" s="606"/>
      <c r="AL142" s="606"/>
      <c r="AM142" s="600"/>
      <c r="AN142" s="600"/>
      <c r="AP142" s="1"/>
      <c r="AQ142" s="612"/>
      <c r="AR142" s="318" t="s">
        <v>315</v>
      </c>
      <c r="AS142" s="42"/>
      <c r="AT142" s="42"/>
      <c r="AU142" s="42">
        <f t="shared" si="136"/>
        <v>0</v>
      </c>
      <c r="AV142" s="42"/>
      <c r="AW142" s="42"/>
      <c r="AX142" s="42">
        <f t="shared" si="137"/>
        <v>0</v>
      </c>
      <c r="AY142" s="43" t="e">
        <f>+AX142/AX136</f>
        <v>#DIV/0!</v>
      </c>
      <c r="AZ142" s="43" t="e">
        <f t="shared" si="138"/>
        <v>#DIV/0!</v>
      </c>
      <c r="BA142" s="606"/>
      <c r="BB142" s="606"/>
      <c r="BC142" s="606"/>
      <c r="BD142" s="606"/>
      <c r="BE142" s="606"/>
      <c r="BF142" s="606"/>
      <c r="BG142" s="600"/>
      <c r="BH142" s="600"/>
      <c r="BJ142" s="1"/>
      <c r="BK142" s="612"/>
      <c r="BL142" s="318" t="s">
        <v>315</v>
      </c>
      <c r="BM142" s="42"/>
      <c r="BN142" s="42"/>
      <c r="BO142" s="42">
        <f t="shared" si="139"/>
        <v>0</v>
      </c>
      <c r="BP142" s="42"/>
      <c r="BQ142" s="42"/>
      <c r="BR142" s="42">
        <f t="shared" si="140"/>
        <v>0</v>
      </c>
      <c r="BS142" s="43" t="e">
        <f>+BR142/BR136</f>
        <v>#DIV/0!</v>
      </c>
      <c r="BT142" s="43" t="e">
        <f t="shared" si="141"/>
        <v>#DIV/0!</v>
      </c>
      <c r="BU142" s="606"/>
      <c r="BV142" s="606"/>
      <c r="BW142" s="606"/>
      <c r="BX142" s="606"/>
      <c r="BY142" s="606"/>
      <c r="BZ142" s="606"/>
      <c r="CA142" s="600"/>
      <c r="CB142" s="600"/>
      <c r="CC142" s="1"/>
      <c r="CD142" s="612"/>
      <c r="CE142" s="318" t="s">
        <v>315</v>
      </c>
      <c r="CF142" s="42"/>
      <c r="CG142" s="42"/>
      <c r="CH142" s="42">
        <f t="shared" si="142"/>
        <v>0</v>
      </c>
      <c r="CI142" s="42"/>
      <c r="CJ142" s="42"/>
      <c r="CK142" s="42">
        <f t="shared" si="143"/>
        <v>0</v>
      </c>
      <c r="CL142" s="43" t="e">
        <f>+CK142/CK136</f>
        <v>#DIV/0!</v>
      </c>
      <c r="CM142" s="43" t="e">
        <f t="shared" si="144"/>
        <v>#DIV/0!</v>
      </c>
      <c r="CN142" s="606"/>
      <c r="CO142" s="606"/>
      <c r="CP142" s="606"/>
      <c r="CQ142" s="606"/>
      <c r="CR142" s="606"/>
      <c r="CS142" s="606"/>
      <c r="CT142" s="600"/>
      <c r="CU142" s="600"/>
    </row>
    <row r="143" spans="1:99" x14ac:dyDescent="0.3">
      <c r="A143" s="1"/>
      <c r="B143" s="612"/>
      <c r="C143" s="318" t="s">
        <v>316</v>
      </c>
      <c r="D143" s="42"/>
      <c r="E143" s="42"/>
      <c r="F143" s="42">
        <f t="shared" si="130"/>
        <v>0</v>
      </c>
      <c r="G143" s="42"/>
      <c r="H143" s="42"/>
      <c r="I143" s="42">
        <f t="shared" si="131"/>
        <v>0</v>
      </c>
      <c r="J143" s="43" t="e">
        <f>+I143/I136</f>
        <v>#DIV/0!</v>
      </c>
      <c r="K143" s="43" t="e">
        <f t="shared" si="132"/>
        <v>#DIV/0!</v>
      </c>
      <c r="L143" s="606"/>
      <c r="M143" s="606"/>
      <c r="N143" s="606"/>
      <c r="O143" s="606"/>
      <c r="P143" s="606"/>
      <c r="Q143" s="606"/>
      <c r="R143" s="600"/>
      <c r="S143" s="600"/>
      <c r="V143" s="1"/>
      <c r="W143" s="612"/>
      <c r="X143" s="318" t="s">
        <v>316</v>
      </c>
      <c r="Y143" s="42"/>
      <c r="Z143" s="42"/>
      <c r="AA143" s="42">
        <f t="shared" si="133"/>
        <v>0</v>
      </c>
      <c r="AB143" s="42"/>
      <c r="AC143" s="42"/>
      <c r="AD143" s="42">
        <f t="shared" si="134"/>
        <v>0</v>
      </c>
      <c r="AE143" s="43" t="e">
        <f>+AD143/AD136</f>
        <v>#DIV/0!</v>
      </c>
      <c r="AF143" s="43" t="e">
        <f t="shared" si="135"/>
        <v>#DIV/0!</v>
      </c>
      <c r="AG143" s="606"/>
      <c r="AH143" s="606"/>
      <c r="AI143" s="606"/>
      <c r="AJ143" s="606"/>
      <c r="AK143" s="606"/>
      <c r="AL143" s="606"/>
      <c r="AM143" s="600"/>
      <c r="AN143" s="600"/>
      <c r="AP143" s="1"/>
      <c r="AQ143" s="612"/>
      <c r="AR143" s="318" t="s">
        <v>316</v>
      </c>
      <c r="AS143" s="42"/>
      <c r="AT143" s="42"/>
      <c r="AU143" s="42">
        <f t="shared" si="136"/>
        <v>0</v>
      </c>
      <c r="AV143" s="42"/>
      <c r="AW143" s="42"/>
      <c r="AX143" s="42">
        <f t="shared" si="137"/>
        <v>0</v>
      </c>
      <c r="AY143" s="43" t="e">
        <f>+AX143/AX136</f>
        <v>#DIV/0!</v>
      </c>
      <c r="AZ143" s="43" t="e">
        <f t="shared" si="138"/>
        <v>#DIV/0!</v>
      </c>
      <c r="BA143" s="606"/>
      <c r="BB143" s="606"/>
      <c r="BC143" s="606"/>
      <c r="BD143" s="606"/>
      <c r="BE143" s="606"/>
      <c r="BF143" s="606"/>
      <c r="BG143" s="600"/>
      <c r="BH143" s="600"/>
      <c r="BJ143" s="1"/>
      <c r="BK143" s="612"/>
      <c r="BL143" s="318" t="s">
        <v>316</v>
      </c>
      <c r="BM143" s="42"/>
      <c r="BN143" s="42"/>
      <c r="BO143" s="42">
        <f t="shared" si="139"/>
        <v>0</v>
      </c>
      <c r="BP143" s="42"/>
      <c r="BQ143" s="42"/>
      <c r="BR143" s="42">
        <f t="shared" si="140"/>
        <v>0</v>
      </c>
      <c r="BS143" s="43" t="e">
        <f>+BR143/BR136</f>
        <v>#DIV/0!</v>
      </c>
      <c r="BT143" s="43" t="e">
        <f t="shared" si="141"/>
        <v>#DIV/0!</v>
      </c>
      <c r="BU143" s="606"/>
      <c r="BV143" s="606"/>
      <c r="BW143" s="606"/>
      <c r="BX143" s="606"/>
      <c r="BY143" s="606"/>
      <c r="BZ143" s="606"/>
      <c r="CA143" s="600"/>
      <c r="CB143" s="600"/>
      <c r="CC143" s="1"/>
      <c r="CD143" s="612"/>
      <c r="CE143" s="318" t="s">
        <v>316</v>
      </c>
      <c r="CF143" s="42"/>
      <c r="CG143" s="42"/>
      <c r="CH143" s="42">
        <f t="shared" si="142"/>
        <v>0</v>
      </c>
      <c r="CI143" s="42"/>
      <c r="CJ143" s="42"/>
      <c r="CK143" s="42">
        <f t="shared" si="143"/>
        <v>0</v>
      </c>
      <c r="CL143" s="43" t="e">
        <f>+CK143/CK136</f>
        <v>#DIV/0!</v>
      </c>
      <c r="CM143" s="43" t="e">
        <f t="shared" si="144"/>
        <v>#DIV/0!</v>
      </c>
      <c r="CN143" s="606"/>
      <c r="CO143" s="606"/>
      <c r="CP143" s="606"/>
      <c r="CQ143" s="606"/>
      <c r="CR143" s="606"/>
      <c r="CS143" s="606"/>
      <c r="CT143" s="600"/>
      <c r="CU143" s="600"/>
    </row>
    <row r="144" spans="1:99" x14ac:dyDescent="0.3">
      <c r="A144" s="1"/>
      <c r="B144" s="612"/>
      <c r="C144" s="318" t="s">
        <v>317</v>
      </c>
      <c r="D144" s="42"/>
      <c r="E144" s="42"/>
      <c r="F144" s="42">
        <f t="shared" si="130"/>
        <v>0</v>
      </c>
      <c r="G144" s="42"/>
      <c r="H144" s="42"/>
      <c r="I144" s="42">
        <f t="shared" si="131"/>
        <v>0</v>
      </c>
      <c r="J144" s="43" t="e">
        <f>+I144/I136</f>
        <v>#DIV/0!</v>
      </c>
      <c r="K144" s="43" t="e">
        <f t="shared" si="132"/>
        <v>#DIV/0!</v>
      </c>
      <c r="L144" s="606"/>
      <c r="M144" s="606"/>
      <c r="N144" s="606"/>
      <c r="O144" s="606"/>
      <c r="P144" s="606"/>
      <c r="Q144" s="606"/>
      <c r="R144" s="600"/>
      <c r="S144" s="600"/>
      <c r="V144" s="1"/>
      <c r="W144" s="612"/>
      <c r="X144" s="318" t="s">
        <v>317</v>
      </c>
      <c r="Y144" s="42"/>
      <c r="Z144" s="42"/>
      <c r="AA144" s="42">
        <f t="shared" si="133"/>
        <v>0</v>
      </c>
      <c r="AB144" s="42"/>
      <c r="AC144" s="42"/>
      <c r="AD144" s="42">
        <f t="shared" si="134"/>
        <v>0</v>
      </c>
      <c r="AE144" s="43" t="e">
        <f>+AD144/AD136</f>
        <v>#DIV/0!</v>
      </c>
      <c r="AF144" s="43" t="e">
        <f t="shared" si="135"/>
        <v>#DIV/0!</v>
      </c>
      <c r="AG144" s="606"/>
      <c r="AH144" s="606"/>
      <c r="AI144" s="606"/>
      <c r="AJ144" s="606"/>
      <c r="AK144" s="606"/>
      <c r="AL144" s="606"/>
      <c r="AM144" s="600"/>
      <c r="AN144" s="600"/>
      <c r="AP144" s="1"/>
      <c r="AQ144" s="612"/>
      <c r="AR144" s="318" t="s">
        <v>317</v>
      </c>
      <c r="AS144" s="42"/>
      <c r="AT144" s="42"/>
      <c r="AU144" s="42">
        <f t="shared" si="136"/>
        <v>0</v>
      </c>
      <c r="AV144" s="42"/>
      <c r="AW144" s="42"/>
      <c r="AX144" s="42">
        <f t="shared" si="137"/>
        <v>0</v>
      </c>
      <c r="AY144" s="43" t="e">
        <f>+AX144/AX136</f>
        <v>#DIV/0!</v>
      </c>
      <c r="AZ144" s="43" t="e">
        <f t="shared" si="138"/>
        <v>#DIV/0!</v>
      </c>
      <c r="BA144" s="606"/>
      <c r="BB144" s="606"/>
      <c r="BC144" s="606"/>
      <c r="BD144" s="606"/>
      <c r="BE144" s="606"/>
      <c r="BF144" s="606"/>
      <c r="BG144" s="600"/>
      <c r="BH144" s="600"/>
      <c r="BJ144" s="1"/>
      <c r="BK144" s="612"/>
      <c r="BL144" s="318" t="s">
        <v>317</v>
      </c>
      <c r="BM144" s="42"/>
      <c r="BN144" s="42"/>
      <c r="BO144" s="42">
        <f t="shared" si="139"/>
        <v>0</v>
      </c>
      <c r="BP144" s="42"/>
      <c r="BQ144" s="42"/>
      <c r="BR144" s="42">
        <f t="shared" si="140"/>
        <v>0</v>
      </c>
      <c r="BS144" s="43" t="e">
        <f>+BR144/BR136</f>
        <v>#DIV/0!</v>
      </c>
      <c r="BT144" s="43" t="e">
        <f t="shared" si="141"/>
        <v>#DIV/0!</v>
      </c>
      <c r="BU144" s="606"/>
      <c r="BV144" s="606"/>
      <c r="BW144" s="606"/>
      <c r="BX144" s="606"/>
      <c r="BY144" s="606"/>
      <c r="BZ144" s="606"/>
      <c r="CA144" s="600"/>
      <c r="CB144" s="600"/>
      <c r="CC144" s="1"/>
      <c r="CD144" s="612"/>
      <c r="CE144" s="318" t="s">
        <v>317</v>
      </c>
      <c r="CF144" s="42"/>
      <c r="CG144" s="42"/>
      <c r="CH144" s="42">
        <f t="shared" si="142"/>
        <v>0</v>
      </c>
      <c r="CI144" s="42"/>
      <c r="CJ144" s="42"/>
      <c r="CK144" s="42">
        <f t="shared" si="143"/>
        <v>0</v>
      </c>
      <c r="CL144" s="43" t="e">
        <f>+CK144/CK136</f>
        <v>#DIV/0!</v>
      </c>
      <c r="CM144" s="43" t="e">
        <f t="shared" si="144"/>
        <v>#DIV/0!</v>
      </c>
      <c r="CN144" s="606"/>
      <c r="CO144" s="606"/>
      <c r="CP144" s="606"/>
      <c r="CQ144" s="606"/>
      <c r="CR144" s="606"/>
      <c r="CS144" s="606"/>
      <c r="CT144" s="600"/>
      <c r="CU144" s="600"/>
    </row>
    <row r="145" spans="1:99" x14ac:dyDescent="0.3">
      <c r="A145" s="1"/>
      <c r="B145" s="612"/>
      <c r="C145" s="318" t="s">
        <v>318</v>
      </c>
      <c r="D145" s="42"/>
      <c r="E145" s="42"/>
      <c r="F145" s="42">
        <f t="shared" si="130"/>
        <v>0</v>
      </c>
      <c r="G145" s="42"/>
      <c r="H145" s="42"/>
      <c r="I145" s="42">
        <f t="shared" si="131"/>
        <v>0</v>
      </c>
      <c r="J145" s="43" t="e">
        <f>+I145/I136</f>
        <v>#DIV/0!</v>
      </c>
      <c r="K145" s="43" t="e">
        <f t="shared" si="132"/>
        <v>#DIV/0!</v>
      </c>
      <c r="L145" s="606"/>
      <c r="M145" s="606"/>
      <c r="N145" s="606"/>
      <c r="O145" s="606"/>
      <c r="P145" s="606"/>
      <c r="Q145" s="606"/>
      <c r="R145" s="600"/>
      <c r="S145" s="600"/>
      <c r="V145" s="1"/>
      <c r="W145" s="612"/>
      <c r="X145" s="318" t="s">
        <v>318</v>
      </c>
      <c r="Y145" s="42"/>
      <c r="Z145" s="42"/>
      <c r="AA145" s="42">
        <f t="shared" si="133"/>
        <v>0</v>
      </c>
      <c r="AB145" s="42"/>
      <c r="AC145" s="42"/>
      <c r="AD145" s="42">
        <f t="shared" si="134"/>
        <v>0</v>
      </c>
      <c r="AE145" s="43" t="e">
        <f>+AD145/AD136</f>
        <v>#DIV/0!</v>
      </c>
      <c r="AF145" s="43" t="e">
        <f t="shared" si="135"/>
        <v>#DIV/0!</v>
      </c>
      <c r="AG145" s="606"/>
      <c r="AH145" s="606"/>
      <c r="AI145" s="606"/>
      <c r="AJ145" s="606"/>
      <c r="AK145" s="606"/>
      <c r="AL145" s="606"/>
      <c r="AM145" s="600"/>
      <c r="AN145" s="600"/>
      <c r="AP145" s="1"/>
      <c r="AQ145" s="612"/>
      <c r="AR145" s="318" t="s">
        <v>318</v>
      </c>
      <c r="AS145" s="42"/>
      <c r="AT145" s="42"/>
      <c r="AU145" s="42">
        <f t="shared" si="136"/>
        <v>0</v>
      </c>
      <c r="AV145" s="42"/>
      <c r="AW145" s="42"/>
      <c r="AX145" s="42">
        <f t="shared" si="137"/>
        <v>0</v>
      </c>
      <c r="AY145" s="43" t="e">
        <f>+AX145/AX136</f>
        <v>#DIV/0!</v>
      </c>
      <c r="AZ145" s="43" t="e">
        <f t="shared" si="138"/>
        <v>#DIV/0!</v>
      </c>
      <c r="BA145" s="606"/>
      <c r="BB145" s="606"/>
      <c r="BC145" s="606"/>
      <c r="BD145" s="606"/>
      <c r="BE145" s="606"/>
      <c r="BF145" s="606"/>
      <c r="BG145" s="600"/>
      <c r="BH145" s="600"/>
      <c r="BJ145" s="1"/>
      <c r="BK145" s="612"/>
      <c r="BL145" s="318" t="s">
        <v>318</v>
      </c>
      <c r="BM145" s="42"/>
      <c r="BN145" s="42"/>
      <c r="BO145" s="42">
        <f t="shared" si="139"/>
        <v>0</v>
      </c>
      <c r="BP145" s="42"/>
      <c r="BQ145" s="42"/>
      <c r="BR145" s="42">
        <f t="shared" si="140"/>
        <v>0</v>
      </c>
      <c r="BS145" s="43" t="e">
        <f>+BR145/BR136</f>
        <v>#DIV/0!</v>
      </c>
      <c r="BT145" s="43" t="e">
        <f t="shared" si="141"/>
        <v>#DIV/0!</v>
      </c>
      <c r="BU145" s="606"/>
      <c r="BV145" s="606"/>
      <c r="BW145" s="606"/>
      <c r="BX145" s="606"/>
      <c r="BY145" s="606"/>
      <c r="BZ145" s="606"/>
      <c r="CA145" s="600"/>
      <c r="CB145" s="600"/>
      <c r="CC145" s="1"/>
      <c r="CD145" s="612"/>
      <c r="CE145" s="318" t="s">
        <v>318</v>
      </c>
      <c r="CF145" s="42"/>
      <c r="CG145" s="42"/>
      <c r="CH145" s="42">
        <f t="shared" si="142"/>
        <v>0</v>
      </c>
      <c r="CI145" s="42"/>
      <c r="CJ145" s="42"/>
      <c r="CK145" s="42">
        <f t="shared" si="143"/>
        <v>0</v>
      </c>
      <c r="CL145" s="43" t="e">
        <f>+CK145/CK136</f>
        <v>#DIV/0!</v>
      </c>
      <c r="CM145" s="43" t="e">
        <f t="shared" si="144"/>
        <v>#DIV/0!</v>
      </c>
      <c r="CN145" s="606"/>
      <c r="CO145" s="606"/>
      <c r="CP145" s="606"/>
      <c r="CQ145" s="606"/>
      <c r="CR145" s="606"/>
      <c r="CS145" s="606"/>
      <c r="CT145" s="600"/>
      <c r="CU145" s="600"/>
    </row>
    <row r="146" spans="1:99" x14ac:dyDescent="0.3">
      <c r="A146" s="1"/>
      <c r="B146" s="612"/>
      <c r="C146" s="318" t="s">
        <v>319</v>
      </c>
      <c r="D146" s="42"/>
      <c r="E146" s="42"/>
      <c r="F146" s="42">
        <f t="shared" si="130"/>
        <v>0</v>
      </c>
      <c r="G146" s="42"/>
      <c r="H146" s="42"/>
      <c r="I146" s="42">
        <f t="shared" si="131"/>
        <v>0</v>
      </c>
      <c r="J146" s="43" t="e">
        <f>+I146/I136</f>
        <v>#DIV/0!</v>
      </c>
      <c r="K146" s="43" t="e">
        <f t="shared" si="132"/>
        <v>#DIV/0!</v>
      </c>
      <c r="L146" s="606"/>
      <c r="M146" s="606"/>
      <c r="N146" s="606"/>
      <c r="O146" s="606"/>
      <c r="P146" s="606"/>
      <c r="Q146" s="606"/>
      <c r="R146" s="600"/>
      <c r="S146" s="600"/>
      <c r="V146" s="1"/>
      <c r="W146" s="612"/>
      <c r="X146" s="318" t="s">
        <v>319</v>
      </c>
      <c r="Y146" s="42"/>
      <c r="Z146" s="42"/>
      <c r="AA146" s="42">
        <f t="shared" si="133"/>
        <v>0</v>
      </c>
      <c r="AB146" s="42"/>
      <c r="AC146" s="42"/>
      <c r="AD146" s="42">
        <f t="shared" si="134"/>
        <v>0</v>
      </c>
      <c r="AE146" s="43" t="e">
        <f>+AD146/AD136</f>
        <v>#DIV/0!</v>
      </c>
      <c r="AF146" s="43" t="e">
        <f t="shared" si="135"/>
        <v>#DIV/0!</v>
      </c>
      <c r="AG146" s="606"/>
      <c r="AH146" s="606"/>
      <c r="AI146" s="606"/>
      <c r="AJ146" s="606"/>
      <c r="AK146" s="606"/>
      <c r="AL146" s="606"/>
      <c r="AM146" s="600"/>
      <c r="AN146" s="600"/>
      <c r="AP146" s="1"/>
      <c r="AQ146" s="612"/>
      <c r="AR146" s="318" t="s">
        <v>319</v>
      </c>
      <c r="AS146" s="42"/>
      <c r="AT146" s="42"/>
      <c r="AU146" s="42">
        <f t="shared" si="136"/>
        <v>0</v>
      </c>
      <c r="AV146" s="42"/>
      <c r="AW146" s="42"/>
      <c r="AX146" s="42">
        <f t="shared" si="137"/>
        <v>0</v>
      </c>
      <c r="AY146" s="43" t="e">
        <f>+AX146/AX136</f>
        <v>#DIV/0!</v>
      </c>
      <c r="AZ146" s="43" t="e">
        <f t="shared" si="138"/>
        <v>#DIV/0!</v>
      </c>
      <c r="BA146" s="606"/>
      <c r="BB146" s="606"/>
      <c r="BC146" s="606"/>
      <c r="BD146" s="606"/>
      <c r="BE146" s="606"/>
      <c r="BF146" s="606"/>
      <c r="BG146" s="600"/>
      <c r="BH146" s="600"/>
      <c r="BJ146" s="1"/>
      <c r="BK146" s="612"/>
      <c r="BL146" s="318" t="s">
        <v>319</v>
      </c>
      <c r="BM146" s="42"/>
      <c r="BN146" s="42"/>
      <c r="BO146" s="42">
        <f t="shared" si="139"/>
        <v>0</v>
      </c>
      <c r="BP146" s="42"/>
      <c r="BQ146" s="42"/>
      <c r="BR146" s="42">
        <f t="shared" si="140"/>
        <v>0</v>
      </c>
      <c r="BS146" s="43" t="e">
        <f>+BR146/BR136</f>
        <v>#DIV/0!</v>
      </c>
      <c r="BT146" s="43" t="e">
        <f t="shared" si="141"/>
        <v>#DIV/0!</v>
      </c>
      <c r="BU146" s="606"/>
      <c r="BV146" s="606"/>
      <c r="BW146" s="606"/>
      <c r="BX146" s="606"/>
      <c r="BY146" s="606"/>
      <c r="BZ146" s="606"/>
      <c r="CA146" s="600"/>
      <c r="CB146" s="600"/>
      <c r="CC146" s="1"/>
      <c r="CD146" s="612"/>
      <c r="CE146" s="318" t="s">
        <v>319</v>
      </c>
      <c r="CF146" s="42"/>
      <c r="CG146" s="42"/>
      <c r="CH146" s="42">
        <f t="shared" si="142"/>
        <v>0</v>
      </c>
      <c r="CI146" s="42"/>
      <c r="CJ146" s="42"/>
      <c r="CK146" s="42">
        <f t="shared" si="143"/>
        <v>0</v>
      </c>
      <c r="CL146" s="43" t="e">
        <f>+CK146/CK136</f>
        <v>#DIV/0!</v>
      </c>
      <c r="CM146" s="43" t="e">
        <f t="shared" si="144"/>
        <v>#DIV/0!</v>
      </c>
      <c r="CN146" s="606"/>
      <c r="CO146" s="606"/>
      <c r="CP146" s="606"/>
      <c r="CQ146" s="606"/>
      <c r="CR146" s="606"/>
      <c r="CS146" s="606"/>
      <c r="CT146" s="600"/>
      <c r="CU146" s="600"/>
    </row>
    <row r="147" spans="1:99" x14ac:dyDescent="0.3">
      <c r="A147" s="1"/>
      <c r="B147" s="612"/>
      <c r="C147" s="318" t="s">
        <v>320</v>
      </c>
      <c r="D147" s="42"/>
      <c r="E147" s="42"/>
      <c r="F147" s="42">
        <f t="shared" si="130"/>
        <v>0</v>
      </c>
      <c r="G147" s="42"/>
      <c r="H147" s="42"/>
      <c r="I147" s="42">
        <f t="shared" si="131"/>
        <v>0</v>
      </c>
      <c r="J147" s="43" t="e">
        <f>+I147/I136</f>
        <v>#DIV/0!</v>
      </c>
      <c r="K147" s="43" t="e">
        <f t="shared" si="132"/>
        <v>#DIV/0!</v>
      </c>
      <c r="L147" s="606"/>
      <c r="M147" s="606"/>
      <c r="N147" s="606"/>
      <c r="O147" s="606"/>
      <c r="P147" s="606"/>
      <c r="Q147" s="606"/>
      <c r="R147" s="600"/>
      <c r="S147" s="600"/>
      <c r="V147" s="1"/>
      <c r="W147" s="612"/>
      <c r="X147" s="318" t="s">
        <v>320</v>
      </c>
      <c r="Y147" s="42"/>
      <c r="Z147" s="42"/>
      <c r="AA147" s="42">
        <f t="shared" si="133"/>
        <v>0</v>
      </c>
      <c r="AB147" s="42"/>
      <c r="AC147" s="42"/>
      <c r="AD147" s="42">
        <f t="shared" si="134"/>
        <v>0</v>
      </c>
      <c r="AE147" s="43" t="e">
        <f>+AD147/AD136</f>
        <v>#DIV/0!</v>
      </c>
      <c r="AF147" s="43" t="e">
        <f t="shared" si="135"/>
        <v>#DIV/0!</v>
      </c>
      <c r="AG147" s="606"/>
      <c r="AH147" s="606"/>
      <c r="AI147" s="606"/>
      <c r="AJ147" s="606"/>
      <c r="AK147" s="606"/>
      <c r="AL147" s="606"/>
      <c r="AM147" s="600"/>
      <c r="AN147" s="600"/>
      <c r="AP147" s="1"/>
      <c r="AQ147" s="612"/>
      <c r="AR147" s="318" t="s">
        <v>320</v>
      </c>
      <c r="AS147" s="42"/>
      <c r="AT147" s="42"/>
      <c r="AU147" s="42">
        <f t="shared" si="136"/>
        <v>0</v>
      </c>
      <c r="AV147" s="42"/>
      <c r="AW147" s="42"/>
      <c r="AX147" s="42">
        <f t="shared" si="137"/>
        <v>0</v>
      </c>
      <c r="AY147" s="43" t="e">
        <f>+AX147/AX136</f>
        <v>#DIV/0!</v>
      </c>
      <c r="AZ147" s="43" t="e">
        <f t="shared" si="138"/>
        <v>#DIV/0!</v>
      </c>
      <c r="BA147" s="606"/>
      <c r="BB147" s="606"/>
      <c r="BC147" s="606"/>
      <c r="BD147" s="606"/>
      <c r="BE147" s="606"/>
      <c r="BF147" s="606"/>
      <c r="BG147" s="600"/>
      <c r="BH147" s="600"/>
      <c r="BJ147" s="1"/>
      <c r="BK147" s="612"/>
      <c r="BL147" s="318" t="s">
        <v>320</v>
      </c>
      <c r="BM147" s="42"/>
      <c r="BN147" s="42"/>
      <c r="BO147" s="42">
        <f t="shared" si="139"/>
        <v>0</v>
      </c>
      <c r="BP147" s="42"/>
      <c r="BQ147" s="42"/>
      <c r="BR147" s="42">
        <f t="shared" si="140"/>
        <v>0</v>
      </c>
      <c r="BS147" s="43" t="e">
        <f>+BR147/BR136</f>
        <v>#DIV/0!</v>
      </c>
      <c r="BT147" s="43" t="e">
        <f t="shared" si="141"/>
        <v>#DIV/0!</v>
      </c>
      <c r="BU147" s="606"/>
      <c r="BV147" s="606"/>
      <c r="BW147" s="606"/>
      <c r="BX147" s="606"/>
      <c r="BY147" s="606"/>
      <c r="BZ147" s="606"/>
      <c r="CA147" s="600"/>
      <c r="CB147" s="600"/>
      <c r="CC147" s="1"/>
      <c r="CD147" s="612"/>
      <c r="CE147" s="318" t="s">
        <v>320</v>
      </c>
      <c r="CF147" s="42"/>
      <c r="CG147" s="42"/>
      <c r="CH147" s="42">
        <f t="shared" si="142"/>
        <v>0</v>
      </c>
      <c r="CI147" s="42"/>
      <c r="CJ147" s="42"/>
      <c r="CK147" s="42">
        <f t="shared" si="143"/>
        <v>0</v>
      </c>
      <c r="CL147" s="43" t="e">
        <f>+CK147/CK136</f>
        <v>#DIV/0!</v>
      </c>
      <c r="CM147" s="43" t="e">
        <f t="shared" si="144"/>
        <v>#DIV/0!</v>
      </c>
      <c r="CN147" s="606"/>
      <c r="CO147" s="606"/>
      <c r="CP147" s="606"/>
      <c r="CQ147" s="606"/>
      <c r="CR147" s="606"/>
      <c r="CS147" s="606"/>
      <c r="CT147" s="600"/>
      <c r="CU147" s="600"/>
    </row>
    <row r="148" spans="1:99" x14ac:dyDescent="0.3">
      <c r="A148" s="1"/>
      <c r="B148" s="612"/>
      <c r="C148" s="318" t="s">
        <v>321</v>
      </c>
      <c r="D148" s="42"/>
      <c r="E148" s="42"/>
      <c r="F148" s="42">
        <f t="shared" si="130"/>
        <v>0</v>
      </c>
      <c r="G148" s="42"/>
      <c r="H148" s="42"/>
      <c r="I148" s="42">
        <f t="shared" si="131"/>
        <v>0</v>
      </c>
      <c r="J148" s="43" t="e">
        <f>+I148/I136</f>
        <v>#DIV/0!</v>
      </c>
      <c r="K148" s="43" t="e">
        <f t="shared" si="132"/>
        <v>#DIV/0!</v>
      </c>
      <c r="L148" s="606"/>
      <c r="M148" s="606"/>
      <c r="N148" s="606"/>
      <c r="O148" s="606"/>
      <c r="P148" s="606"/>
      <c r="Q148" s="606"/>
      <c r="R148" s="600"/>
      <c r="S148" s="600"/>
      <c r="V148" s="1"/>
      <c r="W148" s="612"/>
      <c r="X148" s="318" t="s">
        <v>321</v>
      </c>
      <c r="Y148" s="42"/>
      <c r="Z148" s="42"/>
      <c r="AA148" s="42">
        <f t="shared" si="133"/>
        <v>0</v>
      </c>
      <c r="AB148" s="42"/>
      <c r="AC148" s="42"/>
      <c r="AD148" s="42">
        <f t="shared" si="134"/>
        <v>0</v>
      </c>
      <c r="AE148" s="43" t="e">
        <f>+AD148/AD136</f>
        <v>#DIV/0!</v>
      </c>
      <c r="AF148" s="43" t="e">
        <f t="shared" si="135"/>
        <v>#DIV/0!</v>
      </c>
      <c r="AG148" s="606"/>
      <c r="AH148" s="606"/>
      <c r="AI148" s="606"/>
      <c r="AJ148" s="606"/>
      <c r="AK148" s="606"/>
      <c r="AL148" s="606"/>
      <c r="AM148" s="600"/>
      <c r="AN148" s="600"/>
      <c r="AP148" s="1"/>
      <c r="AQ148" s="612"/>
      <c r="AR148" s="318" t="s">
        <v>321</v>
      </c>
      <c r="AS148" s="42"/>
      <c r="AT148" s="42"/>
      <c r="AU148" s="42">
        <f t="shared" si="136"/>
        <v>0</v>
      </c>
      <c r="AV148" s="42"/>
      <c r="AW148" s="42"/>
      <c r="AX148" s="42">
        <f t="shared" si="137"/>
        <v>0</v>
      </c>
      <c r="AY148" s="43" t="e">
        <f>+AX148/AX136</f>
        <v>#DIV/0!</v>
      </c>
      <c r="AZ148" s="43" t="e">
        <f t="shared" si="138"/>
        <v>#DIV/0!</v>
      </c>
      <c r="BA148" s="606"/>
      <c r="BB148" s="606"/>
      <c r="BC148" s="606"/>
      <c r="BD148" s="606"/>
      <c r="BE148" s="606"/>
      <c r="BF148" s="606"/>
      <c r="BG148" s="600"/>
      <c r="BH148" s="600"/>
      <c r="BJ148" s="1"/>
      <c r="BK148" s="612"/>
      <c r="BL148" s="318" t="s">
        <v>321</v>
      </c>
      <c r="BM148" s="42"/>
      <c r="BN148" s="42"/>
      <c r="BO148" s="42">
        <f t="shared" si="139"/>
        <v>0</v>
      </c>
      <c r="BP148" s="42"/>
      <c r="BQ148" s="42"/>
      <c r="BR148" s="42">
        <f t="shared" si="140"/>
        <v>0</v>
      </c>
      <c r="BS148" s="43" t="e">
        <f>+BR148/BR136</f>
        <v>#DIV/0!</v>
      </c>
      <c r="BT148" s="43" t="e">
        <f t="shared" si="141"/>
        <v>#DIV/0!</v>
      </c>
      <c r="BU148" s="606"/>
      <c r="BV148" s="606"/>
      <c r="BW148" s="606"/>
      <c r="BX148" s="606"/>
      <c r="BY148" s="606"/>
      <c r="BZ148" s="606"/>
      <c r="CA148" s="600"/>
      <c r="CB148" s="600"/>
      <c r="CC148" s="1"/>
      <c r="CD148" s="612"/>
      <c r="CE148" s="318" t="s">
        <v>321</v>
      </c>
      <c r="CF148" s="42"/>
      <c r="CG148" s="42"/>
      <c r="CH148" s="42">
        <f t="shared" si="142"/>
        <v>0</v>
      </c>
      <c r="CI148" s="42"/>
      <c r="CJ148" s="42"/>
      <c r="CK148" s="42">
        <f t="shared" si="143"/>
        <v>0</v>
      </c>
      <c r="CL148" s="43" t="e">
        <f>+CK148/CK136</f>
        <v>#DIV/0!</v>
      </c>
      <c r="CM148" s="43" t="e">
        <f t="shared" si="144"/>
        <v>#DIV/0!</v>
      </c>
      <c r="CN148" s="606"/>
      <c r="CO148" s="606"/>
      <c r="CP148" s="606"/>
      <c r="CQ148" s="606"/>
      <c r="CR148" s="606"/>
      <c r="CS148" s="606"/>
      <c r="CT148" s="600"/>
      <c r="CU148" s="600"/>
    </row>
    <row r="149" spans="1:99" ht="43.2" x14ac:dyDescent="0.3">
      <c r="A149" s="1"/>
      <c r="B149" s="612"/>
      <c r="C149" s="318" t="s">
        <v>322</v>
      </c>
      <c r="D149" s="42"/>
      <c r="E149" s="42"/>
      <c r="F149" s="42">
        <f t="shared" si="130"/>
        <v>0</v>
      </c>
      <c r="G149" s="42"/>
      <c r="H149" s="42"/>
      <c r="I149" s="42">
        <f t="shared" si="131"/>
        <v>0</v>
      </c>
      <c r="J149" s="43" t="e">
        <f>+I149/I136</f>
        <v>#DIV/0!</v>
      </c>
      <c r="K149" s="43" t="e">
        <f t="shared" si="132"/>
        <v>#DIV/0!</v>
      </c>
      <c r="L149" s="606"/>
      <c r="M149" s="606"/>
      <c r="N149" s="606"/>
      <c r="O149" s="606"/>
      <c r="P149" s="606"/>
      <c r="Q149" s="606"/>
      <c r="R149" s="600"/>
      <c r="S149" s="600"/>
      <c r="V149" s="1"/>
      <c r="W149" s="612"/>
      <c r="X149" s="318" t="s">
        <v>322</v>
      </c>
      <c r="Y149" s="42"/>
      <c r="Z149" s="42"/>
      <c r="AA149" s="42">
        <f t="shared" si="133"/>
        <v>0</v>
      </c>
      <c r="AB149" s="42"/>
      <c r="AC149" s="42"/>
      <c r="AD149" s="42">
        <f t="shared" si="134"/>
        <v>0</v>
      </c>
      <c r="AE149" s="43" t="e">
        <f>+AD149/AD136</f>
        <v>#DIV/0!</v>
      </c>
      <c r="AF149" s="43" t="e">
        <f t="shared" si="135"/>
        <v>#DIV/0!</v>
      </c>
      <c r="AG149" s="606"/>
      <c r="AH149" s="606"/>
      <c r="AI149" s="606"/>
      <c r="AJ149" s="606"/>
      <c r="AK149" s="606"/>
      <c r="AL149" s="606"/>
      <c r="AM149" s="600"/>
      <c r="AN149" s="600"/>
      <c r="AP149" s="1"/>
      <c r="AQ149" s="612"/>
      <c r="AR149" s="318" t="s">
        <v>322</v>
      </c>
      <c r="AS149" s="42"/>
      <c r="AT149" s="42"/>
      <c r="AU149" s="42">
        <f t="shared" si="136"/>
        <v>0</v>
      </c>
      <c r="AV149" s="42"/>
      <c r="AW149" s="42"/>
      <c r="AX149" s="42">
        <f t="shared" si="137"/>
        <v>0</v>
      </c>
      <c r="AY149" s="43" t="e">
        <f>+AX149/AX136</f>
        <v>#DIV/0!</v>
      </c>
      <c r="AZ149" s="43" t="e">
        <f t="shared" si="138"/>
        <v>#DIV/0!</v>
      </c>
      <c r="BA149" s="606"/>
      <c r="BB149" s="606"/>
      <c r="BC149" s="606"/>
      <c r="BD149" s="606"/>
      <c r="BE149" s="606"/>
      <c r="BF149" s="606"/>
      <c r="BG149" s="600"/>
      <c r="BH149" s="600"/>
      <c r="BJ149" s="1"/>
      <c r="BK149" s="612"/>
      <c r="BL149" s="318" t="s">
        <v>322</v>
      </c>
      <c r="BM149" s="42"/>
      <c r="BN149" s="42"/>
      <c r="BO149" s="42">
        <f t="shared" si="139"/>
        <v>0</v>
      </c>
      <c r="BP149" s="42"/>
      <c r="BQ149" s="42"/>
      <c r="BR149" s="42">
        <f t="shared" si="140"/>
        <v>0</v>
      </c>
      <c r="BS149" s="43" t="e">
        <f>+BR149/BR136</f>
        <v>#DIV/0!</v>
      </c>
      <c r="BT149" s="43" t="e">
        <f t="shared" si="141"/>
        <v>#DIV/0!</v>
      </c>
      <c r="BU149" s="606"/>
      <c r="BV149" s="606"/>
      <c r="BW149" s="606"/>
      <c r="BX149" s="606"/>
      <c r="BY149" s="606"/>
      <c r="BZ149" s="606"/>
      <c r="CA149" s="600"/>
      <c r="CB149" s="600"/>
      <c r="CC149" s="1"/>
      <c r="CD149" s="612"/>
      <c r="CE149" s="318" t="s">
        <v>322</v>
      </c>
      <c r="CF149" s="42"/>
      <c r="CG149" s="42"/>
      <c r="CH149" s="42">
        <f t="shared" si="142"/>
        <v>0</v>
      </c>
      <c r="CI149" s="42"/>
      <c r="CJ149" s="42"/>
      <c r="CK149" s="42">
        <f t="shared" si="143"/>
        <v>0</v>
      </c>
      <c r="CL149" s="43" t="e">
        <f>+CK149/CK136</f>
        <v>#DIV/0!</v>
      </c>
      <c r="CM149" s="43" t="e">
        <f t="shared" si="144"/>
        <v>#DIV/0!</v>
      </c>
      <c r="CN149" s="606"/>
      <c r="CO149" s="606"/>
      <c r="CP149" s="606"/>
      <c r="CQ149" s="606"/>
      <c r="CR149" s="606"/>
      <c r="CS149" s="606"/>
      <c r="CT149" s="600"/>
      <c r="CU149" s="600"/>
    </row>
    <row r="150" spans="1:99" ht="43.2" x14ac:dyDescent="0.3">
      <c r="A150" s="1"/>
      <c r="B150" s="612"/>
      <c r="C150" s="318" t="s">
        <v>323</v>
      </c>
      <c r="D150" s="42"/>
      <c r="E150" s="42"/>
      <c r="F150" s="42">
        <f t="shared" si="130"/>
        <v>0</v>
      </c>
      <c r="G150" s="42"/>
      <c r="H150" s="42"/>
      <c r="I150" s="42">
        <f t="shared" si="131"/>
        <v>0</v>
      </c>
      <c r="J150" s="43" t="e">
        <f>+I150/I136</f>
        <v>#DIV/0!</v>
      </c>
      <c r="K150" s="43" t="e">
        <f t="shared" si="132"/>
        <v>#DIV/0!</v>
      </c>
      <c r="L150" s="606"/>
      <c r="M150" s="606"/>
      <c r="N150" s="606"/>
      <c r="O150" s="606"/>
      <c r="P150" s="606"/>
      <c r="Q150" s="606"/>
      <c r="R150" s="600"/>
      <c r="S150" s="600"/>
      <c r="V150" s="1"/>
      <c r="W150" s="612"/>
      <c r="X150" s="318" t="s">
        <v>323</v>
      </c>
      <c r="Y150" s="42"/>
      <c r="Z150" s="42"/>
      <c r="AA150" s="42">
        <f t="shared" si="133"/>
        <v>0</v>
      </c>
      <c r="AB150" s="42"/>
      <c r="AC150" s="42"/>
      <c r="AD150" s="42">
        <f t="shared" si="134"/>
        <v>0</v>
      </c>
      <c r="AE150" s="43" t="e">
        <f>+AD150/AD136</f>
        <v>#DIV/0!</v>
      </c>
      <c r="AF150" s="43" t="e">
        <f t="shared" si="135"/>
        <v>#DIV/0!</v>
      </c>
      <c r="AG150" s="606"/>
      <c r="AH150" s="606"/>
      <c r="AI150" s="606"/>
      <c r="AJ150" s="606"/>
      <c r="AK150" s="606"/>
      <c r="AL150" s="606"/>
      <c r="AM150" s="600"/>
      <c r="AN150" s="600"/>
      <c r="AP150" s="1"/>
      <c r="AQ150" s="612"/>
      <c r="AR150" s="318" t="s">
        <v>323</v>
      </c>
      <c r="AS150" s="42"/>
      <c r="AT150" s="42"/>
      <c r="AU150" s="42">
        <f t="shared" si="136"/>
        <v>0</v>
      </c>
      <c r="AV150" s="42"/>
      <c r="AW150" s="42"/>
      <c r="AX150" s="42">
        <f t="shared" si="137"/>
        <v>0</v>
      </c>
      <c r="AY150" s="43" t="e">
        <f>+AX150/AX136</f>
        <v>#DIV/0!</v>
      </c>
      <c r="AZ150" s="43" t="e">
        <f t="shared" si="138"/>
        <v>#DIV/0!</v>
      </c>
      <c r="BA150" s="606"/>
      <c r="BB150" s="606"/>
      <c r="BC150" s="606"/>
      <c r="BD150" s="606"/>
      <c r="BE150" s="606"/>
      <c r="BF150" s="606"/>
      <c r="BG150" s="600"/>
      <c r="BH150" s="600"/>
      <c r="BJ150" s="1"/>
      <c r="BK150" s="612"/>
      <c r="BL150" s="318" t="s">
        <v>323</v>
      </c>
      <c r="BM150" s="42"/>
      <c r="BN150" s="42"/>
      <c r="BO150" s="42">
        <f t="shared" si="139"/>
        <v>0</v>
      </c>
      <c r="BP150" s="42"/>
      <c r="BQ150" s="42"/>
      <c r="BR150" s="42">
        <f t="shared" si="140"/>
        <v>0</v>
      </c>
      <c r="BS150" s="43" t="e">
        <f>+BR150/BR136</f>
        <v>#DIV/0!</v>
      </c>
      <c r="BT150" s="43" t="e">
        <f t="shared" si="141"/>
        <v>#DIV/0!</v>
      </c>
      <c r="BU150" s="606"/>
      <c r="BV150" s="606"/>
      <c r="BW150" s="606"/>
      <c r="BX150" s="606"/>
      <c r="BY150" s="606"/>
      <c r="BZ150" s="606"/>
      <c r="CA150" s="600"/>
      <c r="CB150" s="600"/>
      <c r="CC150" s="1"/>
      <c r="CD150" s="612"/>
      <c r="CE150" s="318" t="s">
        <v>323</v>
      </c>
      <c r="CF150" s="42"/>
      <c r="CG150" s="42"/>
      <c r="CH150" s="42">
        <f t="shared" si="142"/>
        <v>0</v>
      </c>
      <c r="CI150" s="42"/>
      <c r="CJ150" s="42"/>
      <c r="CK150" s="42">
        <f t="shared" si="143"/>
        <v>0</v>
      </c>
      <c r="CL150" s="43" t="e">
        <f>+CK150/CK136</f>
        <v>#DIV/0!</v>
      </c>
      <c r="CM150" s="43" t="e">
        <f t="shared" si="144"/>
        <v>#DIV/0!</v>
      </c>
      <c r="CN150" s="606"/>
      <c r="CO150" s="606"/>
      <c r="CP150" s="606"/>
      <c r="CQ150" s="606"/>
      <c r="CR150" s="606"/>
      <c r="CS150" s="606"/>
      <c r="CT150" s="600"/>
      <c r="CU150" s="600"/>
    </row>
    <row r="151" spans="1:99" x14ac:dyDescent="0.3">
      <c r="A151" s="1"/>
      <c r="B151" s="612"/>
      <c r="C151" s="318" t="s">
        <v>324</v>
      </c>
      <c r="D151" s="42"/>
      <c r="E151" s="42"/>
      <c r="F151" s="42">
        <f t="shared" si="130"/>
        <v>0</v>
      </c>
      <c r="G151" s="42"/>
      <c r="H151" s="42"/>
      <c r="I151" s="42">
        <f t="shared" si="131"/>
        <v>0</v>
      </c>
      <c r="J151" s="43" t="e">
        <f>+I151/I136</f>
        <v>#DIV/0!</v>
      </c>
      <c r="K151" s="43" t="e">
        <f t="shared" si="132"/>
        <v>#DIV/0!</v>
      </c>
      <c r="L151" s="606"/>
      <c r="M151" s="606"/>
      <c r="N151" s="606"/>
      <c r="O151" s="606"/>
      <c r="P151" s="606"/>
      <c r="Q151" s="606"/>
      <c r="R151" s="600"/>
      <c r="S151" s="600"/>
      <c r="V151" s="1"/>
      <c r="W151" s="612"/>
      <c r="X151" s="318" t="s">
        <v>324</v>
      </c>
      <c r="Y151" s="42"/>
      <c r="Z151" s="42"/>
      <c r="AA151" s="42">
        <f t="shared" si="133"/>
        <v>0</v>
      </c>
      <c r="AB151" s="42"/>
      <c r="AC151" s="42"/>
      <c r="AD151" s="42">
        <f t="shared" si="134"/>
        <v>0</v>
      </c>
      <c r="AE151" s="43" t="e">
        <f>+AD151/AD136</f>
        <v>#DIV/0!</v>
      </c>
      <c r="AF151" s="43" t="e">
        <f t="shared" si="135"/>
        <v>#DIV/0!</v>
      </c>
      <c r="AG151" s="606"/>
      <c r="AH151" s="606"/>
      <c r="AI151" s="606"/>
      <c r="AJ151" s="606"/>
      <c r="AK151" s="606"/>
      <c r="AL151" s="606"/>
      <c r="AM151" s="600"/>
      <c r="AN151" s="600"/>
      <c r="AP151" s="1"/>
      <c r="AQ151" s="612"/>
      <c r="AR151" s="318" t="s">
        <v>324</v>
      </c>
      <c r="AS151" s="42"/>
      <c r="AT151" s="42"/>
      <c r="AU151" s="42">
        <f t="shared" si="136"/>
        <v>0</v>
      </c>
      <c r="AV151" s="42"/>
      <c r="AW151" s="42"/>
      <c r="AX151" s="42">
        <f t="shared" si="137"/>
        <v>0</v>
      </c>
      <c r="AY151" s="43" t="e">
        <f>+AX151/AX136</f>
        <v>#DIV/0!</v>
      </c>
      <c r="AZ151" s="43" t="e">
        <f t="shared" si="138"/>
        <v>#DIV/0!</v>
      </c>
      <c r="BA151" s="606"/>
      <c r="BB151" s="606"/>
      <c r="BC151" s="606"/>
      <c r="BD151" s="606"/>
      <c r="BE151" s="606"/>
      <c r="BF151" s="606"/>
      <c r="BG151" s="600"/>
      <c r="BH151" s="600"/>
      <c r="BJ151" s="1"/>
      <c r="BK151" s="612"/>
      <c r="BL151" s="318" t="s">
        <v>324</v>
      </c>
      <c r="BM151" s="42"/>
      <c r="BN151" s="42"/>
      <c r="BO151" s="42">
        <f t="shared" si="139"/>
        <v>0</v>
      </c>
      <c r="BP151" s="42"/>
      <c r="BQ151" s="42"/>
      <c r="BR151" s="42">
        <f t="shared" si="140"/>
        <v>0</v>
      </c>
      <c r="BS151" s="43" t="e">
        <f>+BR151/BR136</f>
        <v>#DIV/0!</v>
      </c>
      <c r="BT151" s="43" t="e">
        <f t="shared" si="141"/>
        <v>#DIV/0!</v>
      </c>
      <c r="BU151" s="606"/>
      <c r="BV151" s="606"/>
      <c r="BW151" s="606"/>
      <c r="BX151" s="606"/>
      <c r="BY151" s="606"/>
      <c r="BZ151" s="606"/>
      <c r="CA151" s="600"/>
      <c r="CB151" s="600"/>
      <c r="CC151" s="1"/>
      <c r="CD151" s="612"/>
      <c r="CE151" s="318" t="s">
        <v>324</v>
      </c>
      <c r="CF151" s="42"/>
      <c r="CG151" s="42"/>
      <c r="CH151" s="42">
        <f t="shared" si="142"/>
        <v>0</v>
      </c>
      <c r="CI151" s="42"/>
      <c r="CJ151" s="42"/>
      <c r="CK151" s="42">
        <f t="shared" si="143"/>
        <v>0</v>
      </c>
      <c r="CL151" s="43" t="e">
        <f>+CK151/CK136</f>
        <v>#DIV/0!</v>
      </c>
      <c r="CM151" s="43" t="e">
        <f t="shared" si="144"/>
        <v>#DIV/0!</v>
      </c>
      <c r="CN151" s="606"/>
      <c r="CO151" s="606"/>
      <c r="CP151" s="606"/>
      <c r="CQ151" s="606"/>
      <c r="CR151" s="606"/>
      <c r="CS151" s="606"/>
      <c r="CT151" s="600"/>
      <c r="CU151" s="600"/>
    </row>
    <row r="152" spans="1:99" s="54" customFormat="1" x14ac:dyDescent="0.3">
      <c r="A152" s="50"/>
      <c r="B152" s="612"/>
      <c r="C152" s="161" t="s">
        <v>94</v>
      </c>
      <c r="D152" s="162"/>
      <c r="E152" s="162"/>
      <c r="F152" s="162">
        <f>+E152+D152</f>
        <v>0</v>
      </c>
      <c r="G152" s="162"/>
      <c r="H152" s="162"/>
      <c r="I152" s="162">
        <f>+H152+G152</f>
        <v>0</v>
      </c>
      <c r="J152" s="301" t="e">
        <f>+I152/$I$216</f>
        <v>#DIV/0!</v>
      </c>
      <c r="K152" s="301" t="e">
        <f>+(I152-D152)/D152</f>
        <v>#DIV/0!</v>
      </c>
      <c r="L152" s="606"/>
      <c r="M152" s="606"/>
      <c r="N152" s="606"/>
      <c r="O152" s="606"/>
      <c r="P152" s="606"/>
      <c r="Q152" s="606"/>
      <c r="R152" s="600"/>
      <c r="S152" s="600"/>
      <c r="V152" s="50"/>
      <c r="W152" s="612"/>
      <c r="X152" s="161" t="s">
        <v>94</v>
      </c>
      <c r="Y152" s="162"/>
      <c r="Z152" s="162"/>
      <c r="AA152" s="162">
        <f>+Z152+Y152</f>
        <v>0</v>
      </c>
      <c r="AB152" s="162"/>
      <c r="AC152" s="162"/>
      <c r="AD152" s="162">
        <f>+AC152+AB152</f>
        <v>0</v>
      </c>
      <c r="AE152" s="301" t="e">
        <f>+AD152/$I$216</f>
        <v>#DIV/0!</v>
      </c>
      <c r="AF152" s="301" t="e">
        <f>+(AD152-Y152)/Y152</f>
        <v>#DIV/0!</v>
      </c>
      <c r="AG152" s="606"/>
      <c r="AH152" s="606"/>
      <c r="AI152" s="606"/>
      <c r="AJ152" s="606"/>
      <c r="AK152" s="606"/>
      <c r="AL152" s="606"/>
      <c r="AM152" s="600"/>
      <c r="AN152" s="600"/>
      <c r="AP152" s="50"/>
      <c r="AQ152" s="612"/>
      <c r="AR152" s="161" t="s">
        <v>94</v>
      </c>
      <c r="AS152" s="162"/>
      <c r="AT152" s="162"/>
      <c r="AU152" s="162">
        <f>+AT152+AS152</f>
        <v>0</v>
      </c>
      <c r="AV152" s="162"/>
      <c r="AW152" s="162"/>
      <c r="AX152" s="162">
        <f>+AW152+AV152</f>
        <v>0</v>
      </c>
      <c r="AY152" s="301" t="e">
        <f>+AX152/$I$216</f>
        <v>#DIV/0!</v>
      </c>
      <c r="AZ152" s="301" t="e">
        <f>+(AX152-AS152)/AS152</f>
        <v>#DIV/0!</v>
      </c>
      <c r="BA152" s="606"/>
      <c r="BB152" s="606"/>
      <c r="BC152" s="606"/>
      <c r="BD152" s="606"/>
      <c r="BE152" s="606"/>
      <c r="BF152" s="606"/>
      <c r="BG152" s="600"/>
      <c r="BH152" s="600"/>
      <c r="BJ152" s="50"/>
      <c r="BK152" s="612"/>
      <c r="BL152" s="161" t="s">
        <v>94</v>
      </c>
      <c r="BM152" s="162"/>
      <c r="BN152" s="162"/>
      <c r="BO152" s="162">
        <f>+BN152+BM152</f>
        <v>0</v>
      </c>
      <c r="BP152" s="162"/>
      <c r="BQ152" s="162"/>
      <c r="BR152" s="162">
        <f>+BQ152+BP152</f>
        <v>0</v>
      </c>
      <c r="BS152" s="301" t="e">
        <f>+BR152/$I$216</f>
        <v>#DIV/0!</v>
      </c>
      <c r="BT152" s="301" t="e">
        <f>+(BR152-BM152)/BM152</f>
        <v>#DIV/0!</v>
      </c>
      <c r="BU152" s="606"/>
      <c r="BV152" s="606"/>
      <c r="BW152" s="606"/>
      <c r="BX152" s="606"/>
      <c r="BY152" s="606"/>
      <c r="BZ152" s="606"/>
      <c r="CA152" s="600"/>
      <c r="CB152" s="600"/>
      <c r="CC152" s="50"/>
      <c r="CD152" s="612"/>
      <c r="CE152" s="161" t="s">
        <v>94</v>
      </c>
      <c r="CF152" s="162"/>
      <c r="CG152" s="162"/>
      <c r="CH152" s="162">
        <f>+CG152+CF152</f>
        <v>0</v>
      </c>
      <c r="CI152" s="162"/>
      <c r="CJ152" s="162"/>
      <c r="CK152" s="162">
        <f>+CJ152+CI152</f>
        <v>0</v>
      </c>
      <c r="CL152" s="301" t="e">
        <f>+CK152/$I$216</f>
        <v>#DIV/0!</v>
      </c>
      <c r="CM152" s="301" t="e">
        <f>+(CK152-CF152)/CF152</f>
        <v>#DIV/0!</v>
      </c>
      <c r="CN152" s="606"/>
      <c r="CO152" s="606"/>
      <c r="CP152" s="606"/>
      <c r="CQ152" s="606"/>
      <c r="CR152" s="606"/>
      <c r="CS152" s="606"/>
      <c r="CT152" s="600"/>
      <c r="CU152" s="600"/>
    </row>
    <row r="153" spans="1:99" x14ac:dyDescent="0.3">
      <c r="A153" s="1"/>
      <c r="B153" s="612"/>
      <c r="C153" s="318" t="s">
        <v>310</v>
      </c>
      <c r="D153" s="42"/>
      <c r="E153" s="42"/>
      <c r="F153" s="42">
        <f>+E153+D153</f>
        <v>0</v>
      </c>
      <c r="G153" s="42"/>
      <c r="H153" s="42"/>
      <c r="I153" s="42">
        <f>+H153+G153</f>
        <v>0</v>
      </c>
      <c r="J153" s="43" t="e">
        <f>+I153/I152</f>
        <v>#DIV/0!</v>
      </c>
      <c r="K153" s="43" t="e">
        <f>+(I153-F153)/F153</f>
        <v>#DIV/0!</v>
      </c>
      <c r="L153" s="606"/>
      <c r="M153" s="606"/>
      <c r="N153" s="606"/>
      <c r="O153" s="606"/>
      <c r="P153" s="606"/>
      <c r="Q153" s="606"/>
      <c r="R153" s="600"/>
      <c r="S153" s="600"/>
      <c r="V153" s="1"/>
      <c r="W153" s="612"/>
      <c r="X153" s="318" t="s">
        <v>310</v>
      </c>
      <c r="Y153" s="42"/>
      <c r="Z153" s="42"/>
      <c r="AA153" s="42">
        <f>+Z153+Y153</f>
        <v>0</v>
      </c>
      <c r="AB153" s="42"/>
      <c r="AC153" s="42"/>
      <c r="AD153" s="42">
        <f>+AC153+AB153</f>
        <v>0</v>
      </c>
      <c r="AE153" s="43" t="e">
        <f>+AD153/AD152</f>
        <v>#DIV/0!</v>
      </c>
      <c r="AF153" s="43" t="e">
        <f>+(AD153-AA153)/AA153</f>
        <v>#DIV/0!</v>
      </c>
      <c r="AG153" s="606"/>
      <c r="AH153" s="606"/>
      <c r="AI153" s="606"/>
      <c r="AJ153" s="606"/>
      <c r="AK153" s="606"/>
      <c r="AL153" s="606"/>
      <c r="AM153" s="600"/>
      <c r="AN153" s="600"/>
      <c r="AP153" s="1"/>
      <c r="AQ153" s="612"/>
      <c r="AR153" s="318" t="s">
        <v>310</v>
      </c>
      <c r="AS153" s="42"/>
      <c r="AT153" s="42"/>
      <c r="AU153" s="42">
        <f>+AT153+AS153</f>
        <v>0</v>
      </c>
      <c r="AV153" s="42"/>
      <c r="AW153" s="42"/>
      <c r="AX153" s="42">
        <f>+AW153+AV153</f>
        <v>0</v>
      </c>
      <c r="AY153" s="43" t="e">
        <f>+AX153/AX152</f>
        <v>#DIV/0!</v>
      </c>
      <c r="AZ153" s="43" t="e">
        <f>+(AX153-AU153)/AU153</f>
        <v>#DIV/0!</v>
      </c>
      <c r="BA153" s="606"/>
      <c r="BB153" s="606"/>
      <c r="BC153" s="606"/>
      <c r="BD153" s="606"/>
      <c r="BE153" s="606"/>
      <c r="BF153" s="606"/>
      <c r="BG153" s="600"/>
      <c r="BH153" s="600"/>
      <c r="BJ153" s="1"/>
      <c r="BK153" s="612"/>
      <c r="BL153" s="318" t="s">
        <v>310</v>
      </c>
      <c r="BM153" s="42"/>
      <c r="BN153" s="42"/>
      <c r="BO153" s="42">
        <f>+BN153+BM153</f>
        <v>0</v>
      </c>
      <c r="BP153" s="42"/>
      <c r="BQ153" s="42"/>
      <c r="BR153" s="42">
        <f>+BQ153+BP153</f>
        <v>0</v>
      </c>
      <c r="BS153" s="43" t="e">
        <f>+BR153/BR152</f>
        <v>#DIV/0!</v>
      </c>
      <c r="BT153" s="43" t="e">
        <f>+(BR153-BO153)/BO153</f>
        <v>#DIV/0!</v>
      </c>
      <c r="BU153" s="606"/>
      <c r="BV153" s="606"/>
      <c r="BW153" s="606"/>
      <c r="BX153" s="606"/>
      <c r="BY153" s="606"/>
      <c r="BZ153" s="606"/>
      <c r="CA153" s="600"/>
      <c r="CB153" s="600"/>
      <c r="CC153" s="1"/>
      <c r="CD153" s="612"/>
      <c r="CE153" s="318" t="s">
        <v>310</v>
      </c>
      <c r="CF153" s="42"/>
      <c r="CG153" s="42"/>
      <c r="CH153" s="42">
        <f>+CG153+CF153</f>
        <v>0</v>
      </c>
      <c r="CI153" s="42"/>
      <c r="CJ153" s="42"/>
      <c r="CK153" s="42">
        <f>+CJ153+CI153</f>
        <v>0</v>
      </c>
      <c r="CL153" s="43" t="e">
        <f>+CK153/CK152</f>
        <v>#DIV/0!</v>
      </c>
      <c r="CM153" s="43" t="e">
        <f>+(CK153-CH153)/CH153</f>
        <v>#DIV/0!</v>
      </c>
      <c r="CN153" s="606"/>
      <c r="CO153" s="606"/>
      <c r="CP153" s="606"/>
      <c r="CQ153" s="606"/>
      <c r="CR153" s="606"/>
      <c r="CS153" s="606"/>
      <c r="CT153" s="600"/>
      <c r="CU153" s="600"/>
    </row>
    <row r="154" spans="1:99" x14ac:dyDescent="0.3">
      <c r="A154" s="1"/>
      <c r="B154" s="612"/>
      <c r="C154" s="318" t="s">
        <v>311</v>
      </c>
      <c r="D154" s="42"/>
      <c r="E154" s="42"/>
      <c r="F154" s="42">
        <f t="shared" ref="F154:F167" si="145">+E154+D154</f>
        <v>0</v>
      </c>
      <c r="G154" s="42"/>
      <c r="H154" s="42"/>
      <c r="I154" s="42">
        <f t="shared" ref="I154:I167" si="146">+H154+G154</f>
        <v>0</v>
      </c>
      <c r="J154" s="43" t="e">
        <f>+I154/I152</f>
        <v>#DIV/0!</v>
      </c>
      <c r="K154" s="43" t="e">
        <f t="shared" ref="K154:K167" si="147">+(I154-F154)/F154</f>
        <v>#DIV/0!</v>
      </c>
      <c r="L154" s="606"/>
      <c r="M154" s="606"/>
      <c r="N154" s="606"/>
      <c r="O154" s="606"/>
      <c r="P154" s="606"/>
      <c r="Q154" s="606"/>
      <c r="R154" s="600"/>
      <c r="S154" s="600"/>
      <c r="V154" s="1"/>
      <c r="W154" s="612"/>
      <c r="X154" s="318" t="s">
        <v>311</v>
      </c>
      <c r="Y154" s="42"/>
      <c r="Z154" s="42"/>
      <c r="AA154" s="42">
        <f t="shared" ref="AA154:AA167" si="148">+Z154+Y154</f>
        <v>0</v>
      </c>
      <c r="AB154" s="42"/>
      <c r="AC154" s="42"/>
      <c r="AD154" s="42">
        <f t="shared" ref="AD154:AD167" si="149">+AC154+AB154</f>
        <v>0</v>
      </c>
      <c r="AE154" s="43" t="e">
        <f>+AD154/AD152</f>
        <v>#DIV/0!</v>
      </c>
      <c r="AF154" s="43" t="e">
        <f t="shared" ref="AF154:AF167" si="150">+(AD154-AA154)/AA154</f>
        <v>#DIV/0!</v>
      </c>
      <c r="AG154" s="606"/>
      <c r="AH154" s="606"/>
      <c r="AI154" s="606"/>
      <c r="AJ154" s="606"/>
      <c r="AK154" s="606"/>
      <c r="AL154" s="606"/>
      <c r="AM154" s="600"/>
      <c r="AN154" s="600"/>
      <c r="AP154" s="1"/>
      <c r="AQ154" s="612"/>
      <c r="AR154" s="318" t="s">
        <v>311</v>
      </c>
      <c r="AS154" s="42"/>
      <c r="AT154" s="42"/>
      <c r="AU154" s="42">
        <f t="shared" ref="AU154:AU167" si="151">+AT154+AS154</f>
        <v>0</v>
      </c>
      <c r="AV154" s="42"/>
      <c r="AW154" s="42"/>
      <c r="AX154" s="42">
        <f t="shared" ref="AX154:AX167" si="152">+AW154+AV154</f>
        <v>0</v>
      </c>
      <c r="AY154" s="43" t="e">
        <f>+AX154/AX152</f>
        <v>#DIV/0!</v>
      </c>
      <c r="AZ154" s="43" t="e">
        <f t="shared" ref="AZ154:AZ167" si="153">+(AX154-AU154)/AU154</f>
        <v>#DIV/0!</v>
      </c>
      <c r="BA154" s="606"/>
      <c r="BB154" s="606"/>
      <c r="BC154" s="606"/>
      <c r="BD154" s="606"/>
      <c r="BE154" s="606"/>
      <c r="BF154" s="606"/>
      <c r="BG154" s="600"/>
      <c r="BH154" s="600"/>
      <c r="BJ154" s="1"/>
      <c r="BK154" s="612"/>
      <c r="BL154" s="318" t="s">
        <v>311</v>
      </c>
      <c r="BM154" s="42"/>
      <c r="BN154" s="42"/>
      <c r="BO154" s="42">
        <f t="shared" ref="BO154:BO167" si="154">+BN154+BM154</f>
        <v>0</v>
      </c>
      <c r="BP154" s="42"/>
      <c r="BQ154" s="42"/>
      <c r="BR154" s="42">
        <f t="shared" ref="BR154:BR167" si="155">+BQ154+BP154</f>
        <v>0</v>
      </c>
      <c r="BS154" s="43" t="e">
        <f>+BR154/BR152</f>
        <v>#DIV/0!</v>
      </c>
      <c r="BT154" s="43" t="e">
        <f t="shared" ref="BT154:BT167" si="156">+(BR154-BO154)/BO154</f>
        <v>#DIV/0!</v>
      </c>
      <c r="BU154" s="606"/>
      <c r="BV154" s="606"/>
      <c r="BW154" s="606"/>
      <c r="BX154" s="606"/>
      <c r="BY154" s="606"/>
      <c r="BZ154" s="606"/>
      <c r="CA154" s="600"/>
      <c r="CB154" s="600"/>
      <c r="CC154" s="1"/>
      <c r="CD154" s="612"/>
      <c r="CE154" s="318" t="s">
        <v>311</v>
      </c>
      <c r="CF154" s="42"/>
      <c r="CG154" s="42"/>
      <c r="CH154" s="42">
        <f t="shared" ref="CH154:CH167" si="157">+CG154+CF154</f>
        <v>0</v>
      </c>
      <c r="CI154" s="42"/>
      <c r="CJ154" s="42"/>
      <c r="CK154" s="42">
        <f t="shared" ref="CK154:CK167" si="158">+CJ154+CI154</f>
        <v>0</v>
      </c>
      <c r="CL154" s="43" t="e">
        <f>+CK154/CK152</f>
        <v>#DIV/0!</v>
      </c>
      <c r="CM154" s="43" t="e">
        <f t="shared" ref="CM154:CM167" si="159">+(CK154-CH154)/CH154</f>
        <v>#DIV/0!</v>
      </c>
      <c r="CN154" s="606"/>
      <c r="CO154" s="606"/>
      <c r="CP154" s="606"/>
      <c r="CQ154" s="606"/>
      <c r="CR154" s="606"/>
      <c r="CS154" s="606"/>
      <c r="CT154" s="600"/>
      <c r="CU154" s="600"/>
    </row>
    <row r="155" spans="1:99" x14ac:dyDescent="0.3">
      <c r="A155" s="1"/>
      <c r="B155" s="612"/>
      <c r="C155" s="318" t="s">
        <v>312</v>
      </c>
      <c r="D155" s="42"/>
      <c r="E155" s="42"/>
      <c r="F155" s="42">
        <f t="shared" si="145"/>
        <v>0</v>
      </c>
      <c r="G155" s="42"/>
      <c r="H155" s="42"/>
      <c r="I155" s="42">
        <f t="shared" si="146"/>
        <v>0</v>
      </c>
      <c r="J155" s="43" t="e">
        <f>+I155/I152</f>
        <v>#DIV/0!</v>
      </c>
      <c r="K155" s="43" t="e">
        <f t="shared" si="147"/>
        <v>#DIV/0!</v>
      </c>
      <c r="L155" s="606"/>
      <c r="M155" s="606"/>
      <c r="N155" s="606"/>
      <c r="O155" s="606"/>
      <c r="P155" s="606"/>
      <c r="Q155" s="606"/>
      <c r="R155" s="600"/>
      <c r="S155" s="600"/>
      <c r="V155" s="1"/>
      <c r="W155" s="612"/>
      <c r="X155" s="318" t="s">
        <v>312</v>
      </c>
      <c r="Y155" s="42"/>
      <c r="Z155" s="42"/>
      <c r="AA155" s="42">
        <f t="shared" si="148"/>
        <v>0</v>
      </c>
      <c r="AB155" s="42"/>
      <c r="AC155" s="42"/>
      <c r="AD155" s="42">
        <f t="shared" si="149"/>
        <v>0</v>
      </c>
      <c r="AE155" s="43" t="e">
        <f>+AD155/AD152</f>
        <v>#DIV/0!</v>
      </c>
      <c r="AF155" s="43" t="e">
        <f t="shared" si="150"/>
        <v>#DIV/0!</v>
      </c>
      <c r="AG155" s="606"/>
      <c r="AH155" s="606"/>
      <c r="AI155" s="606"/>
      <c r="AJ155" s="606"/>
      <c r="AK155" s="606"/>
      <c r="AL155" s="606"/>
      <c r="AM155" s="600"/>
      <c r="AN155" s="600"/>
      <c r="AP155" s="1"/>
      <c r="AQ155" s="612"/>
      <c r="AR155" s="318" t="s">
        <v>312</v>
      </c>
      <c r="AS155" s="42"/>
      <c r="AT155" s="42"/>
      <c r="AU155" s="42">
        <f t="shared" si="151"/>
        <v>0</v>
      </c>
      <c r="AV155" s="42"/>
      <c r="AW155" s="42"/>
      <c r="AX155" s="42">
        <f t="shared" si="152"/>
        <v>0</v>
      </c>
      <c r="AY155" s="43" t="e">
        <f>+AX155/AX152</f>
        <v>#DIV/0!</v>
      </c>
      <c r="AZ155" s="43" t="e">
        <f t="shared" si="153"/>
        <v>#DIV/0!</v>
      </c>
      <c r="BA155" s="606"/>
      <c r="BB155" s="606"/>
      <c r="BC155" s="606"/>
      <c r="BD155" s="606"/>
      <c r="BE155" s="606"/>
      <c r="BF155" s="606"/>
      <c r="BG155" s="600"/>
      <c r="BH155" s="600"/>
      <c r="BJ155" s="1"/>
      <c r="BK155" s="612"/>
      <c r="BL155" s="318" t="s">
        <v>312</v>
      </c>
      <c r="BM155" s="42"/>
      <c r="BN155" s="42"/>
      <c r="BO155" s="42">
        <f t="shared" si="154"/>
        <v>0</v>
      </c>
      <c r="BP155" s="42"/>
      <c r="BQ155" s="42"/>
      <c r="BR155" s="42">
        <f t="shared" si="155"/>
        <v>0</v>
      </c>
      <c r="BS155" s="43" t="e">
        <f>+BR155/BR152</f>
        <v>#DIV/0!</v>
      </c>
      <c r="BT155" s="43" t="e">
        <f t="shared" si="156"/>
        <v>#DIV/0!</v>
      </c>
      <c r="BU155" s="606"/>
      <c r="BV155" s="606"/>
      <c r="BW155" s="606"/>
      <c r="BX155" s="606"/>
      <c r="BY155" s="606"/>
      <c r="BZ155" s="606"/>
      <c r="CA155" s="600"/>
      <c r="CB155" s="600"/>
      <c r="CC155" s="1"/>
      <c r="CD155" s="612"/>
      <c r="CE155" s="318" t="s">
        <v>312</v>
      </c>
      <c r="CF155" s="42"/>
      <c r="CG155" s="42"/>
      <c r="CH155" s="42">
        <f t="shared" si="157"/>
        <v>0</v>
      </c>
      <c r="CI155" s="42"/>
      <c r="CJ155" s="42"/>
      <c r="CK155" s="42">
        <f t="shared" si="158"/>
        <v>0</v>
      </c>
      <c r="CL155" s="43" t="e">
        <f>+CK155/CK152</f>
        <v>#DIV/0!</v>
      </c>
      <c r="CM155" s="43" t="e">
        <f t="shared" si="159"/>
        <v>#DIV/0!</v>
      </c>
      <c r="CN155" s="606"/>
      <c r="CO155" s="606"/>
      <c r="CP155" s="606"/>
      <c r="CQ155" s="606"/>
      <c r="CR155" s="606"/>
      <c r="CS155" s="606"/>
      <c r="CT155" s="600"/>
      <c r="CU155" s="600"/>
    </row>
    <row r="156" spans="1:99" x14ac:dyDescent="0.3">
      <c r="A156" s="1"/>
      <c r="B156" s="612"/>
      <c r="C156" s="318" t="s">
        <v>313</v>
      </c>
      <c r="D156" s="42"/>
      <c r="E156" s="42"/>
      <c r="F156" s="42">
        <f t="shared" si="145"/>
        <v>0</v>
      </c>
      <c r="G156" s="42"/>
      <c r="H156" s="42"/>
      <c r="I156" s="42">
        <f t="shared" si="146"/>
        <v>0</v>
      </c>
      <c r="J156" s="43" t="e">
        <f>+I156/I152</f>
        <v>#DIV/0!</v>
      </c>
      <c r="K156" s="43" t="e">
        <f t="shared" si="147"/>
        <v>#DIV/0!</v>
      </c>
      <c r="L156" s="606"/>
      <c r="M156" s="606"/>
      <c r="N156" s="606"/>
      <c r="O156" s="606"/>
      <c r="P156" s="606"/>
      <c r="Q156" s="606"/>
      <c r="R156" s="600"/>
      <c r="S156" s="600"/>
      <c r="V156" s="1"/>
      <c r="W156" s="612"/>
      <c r="X156" s="318" t="s">
        <v>313</v>
      </c>
      <c r="Y156" s="42"/>
      <c r="Z156" s="42"/>
      <c r="AA156" s="42">
        <f t="shared" si="148"/>
        <v>0</v>
      </c>
      <c r="AB156" s="42"/>
      <c r="AC156" s="42"/>
      <c r="AD156" s="42">
        <f t="shared" si="149"/>
        <v>0</v>
      </c>
      <c r="AE156" s="43" t="e">
        <f>+AD156/AD152</f>
        <v>#DIV/0!</v>
      </c>
      <c r="AF156" s="43" t="e">
        <f t="shared" si="150"/>
        <v>#DIV/0!</v>
      </c>
      <c r="AG156" s="606"/>
      <c r="AH156" s="606"/>
      <c r="AI156" s="606"/>
      <c r="AJ156" s="606"/>
      <c r="AK156" s="606"/>
      <c r="AL156" s="606"/>
      <c r="AM156" s="600"/>
      <c r="AN156" s="600"/>
      <c r="AP156" s="1"/>
      <c r="AQ156" s="612"/>
      <c r="AR156" s="318" t="s">
        <v>313</v>
      </c>
      <c r="AS156" s="42"/>
      <c r="AT156" s="42"/>
      <c r="AU156" s="42">
        <f t="shared" si="151"/>
        <v>0</v>
      </c>
      <c r="AV156" s="42"/>
      <c r="AW156" s="42"/>
      <c r="AX156" s="42">
        <f t="shared" si="152"/>
        <v>0</v>
      </c>
      <c r="AY156" s="43" t="e">
        <f>+AX156/AX152</f>
        <v>#DIV/0!</v>
      </c>
      <c r="AZ156" s="43" t="e">
        <f t="shared" si="153"/>
        <v>#DIV/0!</v>
      </c>
      <c r="BA156" s="606"/>
      <c r="BB156" s="606"/>
      <c r="BC156" s="606"/>
      <c r="BD156" s="606"/>
      <c r="BE156" s="606"/>
      <c r="BF156" s="606"/>
      <c r="BG156" s="600"/>
      <c r="BH156" s="600"/>
      <c r="BJ156" s="1"/>
      <c r="BK156" s="612"/>
      <c r="BL156" s="318" t="s">
        <v>313</v>
      </c>
      <c r="BM156" s="42"/>
      <c r="BN156" s="42"/>
      <c r="BO156" s="42">
        <f t="shared" si="154"/>
        <v>0</v>
      </c>
      <c r="BP156" s="42"/>
      <c r="BQ156" s="42"/>
      <c r="BR156" s="42">
        <f t="shared" si="155"/>
        <v>0</v>
      </c>
      <c r="BS156" s="43" t="e">
        <f>+BR156/BR152</f>
        <v>#DIV/0!</v>
      </c>
      <c r="BT156" s="43" t="e">
        <f t="shared" si="156"/>
        <v>#DIV/0!</v>
      </c>
      <c r="BU156" s="606"/>
      <c r="BV156" s="606"/>
      <c r="BW156" s="606"/>
      <c r="BX156" s="606"/>
      <c r="BY156" s="606"/>
      <c r="BZ156" s="606"/>
      <c r="CA156" s="600"/>
      <c r="CB156" s="600"/>
      <c r="CC156" s="1"/>
      <c r="CD156" s="612"/>
      <c r="CE156" s="318" t="s">
        <v>313</v>
      </c>
      <c r="CF156" s="42"/>
      <c r="CG156" s="42"/>
      <c r="CH156" s="42">
        <f t="shared" si="157"/>
        <v>0</v>
      </c>
      <c r="CI156" s="42"/>
      <c r="CJ156" s="42"/>
      <c r="CK156" s="42">
        <f t="shared" si="158"/>
        <v>0</v>
      </c>
      <c r="CL156" s="43" t="e">
        <f>+CK156/CK152</f>
        <v>#DIV/0!</v>
      </c>
      <c r="CM156" s="43" t="e">
        <f t="shared" si="159"/>
        <v>#DIV/0!</v>
      </c>
      <c r="CN156" s="606"/>
      <c r="CO156" s="606"/>
      <c r="CP156" s="606"/>
      <c r="CQ156" s="606"/>
      <c r="CR156" s="606"/>
      <c r="CS156" s="606"/>
      <c r="CT156" s="600"/>
      <c r="CU156" s="600"/>
    </row>
    <row r="157" spans="1:99" x14ac:dyDescent="0.3">
      <c r="A157" s="1"/>
      <c r="B157" s="612"/>
      <c r="C157" s="318" t="s">
        <v>314</v>
      </c>
      <c r="D157" s="42"/>
      <c r="E157" s="42"/>
      <c r="F157" s="42">
        <f t="shared" si="145"/>
        <v>0</v>
      </c>
      <c r="G157" s="42"/>
      <c r="H157" s="42"/>
      <c r="I157" s="42">
        <f t="shared" si="146"/>
        <v>0</v>
      </c>
      <c r="J157" s="43" t="e">
        <f>+I157/I152</f>
        <v>#DIV/0!</v>
      </c>
      <c r="K157" s="43" t="e">
        <f t="shared" si="147"/>
        <v>#DIV/0!</v>
      </c>
      <c r="L157" s="606"/>
      <c r="M157" s="606"/>
      <c r="N157" s="606"/>
      <c r="O157" s="606"/>
      <c r="P157" s="606"/>
      <c r="Q157" s="606"/>
      <c r="R157" s="600"/>
      <c r="S157" s="600"/>
      <c r="V157" s="1"/>
      <c r="W157" s="612"/>
      <c r="X157" s="318" t="s">
        <v>314</v>
      </c>
      <c r="Y157" s="42"/>
      <c r="Z157" s="42"/>
      <c r="AA157" s="42">
        <f t="shared" si="148"/>
        <v>0</v>
      </c>
      <c r="AB157" s="42"/>
      <c r="AC157" s="42"/>
      <c r="AD157" s="42">
        <f t="shared" si="149"/>
        <v>0</v>
      </c>
      <c r="AE157" s="43" t="e">
        <f>+AD157/AD152</f>
        <v>#DIV/0!</v>
      </c>
      <c r="AF157" s="43" t="e">
        <f t="shared" si="150"/>
        <v>#DIV/0!</v>
      </c>
      <c r="AG157" s="606"/>
      <c r="AH157" s="606"/>
      <c r="AI157" s="606"/>
      <c r="AJ157" s="606"/>
      <c r="AK157" s="606"/>
      <c r="AL157" s="606"/>
      <c r="AM157" s="600"/>
      <c r="AN157" s="600"/>
      <c r="AP157" s="1"/>
      <c r="AQ157" s="612"/>
      <c r="AR157" s="318" t="s">
        <v>314</v>
      </c>
      <c r="AS157" s="42"/>
      <c r="AT157" s="42"/>
      <c r="AU157" s="42">
        <f t="shared" si="151"/>
        <v>0</v>
      </c>
      <c r="AV157" s="42"/>
      <c r="AW157" s="42"/>
      <c r="AX157" s="42">
        <f t="shared" si="152"/>
        <v>0</v>
      </c>
      <c r="AY157" s="43" t="e">
        <f>+AX157/AX152</f>
        <v>#DIV/0!</v>
      </c>
      <c r="AZ157" s="43" t="e">
        <f t="shared" si="153"/>
        <v>#DIV/0!</v>
      </c>
      <c r="BA157" s="606"/>
      <c r="BB157" s="606"/>
      <c r="BC157" s="606"/>
      <c r="BD157" s="606"/>
      <c r="BE157" s="606"/>
      <c r="BF157" s="606"/>
      <c r="BG157" s="600"/>
      <c r="BH157" s="600"/>
      <c r="BJ157" s="1"/>
      <c r="BK157" s="612"/>
      <c r="BL157" s="318" t="s">
        <v>314</v>
      </c>
      <c r="BM157" s="42"/>
      <c r="BN157" s="42"/>
      <c r="BO157" s="42">
        <f t="shared" si="154"/>
        <v>0</v>
      </c>
      <c r="BP157" s="42"/>
      <c r="BQ157" s="42"/>
      <c r="BR157" s="42">
        <f t="shared" si="155"/>
        <v>0</v>
      </c>
      <c r="BS157" s="43" t="e">
        <f>+BR157/BR152</f>
        <v>#DIV/0!</v>
      </c>
      <c r="BT157" s="43" t="e">
        <f t="shared" si="156"/>
        <v>#DIV/0!</v>
      </c>
      <c r="BU157" s="606"/>
      <c r="BV157" s="606"/>
      <c r="BW157" s="606"/>
      <c r="BX157" s="606"/>
      <c r="BY157" s="606"/>
      <c r="BZ157" s="606"/>
      <c r="CA157" s="600"/>
      <c r="CB157" s="600"/>
      <c r="CC157" s="1"/>
      <c r="CD157" s="612"/>
      <c r="CE157" s="318" t="s">
        <v>314</v>
      </c>
      <c r="CF157" s="42"/>
      <c r="CG157" s="42"/>
      <c r="CH157" s="42">
        <f t="shared" si="157"/>
        <v>0</v>
      </c>
      <c r="CI157" s="42"/>
      <c r="CJ157" s="42"/>
      <c r="CK157" s="42">
        <f t="shared" si="158"/>
        <v>0</v>
      </c>
      <c r="CL157" s="43" t="e">
        <f>+CK157/CK152</f>
        <v>#DIV/0!</v>
      </c>
      <c r="CM157" s="43" t="e">
        <f t="shared" si="159"/>
        <v>#DIV/0!</v>
      </c>
      <c r="CN157" s="606"/>
      <c r="CO157" s="606"/>
      <c r="CP157" s="606"/>
      <c r="CQ157" s="606"/>
      <c r="CR157" s="606"/>
      <c r="CS157" s="606"/>
      <c r="CT157" s="600"/>
      <c r="CU157" s="600"/>
    </row>
    <row r="158" spans="1:99" ht="28.8" x14ac:dyDescent="0.3">
      <c r="A158" s="1"/>
      <c r="B158" s="612"/>
      <c r="C158" s="318" t="s">
        <v>315</v>
      </c>
      <c r="D158" s="42"/>
      <c r="E158" s="42"/>
      <c r="F158" s="42">
        <f t="shared" si="145"/>
        <v>0</v>
      </c>
      <c r="G158" s="42"/>
      <c r="H158" s="42"/>
      <c r="I158" s="42">
        <f t="shared" si="146"/>
        <v>0</v>
      </c>
      <c r="J158" s="43" t="e">
        <f>+I158/I152</f>
        <v>#DIV/0!</v>
      </c>
      <c r="K158" s="43" t="e">
        <f t="shared" si="147"/>
        <v>#DIV/0!</v>
      </c>
      <c r="L158" s="606"/>
      <c r="M158" s="606"/>
      <c r="N158" s="606"/>
      <c r="O158" s="606"/>
      <c r="P158" s="606"/>
      <c r="Q158" s="606"/>
      <c r="R158" s="600"/>
      <c r="S158" s="600"/>
      <c r="V158" s="1"/>
      <c r="W158" s="612"/>
      <c r="X158" s="318" t="s">
        <v>315</v>
      </c>
      <c r="Y158" s="42"/>
      <c r="Z158" s="42"/>
      <c r="AA158" s="42">
        <f t="shared" si="148"/>
        <v>0</v>
      </c>
      <c r="AB158" s="42"/>
      <c r="AC158" s="42"/>
      <c r="AD158" s="42">
        <f t="shared" si="149"/>
        <v>0</v>
      </c>
      <c r="AE158" s="43" t="e">
        <f>+AD158/AD152</f>
        <v>#DIV/0!</v>
      </c>
      <c r="AF158" s="43" t="e">
        <f t="shared" si="150"/>
        <v>#DIV/0!</v>
      </c>
      <c r="AG158" s="606"/>
      <c r="AH158" s="606"/>
      <c r="AI158" s="606"/>
      <c r="AJ158" s="606"/>
      <c r="AK158" s="606"/>
      <c r="AL158" s="606"/>
      <c r="AM158" s="600"/>
      <c r="AN158" s="600"/>
      <c r="AP158" s="1"/>
      <c r="AQ158" s="612"/>
      <c r="AR158" s="318" t="s">
        <v>315</v>
      </c>
      <c r="AS158" s="42"/>
      <c r="AT158" s="42"/>
      <c r="AU158" s="42">
        <f t="shared" si="151"/>
        <v>0</v>
      </c>
      <c r="AV158" s="42"/>
      <c r="AW158" s="42"/>
      <c r="AX158" s="42">
        <f t="shared" si="152"/>
        <v>0</v>
      </c>
      <c r="AY158" s="43" t="e">
        <f>+AX158/AX152</f>
        <v>#DIV/0!</v>
      </c>
      <c r="AZ158" s="43" t="e">
        <f t="shared" si="153"/>
        <v>#DIV/0!</v>
      </c>
      <c r="BA158" s="606"/>
      <c r="BB158" s="606"/>
      <c r="BC158" s="606"/>
      <c r="BD158" s="606"/>
      <c r="BE158" s="606"/>
      <c r="BF158" s="606"/>
      <c r="BG158" s="600"/>
      <c r="BH158" s="600"/>
      <c r="BJ158" s="1"/>
      <c r="BK158" s="612"/>
      <c r="BL158" s="318" t="s">
        <v>315</v>
      </c>
      <c r="BM158" s="42"/>
      <c r="BN158" s="42"/>
      <c r="BO158" s="42">
        <f t="shared" si="154"/>
        <v>0</v>
      </c>
      <c r="BP158" s="42"/>
      <c r="BQ158" s="42"/>
      <c r="BR158" s="42">
        <f t="shared" si="155"/>
        <v>0</v>
      </c>
      <c r="BS158" s="43" t="e">
        <f>+BR158/BR152</f>
        <v>#DIV/0!</v>
      </c>
      <c r="BT158" s="43" t="e">
        <f t="shared" si="156"/>
        <v>#DIV/0!</v>
      </c>
      <c r="BU158" s="606"/>
      <c r="BV158" s="606"/>
      <c r="BW158" s="606"/>
      <c r="BX158" s="606"/>
      <c r="BY158" s="606"/>
      <c r="BZ158" s="606"/>
      <c r="CA158" s="600"/>
      <c r="CB158" s="600"/>
      <c r="CC158" s="1"/>
      <c r="CD158" s="612"/>
      <c r="CE158" s="318" t="s">
        <v>315</v>
      </c>
      <c r="CF158" s="42"/>
      <c r="CG158" s="42"/>
      <c r="CH158" s="42">
        <f t="shared" si="157"/>
        <v>0</v>
      </c>
      <c r="CI158" s="42"/>
      <c r="CJ158" s="42"/>
      <c r="CK158" s="42">
        <f t="shared" si="158"/>
        <v>0</v>
      </c>
      <c r="CL158" s="43" t="e">
        <f>+CK158/CK152</f>
        <v>#DIV/0!</v>
      </c>
      <c r="CM158" s="43" t="e">
        <f t="shared" si="159"/>
        <v>#DIV/0!</v>
      </c>
      <c r="CN158" s="606"/>
      <c r="CO158" s="606"/>
      <c r="CP158" s="606"/>
      <c r="CQ158" s="606"/>
      <c r="CR158" s="606"/>
      <c r="CS158" s="606"/>
      <c r="CT158" s="600"/>
      <c r="CU158" s="600"/>
    </row>
    <row r="159" spans="1:99" x14ac:dyDescent="0.3">
      <c r="A159" s="1"/>
      <c r="B159" s="612"/>
      <c r="C159" s="318" t="s">
        <v>316</v>
      </c>
      <c r="D159" s="42"/>
      <c r="E159" s="42"/>
      <c r="F159" s="42">
        <f t="shared" si="145"/>
        <v>0</v>
      </c>
      <c r="G159" s="42"/>
      <c r="H159" s="42"/>
      <c r="I159" s="42">
        <f t="shared" si="146"/>
        <v>0</v>
      </c>
      <c r="J159" s="43" t="e">
        <f>+I159/I152</f>
        <v>#DIV/0!</v>
      </c>
      <c r="K159" s="43" t="e">
        <f t="shared" si="147"/>
        <v>#DIV/0!</v>
      </c>
      <c r="L159" s="606"/>
      <c r="M159" s="606"/>
      <c r="N159" s="606"/>
      <c r="O159" s="606"/>
      <c r="P159" s="606"/>
      <c r="Q159" s="606"/>
      <c r="R159" s="600"/>
      <c r="S159" s="600"/>
      <c r="V159" s="1"/>
      <c r="W159" s="612"/>
      <c r="X159" s="318" t="s">
        <v>316</v>
      </c>
      <c r="Y159" s="42"/>
      <c r="Z159" s="42"/>
      <c r="AA159" s="42">
        <f t="shared" si="148"/>
        <v>0</v>
      </c>
      <c r="AB159" s="42"/>
      <c r="AC159" s="42"/>
      <c r="AD159" s="42">
        <f t="shared" si="149"/>
        <v>0</v>
      </c>
      <c r="AE159" s="43" t="e">
        <f>+AD159/AD152</f>
        <v>#DIV/0!</v>
      </c>
      <c r="AF159" s="43" t="e">
        <f t="shared" si="150"/>
        <v>#DIV/0!</v>
      </c>
      <c r="AG159" s="606"/>
      <c r="AH159" s="606"/>
      <c r="AI159" s="606"/>
      <c r="AJ159" s="606"/>
      <c r="AK159" s="606"/>
      <c r="AL159" s="606"/>
      <c r="AM159" s="600"/>
      <c r="AN159" s="600"/>
      <c r="AP159" s="1"/>
      <c r="AQ159" s="612"/>
      <c r="AR159" s="318" t="s">
        <v>316</v>
      </c>
      <c r="AS159" s="42"/>
      <c r="AT159" s="42"/>
      <c r="AU159" s="42">
        <f t="shared" si="151"/>
        <v>0</v>
      </c>
      <c r="AV159" s="42"/>
      <c r="AW159" s="42"/>
      <c r="AX159" s="42">
        <f t="shared" si="152"/>
        <v>0</v>
      </c>
      <c r="AY159" s="43" t="e">
        <f>+AX159/AX152</f>
        <v>#DIV/0!</v>
      </c>
      <c r="AZ159" s="43" t="e">
        <f t="shared" si="153"/>
        <v>#DIV/0!</v>
      </c>
      <c r="BA159" s="606"/>
      <c r="BB159" s="606"/>
      <c r="BC159" s="606"/>
      <c r="BD159" s="606"/>
      <c r="BE159" s="606"/>
      <c r="BF159" s="606"/>
      <c r="BG159" s="600"/>
      <c r="BH159" s="600"/>
      <c r="BJ159" s="1"/>
      <c r="BK159" s="612"/>
      <c r="BL159" s="318" t="s">
        <v>316</v>
      </c>
      <c r="BM159" s="42"/>
      <c r="BN159" s="42"/>
      <c r="BO159" s="42">
        <f t="shared" si="154"/>
        <v>0</v>
      </c>
      <c r="BP159" s="42"/>
      <c r="BQ159" s="42"/>
      <c r="BR159" s="42">
        <f t="shared" si="155"/>
        <v>0</v>
      </c>
      <c r="BS159" s="43" t="e">
        <f>+BR159/BR152</f>
        <v>#DIV/0!</v>
      </c>
      <c r="BT159" s="43" t="e">
        <f t="shared" si="156"/>
        <v>#DIV/0!</v>
      </c>
      <c r="BU159" s="606"/>
      <c r="BV159" s="606"/>
      <c r="BW159" s="606"/>
      <c r="BX159" s="606"/>
      <c r="BY159" s="606"/>
      <c r="BZ159" s="606"/>
      <c r="CA159" s="600"/>
      <c r="CB159" s="600"/>
      <c r="CC159" s="1"/>
      <c r="CD159" s="612"/>
      <c r="CE159" s="318" t="s">
        <v>316</v>
      </c>
      <c r="CF159" s="42"/>
      <c r="CG159" s="42"/>
      <c r="CH159" s="42">
        <f t="shared" si="157"/>
        <v>0</v>
      </c>
      <c r="CI159" s="42"/>
      <c r="CJ159" s="42"/>
      <c r="CK159" s="42">
        <f t="shared" si="158"/>
        <v>0</v>
      </c>
      <c r="CL159" s="43" t="e">
        <f>+CK159/CK152</f>
        <v>#DIV/0!</v>
      </c>
      <c r="CM159" s="43" t="e">
        <f t="shared" si="159"/>
        <v>#DIV/0!</v>
      </c>
      <c r="CN159" s="606"/>
      <c r="CO159" s="606"/>
      <c r="CP159" s="606"/>
      <c r="CQ159" s="606"/>
      <c r="CR159" s="606"/>
      <c r="CS159" s="606"/>
      <c r="CT159" s="600"/>
      <c r="CU159" s="600"/>
    </row>
    <row r="160" spans="1:99" x14ac:dyDescent="0.3">
      <c r="A160" s="1"/>
      <c r="B160" s="612"/>
      <c r="C160" s="318" t="s">
        <v>317</v>
      </c>
      <c r="D160" s="42"/>
      <c r="E160" s="42"/>
      <c r="F160" s="42">
        <f t="shared" si="145"/>
        <v>0</v>
      </c>
      <c r="G160" s="42"/>
      <c r="H160" s="42"/>
      <c r="I160" s="42">
        <f t="shared" si="146"/>
        <v>0</v>
      </c>
      <c r="J160" s="43" t="e">
        <f>+I160/I152</f>
        <v>#DIV/0!</v>
      </c>
      <c r="K160" s="43" t="e">
        <f t="shared" si="147"/>
        <v>#DIV/0!</v>
      </c>
      <c r="L160" s="606"/>
      <c r="M160" s="606"/>
      <c r="N160" s="606"/>
      <c r="O160" s="606"/>
      <c r="P160" s="606"/>
      <c r="Q160" s="606"/>
      <c r="R160" s="600"/>
      <c r="S160" s="600"/>
      <c r="V160" s="1"/>
      <c r="W160" s="612"/>
      <c r="X160" s="318" t="s">
        <v>317</v>
      </c>
      <c r="Y160" s="42"/>
      <c r="Z160" s="42"/>
      <c r="AA160" s="42">
        <f t="shared" si="148"/>
        <v>0</v>
      </c>
      <c r="AB160" s="42"/>
      <c r="AC160" s="42"/>
      <c r="AD160" s="42">
        <f t="shared" si="149"/>
        <v>0</v>
      </c>
      <c r="AE160" s="43" t="e">
        <f>+AD160/AD152</f>
        <v>#DIV/0!</v>
      </c>
      <c r="AF160" s="43" t="e">
        <f t="shared" si="150"/>
        <v>#DIV/0!</v>
      </c>
      <c r="AG160" s="606"/>
      <c r="AH160" s="606"/>
      <c r="AI160" s="606"/>
      <c r="AJ160" s="606"/>
      <c r="AK160" s="606"/>
      <c r="AL160" s="606"/>
      <c r="AM160" s="600"/>
      <c r="AN160" s="600"/>
      <c r="AP160" s="1"/>
      <c r="AQ160" s="612"/>
      <c r="AR160" s="318" t="s">
        <v>317</v>
      </c>
      <c r="AS160" s="42"/>
      <c r="AT160" s="42"/>
      <c r="AU160" s="42">
        <f t="shared" si="151"/>
        <v>0</v>
      </c>
      <c r="AV160" s="42"/>
      <c r="AW160" s="42"/>
      <c r="AX160" s="42">
        <f t="shared" si="152"/>
        <v>0</v>
      </c>
      <c r="AY160" s="43" t="e">
        <f>+AX160/AX152</f>
        <v>#DIV/0!</v>
      </c>
      <c r="AZ160" s="43" t="e">
        <f t="shared" si="153"/>
        <v>#DIV/0!</v>
      </c>
      <c r="BA160" s="606"/>
      <c r="BB160" s="606"/>
      <c r="BC160" s="606"/>
      <c r="BD160" s="606"/>
      <c r="BE160" s="606"/>
      <c r="BF160" s="606"/>
      <c r="BG160" s="600"/>
      <c r="BH160" s="600"/>
      <c r="BJ160" s="1"/>
      <c r="BK160" s="612"/>
      <c r="BL160" s="318" t="s">
        <v>317</v>
      </c>
      <c r="BM160" s="42"/>
      <c r="BN160" s="42"/>
      <c r="BO160" s="42">
        <f t="shared" si="154"/>
        <v>0</v>
      </c>
      <c r="BP160" s="42"/>
      <c r="BQ160" s="42"/>
      <c r="BR160" s="42">
        <f t="shared" si="155"/>
        <v>0</v>
      </c>
      <c r="BS160" s="43" t="e">
        <f>+BR160/BR152</f>
        <v>#DIV/0!</v>
      </c>
      <c r="BT160" s="43" t="e">
        <f t="shared" si="156"/>
        <v>#DIV/0!</v>
      </c>
      <c r="BU160" s="606"/>
      <c r="BV160" s="606"/>
      <c r="BW160" s="606"/>
      <c r="BX160" s="606"/>
      <c r="BY160" s="606"/>
      <c r="BZ160" s="606"/>
      <c r="CA160" s="600"/>
      <c r="CB160" s="600"/>
      <c r="CC160" s="1"/>
      <c r="CD160" s="612"/>
      <c r="CE160" s="318" t="s">
        <v>317</v>
      </c>
      <c r="CF160" s="42"/>
      <c r="CG160" s="42"/>
      <c r="CH160" s="42">
        <f t="shared" si="157"/>
        <v>0</v>
      </c>
      <c r="CI160" s="42"/>
      <c r="CJ160" s="42"/>
      <c r="CK160" s="42">
        <f t="shared" si="158"/>
        <v>0</v>
      </c>
      <c r="CL160" s="43" t="e">
        <f>+CK160/CK152</f>
        <v>#DIV/0!</v>
      </c>
      <c r="CM160" s="43" t="e">
        <f t="shared" si="159"/>
        <v>#DIV/0!</v>
      </c>
      <c r="CN160" s="606"/>
      <c r="CO160" s="606"/>
      <c r="CP160" s="606"/>
      <c r="CQ160" s="606"/>
      <c r="CR160" s="606"/>
      <c r="CS160" s="606"/>
      <c r="CT160" s="600"/>
      <c r="CU160" s="600"/>
    </row>
    <row r="161" spans="1:99" x14ac:dyDescent="0.3">
      <c r="A161" s="1"/>
      <c r="B161" s="612"/>
      <c r="C161" s="318" t="s">
        <v>318</v>
      </c>
      <c r="D161" s="42"/>
      <c r="E161" s="42"/>
      <c r="F161" s="42">
        <f t="shared" si="145"/>
        <v>0</v>
      </c>
      <c r="G161" s="42"/>
      <c r="H161" s="42"/>
      <c r="I161" s="42">
        <f t="shared" si="146"/>
        <v>0</v>
      </c>
      <c r="J161" s="43" t="e">
        <f>+I161/I152</f>
        <v>#DIV/0!</v>
      </c>
      <c r="K161" s="43" t="e">
        <f t="shared" si="147"/>
        <v>#DIV/0!</v>
      </c>
      <c r="L161" s="606"/>
      <c r="M161" s="606"/>
      <c r="N161" s="606"/>
      <c r="O161" s="606"/>
      <c r="P161" s="606"/>
      <c r="Q161" s="606"/>
      <c r="R161" s="600"/>
      <c r="S161" s="600"/>
      <c r="V161" s="1"/>
      <c r="W161" s="612"/>
      <c r="X161" s="318" t="s">
        <v>318</v>
      </c>
      <c r="Y161" s="42"/>
      <c r="Z161" s="42"/>
      <c r="AA161" s="42">
        <f t="shared" si="148"/>
        <v>0</v>
      </c>
      <c r="AB161" s="42"/>
      <c r="AC161" s="42"/>
      <c r="AD161" s="42">
        <f t="shared" si="149"/>
        <v>0</v>
      </c>
      <c r="AE161" s="43" t="e">
        <f>+AD161/AD152</f>
        <v>#DIV/0!</v>
      </c>
      <c r="AF161" s="43" t="e">
        <f t="shared" si="150"/>
        <v>#DIV/0!</v>
      </c>
      <c r="AG161" s="606"/>
      <c r="AH161" s="606"/>
      <c r="AI161" s="606"/>
      <c r="AJ161" s="606"/>
      <c r="AK161" s="606"/>
      <c r="AL161" s="606"/>
      <c r="AM161" s="600"/>
      <c r="AN161" s="600"/>
      <c r="AP161" s="1"/>
      <c r="AQ161" s="612"/>
      <c r="AR161" s="318" t="s">
        <v>318</v>
      </c>
      <c r="AS161" s="42"/>
      <c r="AT161" s="42"/>
      <c r="AU161" s="42">
        <f t="shared" si="151"/>
        <v>0</v>
      </c>
      <c r="AV161" s="42"/>
      <c r="AW161" s="42"/>
      <c r="AX161" s="42">
        <f t="shared" si="152"/>
        <v>0</v>
      </c>
      <c r="AY161" s="43" t="e">
        <f>+AX161/AX152</f>
        <v>#DIV/0!</v>
      </c>
      <c r="AZ161" s="43" t="e">
        <f t="shared" si="153"/>
        <v>#DIV/0!</v>
      </c>
      <c r="BA161" s="606"/>
      <c r="BB161" s="606"/>
      <c r="BC161" s="606"/>
      <c r="BD161" s="606"/>
      <c r="BE161" s="606"/>
      <c r="BF161" s="606"/>
      <c r="BG161" s="600"/>
      <c r="BH161" s="600"/>
      <c r="BJ161" s="1"/>
      <c r="BK161" s="612"/>
      <c r="BL161" s="318" t="s">
        <v>318</v>
      </c>
      <c r="BM161" s="42"/>
      <c r="BN161" s="42"/>
      <c r="BO161" s="42">
        <f t="shared" si="154"/>
        <v>0</v>
      </c>
      <c r="BP161" s="42"/>
      <c r="BQ161" s="42"/>
      <c r="BR161" s="42">
        <f t="shared" si="155"/>
        <v>0</v>
      </c>
      <c r="BS161" s="43" t="e">
        <f>+BR161/BR152</f>
        <v>#DIV/0!</v>
      </c>
      <c r="BT161" s="43" t="e">
        <f t="shared" si="156"/>
        <v>#DIV/0!</v>
      </c>
      <c r="BU161" s="606"/>
      <c r="BV161" s="606"/>
      <c r="BW161" s="606"/>
      <c r="BX161" s="606"/>
      <c r="BY161" s="606"/>
      <c r="BZ161" s="606"/>
      <c r="CA161" s="600"/>
      <c r="CB161" s="600"/>
      <c r="CC161" s="1"/>
      <c r="CD161" s="612"/>
      <c r="CE161" s="318" t="s">
        <v>318</v>
      </c>
      <c r="CF161" s="42"/>
      <c r="CG161" s="42"/>
      <c r="CH161" s="42">
        <f t="shared" si="157"/>
        <v>0</v>
      </c>
      <c r="CI161" s="42"/>
      <c r="CJ161" s="42"/>
      <c r="CK161" s="42">
        <f t="shared" si="158"/>
        <v>0</v>
      </c>
      <c r="CL161" s="43" t="e">
        <f>+CK161/CK152</f>
        <v>#DIV/0!</v>
      </c>
      <c r="CM161" s="43" t="e">
        <f t="shared" si="159"/>
        <v>#DIV/0!</v>
      </c>
      <c r="CN161" s="606"/>
      <c r="CO161" s="606"/>
      <c r="CP161" s="606"/>
      <c r="CQ161" s="606"/>
      <c r="CR161" s="606"/>
      <c r="CS161" s="606"/>
      <c r="CT161" s="600"/>
      <c r="CU161" s="600"/>
    </row>
    <row r="162" spans="1:99" x14ac:dyDescent="0.3">
      <c r="A162" s="1"/>
      <c r="B162" s="612"/>
      <c r="C162" s="318" t="s">
        <v>319</v>
      </c>
      <c r="D162" s="42"/>
      <c r="E162" s="42"/>
      <c r="F162" s="42">
        <f t="shared" si="145"/>
        <v>0</v>
      </c>
      <c r="G162" s="42"/>
      <c r="H162" s="42"/>
      <c r="I162" s="42">
        <f t="shared" si="146"/>
        <v>0</v>
      </c>
      <c r="J162" s="43" t="e">
        <f>+I162/I152</f>
        <v>#DIV/0!</v>
      </c>
      <c r="K162" s="43" t="e">
        <f t="shared" si="147"/>
        <v>#DIV/0!</v>
      </c>
      <c r="L162" s="606"/>
      <c r="M162" s="606"/>
      <c r="N162" s="606"/>
      <c r="O162" s="606"/>
      <c r="P162" s="606"/>
      <c r="Q162" s="606"/>
      <c r="R162" s="600"/>
      <c r="S162" s="600"/>
      <c r="V162" s="1"/>
      <c r="W162" s="612"/>
      <c r="X162" s="318" t="s">
        <v>319</v>
      </c>
      <c r="Y162" s="42"/>
      <c r="Z162" s="42"/>
      <c r="AA162" s="42">
        <f t="shared" si="148"/>
        <v>0</v>
      </c>
      <c r="AB162" s="42"/>
      <c r="AC162" s="42"/>
      <c r="AD162" s="42">
        <f t="shared" si="149"/>
        <v>0</v>
      </c>
      <c r="AE162" s="43" t="e">
        <f>+AD162/AD152</f>
        <v>#DIV/0!</v>
      </c>
      <c r="AF162" s="43" t="e">
        <f t="shared" si="150"/>
        <v>#DIV/0!</v>
      </c>
      <c r="AG162" s="606"/>
      <c r="AH162" s="606"/>
      <c r="AI162" s="606"/>
      <c r="AJ162" s="606"/>
      <c r="AK162" s="606"/>
      <c r="AL162" s="606"/>
      <c r="AM162" s="600"/>
      <c r="AN162" s="600"/>
      <c r="AP162" s="1"/>
      <c r="AQ162" s="612"/>
      <c r="AR162" s="318" t="s">
        <v>319</v>
      </c>
      <c r="AS162" s="42"/>
      <c r="AT162" s="42"/>
      <c r="AU162" s="42">
        <f t="shared" si="151"/>
        <v>0</v>
      </c>
      <c r="AV162" s="42"/>
      <c r="AW162" s="42"/>
      <c r="AX162" s="42">
        <f t="shared" si="152"/>
        <v>0</v>
      </c>
      <c r="AY162" s="43" t="e">
        <f>+AX162/AX152</f>
        <v>#DIV/0!</v>
      </c>
      <c r="AZ162" s="43" t="e">
        <f t="shared" si="153"/>
        <v>#DIV/0!</v>
      </c>
      <c r="BA162" s="606"/>
      <c r="BB162" s="606"/>
      <c r="BC162" s="606"/>
      <c r="BD162" s="606"/>
      <c r="BE162" s="606"/>
      <c r="BF162" s="606"/>
      <c r="BG162" s="600"/>
      <c r="BH162" s="600"/>
      <c r="BJ162" s="1"/>
      <c r="BK162" s="612"/>
      <c r="BL162" s="318" t="s">
        <v>319</v>
      </c>
      <c r="BM162" s="42"/>
      <c r="BN162" s="42"/>
      <c r="BO162" s="42">
        <f t="shared" si="154"/>
        <v>0</v>
      </c>
      <c r="BP162" s="42"/>
      <c r="BQ162" s="42"/>
      <c r="BR162" s="42">
        <f t="shared" si="155"/>
        <v>0</v>
      </c>
      <c r="BS162" s="43" t="e">
        <f>+BR162/BR152</f>
        <v>#DIV/0!</v>
      </c>
      <c r="BT162" s="43" t="e">
        <f t="shared" si="156"/>
        <v>#DIV/0!</v>
      </c>
      <c r="BU162" s="606"/>
      <c r="BV162" s="606"/>
      <c r="BW162" s="606"/>
      <c r="BX162" s="606"/>
      <c r="BY162" s="606"/>
      <c r="BZ162" s="606"/>
      <c r="CA162" s="600"/>
      <c r="CB162" s="600"/>
      <c r="CC162" s="1"/>
      <c r="CD162" s="612"/>
      <c r="CE162" s="318" t="s">
        <v>319</v>
      </c>
      <c r="CF162" s="42"/>
      <c r="CG162" s="42"/>
      <c r="CH162" s="42">
        <f t="shared" si="157"/>
        <v>0</v>
      </c>
      <c r="CI162" s="42"/>
      <c r="CJ162" s="42"/>
      <c r="CK162" s="42">
        <f t="shared" si="158"/>
        <v>0</v>
      </c>
      <c r="CL162" s="43" t="e">
        <f>+CK162/CK152</f>
        <v>#DIV/0!</v>
      </c>
      <c r="CM162" s="43" t="e">
        <f t="shared" si="159"/>
        <v>#DIV/0!</v>
      </c>
      <c r="CN162" s="606"/>
      <c r="CO162" s="606"/>
      <c r="CP162" s="606"/>
      <c r="CQ162" s="606"/>
      <c r="CR162" s="606"/>
      <c r="CS162" s="606"/>
      <c r="CT162" s="600"/>
      <c r="CU162" s="600"/>
    </row>
    <row r="163" spans="1:99" x14ac:dyDescent="0.3">
      <c r="A163" s="1"/>
      <c r="B163" s="612"/>
      <c r="C163" s="318" t="s">
        <v>320</v>
      </c>
      <c r="D163" s="42"/>
      <c r="E163" s="42"/>
      <c r="F163" s="42">
        <f t="shared" si="145"/>
        <v>0</v>
      </c>
      <c r="G163" s="42"/>
      <c r="H163" s="42"/>
      <c r="I163" s="42">
        <f t="shared" si="146"/>
        <v>0</v>
      </c>
      <c r="J163" s="43" t="e">
        <f>+I163/I152</f>
        <v>#DIV/0!</v>
      </c>
      <c r="K163" s="43" t="e">
        <f t="shared" si="147"/>
        <v>#DIV/0!</v>
      </c>
      <c r="L163" s="606"/>
      <c r="M163" s="606"/>
      <c r="N163" s="606"/>
      <c r="O163" s="606"/>
      <c r="P163" s="606"/>
      <c r="Q163" s="606"/>
      <c r="R163" s="600"/>
      <c r="S163" s="600"/>
      <c r="V163" s="1"/>
      <c r="W163" s="612"/>
      <c r="X163" s="318" t="s">
        <v>320</v>
      </c>
      <c r="Y163" s="42"/>
      <c r="Z163" s="42"/>
      <c r="AA163" s="42">
        <f t="shared" si="148"/>
        <v>0</v>
      </c>
      <c r="AB163" s="42"/>
      <c r="AC163" s="42"/>
      <c r="AD163" s="42">
        <f t="shared" si="149"/>
        <v>0</v>
      </c>
      <c r="AE163" s="43" t="e">
        <f>+AD163/AD152</f>
        <v>#DIV/0!</v>
      </c>
      <c r="AF163" s="43" t="e">
        <f t="shared" si="150"/>
        <v>#DIV/0!</v>
      </c>
      <c r="AG163" s="606"/>
      <c r="AH163" s="606"/>
      <c r="AI163" s="606"/>
      <c r="AJ163" s="606"/>
      <c r="AK163" s="606"/>
      <c r="AL163" s="606"/>
      <c r="AM163" s="600"/>
      <c r="AN163" s="600"/>
      <c r="AP163" s="1"/>
      <c r="AQ163" s="612"/>
      <c r="AR163" s="318" t="s">
        <v>320</v>
      </c>
      <c r="AS163" s="42"/>
      <c r="AT163" s="42"/>
      <c r="AU163" s="42">
        <f t="shared" si="151"/>
        <v>0</v>
      </c>
      <c r="AV163" s="42"/>
      <c r="AW163" s="42"/>
      <c r="AX163" s="42">
        <f t="shared" si="152"/>
        <v>0</v>
      </c>
      <c r="AY163" s="43" t="e">
        <f>+AX163/AX152</f>
        <v>#DIV/0!</v>
      </c>
      <c r="AZ163" s="43" t="e">
        <f t="shared" si="153"/>
        <v>#DIV/0!</v>
      </c>
      <c r="BA163" s="606"/>
      <c r="BB163" s="606"/>
      <c r="BC163" s="606"/>
      <c r="BD163" s="606"/>
      <c r="BE163" s="606"/>
      <c r="BF163" s="606"/>
      <c r="BG163" s="600"/>
      <c r="BH163" s="600"/>
      <c r="BJ163" s="1"/>
      <c r="BK163" s="612"/>
      <c r="BL163" s="318" t="s">
        <v>320</v>
      </c>
      <c r="BM163" s="42"/>
      <c r="BN163" s="42"/>
      <c r="BO163" s="42">
        <f t="shared" si="154"/>
        <v>0</v>
      </c>
      <c r="BP163" s="42"/>
      <c r="BQ163" s="42"/>
      <c r="BR163" s="42">
        <f t="shared" si="155"/>
        <v>0</v>
      </c>
      <c r="BS163" s="43" t="e">
        <f>+BR163/BR152</f>
        <v>#DIV/0!</v>
      </c>
      <c r="BT163" s="43" t="e">
        <f t="shared" si="156"/>
        <v>#DIV/0!</v>
      </c>
      <c r="BU163" s="606"/>
      <c r="BV163" s="606"/>
      <c r="BW163" s="606"/>
      <c r="BX163" s="606"/>
      <c r="BY163" s="606"/>
      <c r="BZ163" s="606"/>
      <c r="CA163" s="600"/>
      <c r="CB163" s="600"/>
      <c r="CC163" s="1"/>
      <c r="CD163" s="612"/>
      <c r="CE163" s="318" t="s">
        <v>320</v>
      </c>
      <c r="CF163" s="42"/>
      <c r="CG163" s="42"/>
      <c r="CH163" s="42">
        <f t="shared" si="157"/>
        <v>0</v>
      </c>
      <c r="CI163" s="42"/>
      <c r="CJ163" s="42"/>
      <c r="CK163" s="42">
        <f t="shared" si="158"/>
        <v>0</v>
      </c>
      <c r="CL163" s="43" t="e">
        <f>+CK163/CK152</f>
        <v>#DIV/0!</v>
      </c>
      <c r="CM163" s="43" t="e">
        <f t="shared" si="159"/>
        <v>#DIV/0!</v>
      </c>
      <c r="CN163" s="606"/>
      <c r="CO163" s="606"/>
      <c r="CP163" s="606"/>
      <c r="CQ163" s="606"/>
      <c r="CR163" s="606"/>
      <c r="CS163" s="606"/>
      <c r="CT163" s="600"/>
      <c r="CU163" s="600"/>
    </row>
    <row r="164" spans="1:99" x14ac:dyDescent="0.3">
      <c r="A164" s="1"/>
      <c r="B164" s="612"/>
      <c r="C164" s="318" t="s">
        <v>321</v>
      </c>
      <c r="D164" s="42"/>
      <c r="E164" s="42"/>
      <c r="F164" s="42">
        <f t="shared" si="145"/>
        <v>0</v>
      </c>
      <c r="G164" s="42"/>
      <c r="H164" s="42"/>
      <c r="I164" s="42">
        <f t="shared" si="146"/>
        <v>0</v>
      </c>
      <c r="J164" s="43" t="e">
        <f>+I164/I152</f>
        <v>#DIV/0!</v>
      </c>
      <c r="K164" s="43" t="e">
        <f t="shared" si="147"/>
        <v>#DIV/0!</v>
      </c>
      <c r="L164" s="606"/>
      <c r="M164" s="606"/>
      <c r="N164" s="606"/>
      <c r="O164" s="606"/>
      <c r="P164" s="606"/>
      <c r="Q164" s="606"/>
      <c r="R164" s="600"/>
      <c r="S164" s="600"/>
      <c r="V164" s="1"/>
      <c r="W164" s="612"/>
      <c r="X164" s="318" t="s">
        <v>321</v>
      </c>
      <c r="Y164" s="42"/>
      <c r="Z164" s="42"/>
      <c r="AA164" s="42">
        <f t="shared" si="148"/>
        <v>0</v>
      </c>
      <c r="AB164" s="42"/>
      <c r="AC164" s="42"/>
      <c r="AD164" s="42">
        <f t="shared" si="149"/>
        <v>0</v>
      </c>
      <c r="AE164" s="43" t="e">
        <f>+AD164/AD152</f>
        <v>#DIV/0!</v>
      </c>
      <c r="AF164" s="43" t="e">
        <f t="shared" si="150"/>
        <v>#DIV/0!</v>
      </c>
      <c r="AG164" s="606"/>
      <c r="AH164" s="606"/>
      <c r="AI164" s="606"/>
      <c r="AJ164" s="606"/>
      <c r="AK164" s="606"/>
      <c r="AL164" s="606"/>
      <c r="AM164" s="600"/>
      <c r="AN164" s="600"/>
      <c r="AP164" s="1"/>
      <c r="AQ164" s="612"/>
      <c r="AR164" s="318" t="s">
        <v>321</v>
      </c>
      <c r="AS164" s="42"/>
      <c r="AT164" s="42"/>
      <c r="AU164" s="42">
        <f t="shared" si="151"/>
        <v>0</v>
      </c>
      <c r="AV164" s="42"/>
      <c r="AW164" s="42"/>
      <c r="AX164" s="42">
        <f t="shared" si="152"/>
        <v>0</v>
      </c>
      <c r="AY164" s="43" t="e">
        <f>+AX164/AX152</f>
        <v>#DIV/0!</v>
      </c>
      <c r="AZ164" s="43" t="e">
        <f t="shared" si="153"/>
        <v>#DIV/0!</v>
      </c>
      <c r="BA164" s="606"/>
      <c r="BB164" s="606"/>
      <c r="BC164" s="606"/>
      <c r="BD164" s="606"/>
      <c r="BE164" s="606"/>
      <c r="BF164" s="606"/>
      <c r="BG164" s="600"/>
      <c r="BH164" s="600"/>
      <c r="BJ164" s="1"/>
      <c r="BK164" s="612"/>
      <c r="BL164" s="318" t="s">
        <v>321</v>
      </c>
      <c r="BM164" s="42"/>
      <c r="BN164" s="42"/>
      <c r="BO164" s="42">
        <f t="shared" si="154"/>
        <v>0</v>
      </c>
      <c r="BP164" s="42"/>
      <c r="BQ164" s="42"/>
      <c r="BR164" s="42">
        <f t="shared" si="155"/>
        <v>0</v>
      </c>
      <c r="BS164" s="43" t="e">
        <f>+BR164/BR152</f>
        <v>#DIV/0!</v>
      </c>
      <c r="BT164" s="43" t="e">
        <f t="shared" si="156"/>
        <v>#DIV/0!</v>
      </c>
      <c r="BU164" s="606"/>
      <c r="BV164" s="606"/>
      <c r="BW164" s="606"/>
      <c r="BX164" s="606"/>
      <c r="BY164" s="606"/>
      <c r="BZ164" s="606"/>
      <c r="CA164" s="600"/>
      <c r="CB164" s="600"/>
      <c r="CC164" s="1"/>
      <c r="CD164" s="612"/>
      <c r="CE164" s="318" t="s">
        <v>321</v>
      </c>
      <c r="CF164" s="42"/>
      <c r="CG164" s="42"/>
      <c r="CH164" s="42">
        <f t="shared" si="157"/>
        <v>0</v>
      </c>
      <c r="CI164" s="42"/>
      <c r="CJ164" s="42"/>
      <c r="CK164" s="42">
        <f t="shared" si="158"/>
        <v>0</v>
      </c>
      <c r="CL164" s="43" t="e">
        <f>+CK164/CK152</f>
        <v>#DIV/0!</v>
      </c>
      <c r="CM164" s="43" t="e">
        <f t="shared" si="159"/>
        <v>#DIV/0!</v>
      </c>
      <c r="CN164" s="606"/>
      <c r="CO164" s="606"/>
      <c r="CP164" s="606"/>
      <c r="CQ164" s="606"/>
      <c r="CR164" s="606"/>
      <c r="CS164" s="606"/>
      <c r="CT164" s="600"/>
      <c r="CU164" s="600"/>
    </row>
    <row r="165" spans="1:99" ht="43.2" x14ac:dyDescent="0.3">
      <c r="A165" s="1"/>
      <c r="B165" s="612"/>
      <c r="C165" s="318" t="s">
        <v>322</v>
      </c>
      <c r="D165" s="42"/>
      <c r="E165" s="42"/>
      <c r="F165" s="42">
        <f t="shared" si="145"/>
        <v>0</v>
      </c>
      <c r="G165" s="42"/>
      <c r="H165" s="42"/>
      <c r="I165" s="42">
        <f t="shared" si="146"/>
        <v>0</v>
      </c>
      <c r="J165" s="43" t="e">
        <f>+I165/I152</f>
        <v>#DIV/0!</v>
      </c>
      <c r="K165" s="43" t="e">
        <f t="shared" si="147"/>
        <v>#DIV/0!</v>
      </c>
      <c r="L165" s="606"/>
      <c r="M165" s="606"/>
      <c r="N165" s="606"/>
      <c r="O165" s="606"/>
      <c r="P165" s="606"/>
      <c r="Q165" s="606"/>
      <c r="R165" s="600"/>
      <c r="S165" s="600"/>
      <c r="V165" s="1"/>
      <c r="W165" s="612"/>
      <c r="X165" s="318" t="s">
        <v>322</v>
      </c>
      <c r="Y165" s="42"/>
      <c r="Z165" s="42"/>
      <c r="AA165" s="42">
        <f t="shared" si="148"/>
        <v>0</v>
      </c>
      <c r="AB165" s="42"/>
      <c r="AC165" s="42"/>
      <c r="AD165" s="42">
        <f t="shared" si="149"/>
        <v>0</v>
      </c>
      <c r="AE165" s="43" t="e">
        <f>+AD165/AD152</f>
        <v>#DIV/0!</v>
      </c>
      <c r="AF165" s="43" t="e">
        <f t="shared" si="150"/>
        <v>#DIV/0!</v>
      </c>
      <c r="AG165" s="606"/>
      <c r="AH165" s="606"/>
      <c r="AI165" s="606"/>
      <c r="AJ165" s="606"/>
      <c r="AK165" s="606"/>
      <c r="AL165" s="606"/>
      <c r="AM165" s="600"/>
      <c r="AN165" s="600"/>
      <c r="AP165" s="1"/>
      <c r="AQ165" s="612"/>
      <c r="AR165" s="318" t="s">
        <v>322</v>
      </c>
      <c r="AS165" s="42"/>
      <c r="AT165" s="42"/>
      <c r="AU165" s="42">
        <f t="shared" si="151"/>
        <v>0</v>
      </c>
      <c r="AV165" s="42"/>
      <c r="AW165" s="42"/>
      <c r="AX165" s="42">
        <f t="shared" si="152"/>
        <v>0</v>
      </c>
      <c r="AY165" s="43" t="e">
        <f>+AX165/AX152</f>
        <v>#DIV/0!</v>
      </c>
      <c r="AZ165" s="43" t="e">
        <f t="shared" si="153"/>
        <v>#DIV/0!</v>
      </c>
      <c r="BA165" s="606"/>
      <c r="BB165" s="606"/>
      <c r="BC165" s="606"/>
      <c r="BD165" s="606"/>
      <c r="BE165" s="606"/>
      <c r="BF165" s="606"/>
      <c r="BG165" s="600"/>
      <c r="BH165" s="600"/>
      <c r="BJ165" s="1"/>
      <c r="BK165" s="612"/>
      <c r="BL165" s="318" t="s">
        <v>322</v>
      </c>
      <c r="BM165" s="42"/>
      <c r="BN165" s="42"/>
      <c r="BO165" s="42">
        <f t="shared" si="154"/>
        <v>0</v>
      </c>
      <c r="BP165" s="42"/>
      <c r="BQ165" s="42"/>
      <c r="BR165" s="42">
        <f t="shared" si="155"/>
        <v>0</v>
      </c>
      <c r="BS165" s="43" t="e">
        <f>+BR165/BR152</f>
        <v>#DIV/0!</v>
      </c>
      <c r="BT165" s="43" t="e">
        <f t="shared" si="156"/>
        <v>#DIV/0!</v>
      </c>
      <c r="BU165" s="606"/>
      <c r="BV165" s="606"/>
      <c r="BW165" s="606"/>
      <c r="BX165" s="606"/>
      <c r="BY165" s="606"/>
      <c r="BZ165" s="606"/>
      <c r="CA165" s="600"/>
      <c r="CB165" s="600"/>
      <c r="CC165" s="1"/>
      <c r="CD165" s="612"/>
      <c r="CE165" s="318" t="s">
        <v>322</v>
      </c>
      <c r="CF165" s="42"/>
      <c r="CG165" s="42"/>
      <c r="CH165" s="42">
        <f t="shared" si="157"/>
        <v>0</v>
      </c>
      <c r="CI165" s="42"/>
      <c r="CJ165" s="42"/>
      <c r="CK165" s="42">
        <f t="shared" si="158"/>
        <v>0</v>
      </c>
      <c r="CL165" s="43" t="e">
        <f>+CK165/CK152</f>
        <v>#DIV/0!</v>
      </c>
      <c r="CM165" s="43" t="e">
        <f t="shared" si="159"/>
        <v>#DIV/0!</v>
      </c>
      <c r="CN165" s="606"/>
      <c r="CO165" s="606"/>
      <c r="CP165" s="606"/>
      <c r="CQ165" s="606"/>
      <c r="CR165" s="606"/>
      <c r="CS165" s="606"/>
      <c r="CT165" s="600"/>
      <c r="CU165" s="600"/>
    </row>
    <row r="166" spans="1:99" ht="43.2" x14ac:dyDescent="0.3">
      <c r="A166" s="1"/>
      <c r="B166" s="612"/>
      <c r="C166" s="318" t="s">
        <v>323</v>
      </c>
      <c r="D166" s="42"/>
      <c r="E166" s="42"/>
      <c r="F166" s="42">
        <f t="shared" si="145"/>
        <v>0</v>
      </c>
      <c r="G166" s="42"/>
      <c r="H166" s="42"/>
      <c r="I166" s="42">
        <f t="shared" si="146"/>
        <v>0</v>
      </c>
      <c r="J166" s="43" t="e">
        <f>+I166/I152</f>
        <v>#DIV/0!</v>
      </c>
      <c r="K166" s="43" t="e">
        <f t="shared" si="147"/>
        <v>#DIV/0!</v>
      </c>
      <c r="L166" s="606"/>
      <c r="M166" s="606"/>
      <c r="N166" s="606"/>
      <c r="O166" s="606"/>
      <c r="P166" s="606"/>
      <c r="Q166" s="606"/>
      <c r="R166" s="600"/>
      <c r="S166" s="600"/>
      <c r="V166" s="1"/>
      <c r="W166" s="612"/>
      <c r="X166" s="318" t="s">
        <v>323</v>
      </c>
      <c r="Y166" s="42"/>
      <c r="Z166" s="42"/>
      <c r="AA166" s="42">
        <f t="shared" si="148"/>
        <v>0</v>
      </c>
      <c r="AB166" s="42"/>
      <c r="AC166" s="42"/>
      <c r="AD166" s="42">
        <f t="shared" si="149"/>
        <v>0</v>
      </c>
      <c r="AE166" s="43" t="e">
        <f>+AD166/AD152</f>
        <v>#DIV/0!</v>
      </c>
      <c r="AF166" s="43" t="e">
        <f t="shared" si="150"/>
        <v>#DIV/0!</v>
      </c>
      <c r="AG166" s="606"/>
      <c r="AH166" s="606"/>
      <c r="AI166" s="606"/>
      <c r="AJ166" s="606"/>
      <c r="AK166" s="606"/>
      <c r="AL166" s="606"/>
      <c r="AM166" s="600"/>
      <c r="AN166" s="600"/>
      <c r="AP166" s="1"/>
      <c r="AQ166" s="612"/>
      <c r="AR166" s="318" t="s">
        <v>323</v>
      </c>
      <c r="AS166" s="42"/>
      <c r="AT166" s="42"/>
      <c r="AU166" s="42">
        <f t="shared" si="151"/>
        <v>0</v>
      </c>
      <c r="AV166" s="42"/>
      <c r="AW166" s="42"/>
      <c r="AX166" s="42">
        <f t="shared" si="152"/>
        <v>0</v>
      </c>
      <c r="AY166" s="43" t="e">
        <f>+AX166/AX152</f>
        <v>#DIV/0!</v>
      </c>
      <c r="AZ166" s="43" t="e">
        <f t="shared" si="153"/>
        <v>#DIV/0!</v>
      </c>
      <c r="BA166" s="606"/>
      <c r="BB166" s="606"/>
      <c r="BC166" s="606"/>
      <c r="BD166" s="606"/>
      <c r="BE166" s="606"/>
      <c r="BF166" s="606"/>
      <c r="BG166" s="600"/>
      <c r="BH166" s="600"/>
      <c r="BJ166" s="1"/>
      <c r="BK166" s="612"/>
      <c r="BL166" s="318" t="s">
        <v>323</v>
      </c>
      <c r="BM166" s="42"/>
      <c r="BN166" s="42"/>
      <c r="BO166" s="42">
        <f t="shared" si="154"/>
        <v>0</v>
      </c>
      <c r="BP166" s="42"/>
      <c r="BQ166" s="42"/>
      <c r="BR166" s="42">
        <f t="shared" si="155"/>
        <v>0</v>
      </c>
      <c r="BS166" s="43" t="e">
        <f>+BR166/BR152</f>
        <v>#DIV/0!</v>
      </c>
      <c r="BT166" s="43" t="e">
        <f t="shared" si="156"/>
        <v>#DIV/0!</v>
      </c>
      <c r="BU166" s="606"/>
      <c r="BV166" s="606"/>
      <c r="BW166" s="606"/>
      <c r="BX166" s="606"/>
      <c r="BY166" s="606"/>
      <c r="BZ166" s="606"/>
      <c r="CA166" s="600"/>
      <c r="CB166" s="600"/>
      <c r="CC166" s="1"/>
      <c r="CD166" s="612"/>
      <c r="CE166" s="318" t="s">
        <v>323</v>
      </c>
      <c r="CF166" s="42"/>
      <c r="CG166" s="42"/>
      <c r="CH166" s="42">
        <f t="shared" si="157"/>
        <v>0</v>
      </c>
      <c r="CI166" s="42"/>
      <c r="CJ166" s="42"/>
      <c r="CK166" s="42">
        <f t="shared" si="158"/>
        <v>0</v>
      </c>
      <c r="CL166" s="43" t="e">
        <f>+CK166/CK152</f>
        <v>#DIV/0!</v>
      </c>
      <c r="CM166" s="43" t="e">
        <f t="shared" si="159"/>
        <v>#DIV/0!</v>
      </c>
      <c r="CN166" s="606"/>
      <c r="CO166" s="606"/>
      <c r="CP166" s="606"/>
      <c r="CQ166" s="606"/>
      <c r="CR166" s="606"/>
      <c r="CS166" s="606"/>
      <c r="CT166" s="600"/>
      <c r="CU166" s="600"/>
    </row>
    <row r="167" spans="1:99" x14ac:dyDescent="0.3">
      <c r="A167" s="1"/>
      <c r="B167" s="612"/>
      <c r="C167" s="318" t="s">
        <v>324</v>
      </c>
      <c r="D167" s="42"/>
      <c r="E167" s="42"/>
      <c r="F167" s="42">
        <f t="shared" si="145"/>
        <v>0</v>
      </c>
      <c r="G167" s="42"/>
      <c r="H167" s="42"/>
      <c r="I167" s="42">
        <f t="shared" si="146"/>
        <v>0</v>
      </c>
      <c r="J167" s="43" t="e">
        <f>+I167/I152</f>
        <v>#DIV/0!</v>
      </c>
      <c r="K167" s="43" t="e">
        <f t="shared" si="147"/>
        <v>#DIV/0!</v>
      </c>
      <c r="L167" s="606"/>
      <c r="M167" s="606"/>
      <c r="N167" s="606"/>
      <c r="O167" s="606"/>
      <c r="P167" s="606"/>
      <c r="Q167" s="606"/>
      <c r="R167" s="600"/>
      <c r="S167" s="600"/>
      <c r="V167" s="1"/>
      <c r="W167" s="612"/>
      <c r="X167" s="318" t="s">
        <v>324</v>
      </c>
      <c r="Y167" s="42"/>
      <c r="Z167" s="42"/>
      <c r="AA167" s="42">
        <f t="shared" si="148"/>
        <v>0</v>
      </c>
      <c r="AB167" s="42"/>
      <c r="AC167" s="42"/>
      <c r="AD167" s="42">
        <f t="shared" si="149"/>
        <v>0</v>
      </c>
      <c r="AE167" s="43" t="e">
        <f>+AD167/AD152</f>
        <v>#DIV/0!</v>
      </c>
      <c r="AF167" s="43" t="e">
        <f t="shared" si="150"/>
        <v>#DIV/0!</v>
      </c>
      <c r="AG167" s="606"/>
      <c r="AH167" s="606"/>
      <c r="AI167" s="606"/>
      <c r="AJ167" s="606"/>
      <c r="AK167" s="606"/>
      <c r="AL167" s="606"/>
      <c r="AM167" s="600"/>
      <c r="AN167" s="600"/>
      <c r="AP167" s="1"/>
      <c r="AQ167" s="612"/>
      <c r="AR167" s="318" t="s">
        <v>324</v>
      </c>
      <c r="AS167" s="42"/>
      <c r="AT167" s="42"/>
      <c r="AU167" s="42">
        <f t="shared" si="151"/>
        <v>0</v>
      </c>
      <c r="AV167" s="42"/>
      <c r="AW167" s="42"/>
      <c r="AX167" s="42">
        <f t="shared" si="152"/>
        <v>0</v>
      </c>
      <c r="AY167" s="43" t="e">
        <f>+AX167/AX152</f>
        <v>#DIV/0!</v>
      </c>
      <c r="AZ167" s="43" t="e">
        <f t="shared" si="153"/>
        <v>#DIV/0!</v>
      </c>
      <c r="BA167" s="606"/>
      <c r="BB167" s="606"/>
      <c r="BC167" s="606"/>
      <c r="BD167" s="606"/>
      <c r="BE167" s="606"/>
      <c r="BF167" s="606"/>
      <c r="BG167" s="600"/>
      <c r="BH167" s="600"/>
      <c r="BJ167" s="1"/>
      <c r="BK167" s="612"/>
      <c r="BL167" s="318" t="s">
        <v>324</v>
      </c>
      <c r="BM167" s="42"/>
      <c r="BN167" s="42"/>
      <c r="BO167" s="42">
        <f t="shared" si="154"/>
        <v>0</v>
      </c>
      <c r="BP167" s="42"/>
      <c r="BQ167" s="42"/>
      <c r="BR167" s="42">
        <f t="shared" si="155"/>
        <v>0</v>
      </c>
      <c r="BS167" s="43" t="e">
        <f>+BR167/BR152</f>
        <v>#DIV/0!</v>
      </c>
      <c r="BT167" s="43" t="e">
        <f t="shared" si="156"/>
        <v>#DIV/0!</v>
      </c>
      <c r="BU167" s="606"/>
      <c r="BV167" s="606"/>
      <c r="BW167" s="606"/>
      <c r="BX167" s="606"/>
      <c r="BY167" s="606"/>
      <c r="BZ167" s="606"/>
      <c r="CA167" s="600"/>
      <c r="CB167" s="600"/>
      <c r="CC167" s="1"/>
      <c r="CD167" s="612"/>
      <c r="CE167" s="318" t="s">
        <v>324</v>
      </c>
      <c r="CF167" s="42"/>
      <c r="CG167" s="42"/>
      <c r="CH167" s="42">
        <f t="shared" si="157"/>
        <v>0</v>
      </c>
      <c r="CI167" s="42"/>
      <c r="CJ167" s="42"/>
      <c r="CK167" s="42">
        <f t="shared" si="158"/>
        <v>0</v>
      </c>
      <c r="CL167" s="43" t="e">
        <f>+CK167/CK152</f>
        <v>#DIV/0!</v>
      </c>
      <c r="CM167" s="43" t="e">
        <f t="shared" si="159"/>
        <v>#DIV/0!</v>
      </c>
      <c r="CN167" s="606"/>
      <c r="CO167" s="606"/>
      <c r="CP167" s="606"/>
      <c r="CQ167" s="606"/>
      <c r="CR167" s="606"/>
      <c r="CS167" s="606"/>
      <c r="CT167" s="600"/>
      <c r="CU167" s="600"/>
    </row>
    <row r="168" spans="1:99" s="54" customFormat="1" x14ac:dyDescent="0.3">
      <c r="A168" s="50"/>
      <c r="B168" s="612"/>
      <c r="C168" s="161" t="s">
        <v>95</v>
      </c>
      <c r="D168" s="162"/>
      <c r="E168" s="162"/>
      <c r="F168" s="162">
        <f>+E168+D168</f>
        <v>0</v>
      </c>
      <c r="G168" s="162"/>
      <c r="H168" s="162"/>
      <c r="I168" s="162">
        <f>+H168+G168</f>
        <v>0</v>
      </c>
      <c r="J168" s="301" t="e">
        <f>+I168/$I$216</f>
        <v>#DIV/0!</v>
      </c>
      <c r="K168" s="301" t="e">
        <f>+(I168-D168)/D168</f>
        <v>#DIV/0!</v>
      </c>
      <c r="L168" s="606"/>
      <c r="M168" s="606"/>
      <c r="N168" s="606"/>
      <c r="O168" s="606"/>
      <c r="P168" s="606"/>
      <c r="Q168" s="606"/>
      <c r="R168" s="600"/>
      <c r="S168" s="600"/>
      <c r="V168" s="50"/>
      <c r="W168" s="612"/>
      <c r="X168" s="161" t="s">
        <v>95</v>
      </c>
      <c r="Y168" s="162"/>
      <c r="Z168" s="162"/>
      <c r="AA168" s="162">
        <f>+Z168+Y168</f>
        <v>0</v>
      </c>
      <c r="AB168" s="162"/>
      <c r="AC168" s="162"/>
      <c r="AD168" s="162">
        <f>+AC168+AB168</f>
        <v>0</v>
      </c>
      <c r="AE168" s="301" t="e">
        <f>+AD168/$I$216</f>
        <v>#DIV/0!</v>
      </c>
      <c r="AF168" s="301" t="e">
        <f>+(AD168-Y168)/Y168</f>
        <v>#DIV/0!</v>
      </c>
      <c r="AG168" s="606"/>
      <c r="AH168" s="606"/>
      <c r="AI168" s="606"/>
      <c r="AJ168" s="606"/>
      <c r="AK168" s="606"/>
      <c r="AL168" s="606"/>
      <c r="AM168" s="600"/>
      <c r="AN168" s="600"/>
      <c r="AP168" s="50"/>
      <c r="AQ168" s="612"/>
      <c r="AR168" s="161" t="s">
        <v>95</v>
      </c>
      <c r="AS168" s="162"/>
      <c r="AT168" s="162"/>
      <c r="AU168" s="162">
        <f>+AT168+AS168</f>
        <v>0</v>
      </c>
      <c r="AV168" s="162"/>
      <c r="AW168" s="162"/>
      <c r="AX168" s="162">
        <f>+AW168+AV168</f>
        <v>0</v>
      </c>
      <c r="AY168" s="301" t="e">
        <f>+AX168/$I$216</f>
        <v>#DIV/0!</v>
      </c>
      <c r="AZ168" s="301" t="e">
        <f>+(AX168-AS168)/AS168</f>
        <v>#DIV/0!</v>
      </c>
      <c r="BA168" s="606"/>
      <c r="BB168" s="606"/>
      <c r="BC168" s="606"/>
      <c r="BD168" s="606"/>
      <c r="BE168" s="606"/>
      <c r="BF168" s="606"/>
      <c r="BG168" s="600"/>
      <c r="BH168" s="600"/>
      <c r="BJ168" s="50"/>
      <c r="BK168" s="612"/>
      <c r="BL168" s="161" t="s">
        <v>95</v>
      </c>
      <c r="BM168" s="162"/>
      <c r="BN168" s="162"/>
      <c r="BO168" s="162">
        <f>+BN168+BM168</f>
        <v>0</v>
      </c>
      <c r="BP168" s="162"/>
      <c r="BQ168" s="162"/>
      <c r="BR168" s="162">
        <f>+BQ168+BP168</f>
        <v>0</v>
      </c>
      <c r="BS168" s="301" t="e">
        <f>+BR168/$I$216</f>
        <v>#DIV/0!</v>
      </c>
      <c r="BT168" s="301" t="e">
        <f>+(BR168-BM168)/BM168</f>
        <v>#DIV/0!</v>
      </c>
      <c r="BU168" s="606"/>
      <c r="BV168" s="606"/>
      <c r="BW168" s="606"/>
      <c r="BX168" s="606"/>
      <c r="BY168" s="606"/>
      <c r="BZ168" s="606"/>
      <c r="CA168" s="600"/>
      <c r="CB168" s="600"/>
      <c r="CC168" s="50"/>
      <c r="CD168" s="612"/>
      <c r="CE168" s="161" t="s">
        <v>95</v>
      </c>
      <c r="CF168" s="162"/>
      <c r="CG168" s="162"/>
      <c r="CH168" s="162">
        <f>+CG168+CF168</f>
        <v>0</v>
      </c>
      <c r="CI168" s="162"/>
      <c r="CJ168" s="162"/>
      <c r="CK168" s="162">
        <f>+CJ168+CI168</f>
        <v>0</v>
      </c>
      <c r="CL168" s="301" t="e">
        <f>+CK168/$I$216</f>
        <v>#DIV/0!</v>
      </c>
      <c r="CM168" s="301" t="e">
        <f>+(CK168-CF168)/CF168</f>
        <v>#DIV/0!</v>
      </c>
      <c r="CN168" s="606"/>
      <c r="CO168" s="606"/>
      <c r="CP168" s="606"/>
      <c r="CQ168" s="606"/>
      <c r="CR168" s="606"/>
      <c r="CS168" s="606"/>
      <c r="CT168" s="600"/>
      <c r="CU168" s="600"/>
    </row>
    <row r="169" spans="1:99" x14ac:dyDescent="0.3">
      <c r="A169" s="1"/>
      <c r="B169" s="612"/>
      <c r="C169" s="318" t="s">
        <v>310</v>
      </c>
      <c r="D169" s="42"/>
      <c r="E169" s="42"/>
      <c r="F169" s="42">
        <f>+E169+D169</f>
        <v>0</v>
      </c>
      <c r="G169" s="42"/>
      <c r="H169" s="42"/>
      <c r="I169" s="42">
        <f>+H169+G169</f>
        <v>0</v>
      </c>
      <c r="J169" s="43" t="e">
        <f>+I169/I168</f>
        <v>#DIV/0!</v>
      </c>
      <c r="K169" s="43" t="e">
        <f>+(I169-F169)/F169</f>
        <v>#DIV/0!</v>
      </c>
      <c r="L169" s="606"/>
      <c r="M169" s="606"/>
      <c r="N169" s="606"/>
      <c r="O169" s="606"/>
      <c r="P169" s="606"/>
      <c r="Q169" s="606"/>
      <c r="R169" s="600"/>
      <c r="S169" s="600"/>
      <c r="V169" s="1"/>
      <c r="W169" s="612"/>
      <c r="X169" s="318" t="s">
        <v>310</v>
      </c>
      <c r="Y169" s="42"/>
      <c r="Z169" s="42"/>
      <c r="AA169" s="42">
        <f>+Z169+Y169</f>
        <v>0</v>
      </c>
      <c r="AB169" s="42"/>
      <c r="AC169" s="42"/>
      <c r="AD169" s="42">
        <f>+AC169+AB169</f>
        <v>0</v>
      </c>
      <c r="AE169" s="43" t="e">
        <f>+AD169/AD168</f>
        <v>#DIV/0!</v>
      </c>
      <c r="AF169" s="43" t="e">
        <f>+(AD169-AA169)/AA169</f>
        <v>#DIV/0!</v>
      </c>
      <c r="AG169" s="606"/>
      <c r="AH169" s="606"/>
      <c r="AI169" s="606"/>
      <c r="AJ169" s="606"/>
      <c r="AK169" s="606"/>
      <c r="AL169" s="606"/>
      <c r="AM169" s="600"/>
      <c r="AN169" s="600"/>
      <c r="AP169" s="1"/>
      <c r="AQ169" s="612"/>
      <c r="AR169" s="318" t="s">
        <v>310</v>
      </c>
      <c r="AS169" s="42"/>
      <c r="AT169" s="42"/>
      <c r="AU169" s="42">
        <f>+AT169+AS169</f>
        <v>0</v>
      </c>
      <c r="AV169" s="42"/>
      <c r="AW169" s="42"/>
      <c r="AX169" s="42">
        <f>+AW169+AV169</f>
        <v>0</v>
      </c>
      <c r="AY169" s="43" t="e">
        <f>+AX169/AX168</f>
        <v>#DIV/0!</v>
      </c>
      <c r="AZ169" s="43" t="e">
        <f>+(AX169-AU169)/AU169</f>
        <v>#DIV/0!</v>
      </c>
      <c r="BA169" s="606"/>
      <c r="BB169" s="606"/>
      <c r="BC169" s="606"/>
      <c r="BD169" s="606"/>
      <c r="BE169" s="606"/>
      <c r="BF169" s="606"/>
      <c r="BG169" s="600"/>
      <c r="BH169" s="600"/>
      <c r="BJ169" s="1"/>
      <c r="BK169" s="612"/>
      <c r="BL169" s="318" t="s">
        <v>310</v>
      </c>
      <c r="BM169" s="42"/>
      <c r="BN169" s="42"/>
      <c r="BO169" s="42">
        <f>+BN169+BM169</f>
        <v>0</v>
      </c>
      <c r="BP169" s="42"/>
      <c r="BQ169" s="42"/>
      <c r="BR169" s="42">
        <f>+BQ169+BP169</f>
        <v>0</v>
      </c>
      <c r="BS169" s="43" t="e">
        <f>+BR169/BR168</f>
        <v>#DIV/0!</v>
      </c>
      <c r="BT169" s="43" t="e">
        <f>+(BR169-BO169)/BO169</f>
        <v>#DIV/0!</v>
      </c>
      <c r="BU169" s="606"/>
      <c r="BV169" s="606"/>
      <c r="BW169" s="606"/>
      <c r="BX169" s="606"/>
      <c r="BY169" s="606"/>
      <c r="BZ169" s="606"/>
      <c r="CA169" s="600"/>
      <c r="CB169" s="600"/>
      <c r="CC169" s="1"/>
      <c r="CD169" s="612"/>
      <c r="CE169" s="318" t="s">
        <v>310</v>
      </c>
      <c r="CF169" s="42"/>
      <c r="CG169" s="42"/>
      <c r="CH169" s="42">
        <f>+CG169+CF169</f>
        <v>0</v>
      </c>
      <c r="CI169" s="42"/>
      <c r="CJ169" s="42"/>
      <c r="CK169" s="42">
        <f>+CJ169+CI169</f>
        <v>0</v>
      </c>
      <c r="CL169" s="43" t="e">
        <f>+CK169/CK168</f>
        <v>#DIV/0!</v>
      </c>
      <c r="CM169" s="43" t="e">
        <f>+(CK169-CH169)/CH169</f>
        <v>#DIV/0!</v>
      </c>
      <c r="CN169" s="606"/>
      <c r="CO169" s="606"/>
      <c r="CP169" s="606"/>
      <c r="CQ169" s="606"/>
      <c r="CR169" s="606"/>
      <c r="CS169" s="606"/>
      <c r="CT169" s="600"/>
      <c r="CU169" s="600"/>
    </row>
    <row r="170" spans="1:99" x14ac:dyDescent="0.3">
      <c r="A170" s="1"/>
      <c r="B170" s="612"/>
      <c r="C170" s="318" t="s">
        <v>311</v>
      </c>
      <c r="D170" s="42"/>
      <c r="E170" s="42"/>
      <c r="F170" s="42">
        <f t="shared" ref="F170:F183" si="160">+E170+D170</f>
        <v>0</v>
      </c>
      <c r="G170" s="42"/>
      <c r="H170" s="42"/>
      <c r="I170" s="42">
        <f t="shared" ref="I170:I183" si="161">+H170+G170</f>
        <v>0</v>
      </c>
      <c r="J170" s="43" t="e">
        <f>+I170/I168</f>
        <v>#DIV/0!</v>
      </c>
      <c r="K170" s="43" t="e">
        <f t="shared" ref="K170:K183" si="162">+(I170-F170)/F170</f>
        <v>#DIV/0!</v>
      </c>
      <c r="L170" s="606"/>
      <c r="M170" s="606"/>
      <c r="N170" s="606"/>
      <c r="O170" s="606"/>
      <c r="P170" s="606"/>
      <c r="Q170" s="606"/>
      <c r="R170" s="600"/>
      <c r="S170" s="600"/>
      <c r="V170" s="1"/>
      <c r="W170" s="612"/>
      <c r="X170" s="318" t="s">
        <v>311</v>
      </c>
      <c r="Y170" s="42"/>
      <c r="Z170" s="42"/>
      <c r="AA170" s="42">
        <f t="shared" ref="AA170:AA183" si="163">+Z170+Y170</f>
        <v>0</v>
      </c>
      <c r="AB170" s="42"/>
      <c r="AC170" s="42"/>
      <c r="AD170" s="42">
        <f t="shared" ref="AD170:AD183" si="164">+AC170+AB170</f>
        <v>0</v>
      </c>
      <c r="AE170" s="43" t="e">
        <f>+AD170/AD168</f>
        <v>#DIV/0!</v>
      </c>
      <c r="AF170" s="43" t="e">
        <f t="shared" ref="AF170:AF183" si="165">+(AD170-AA170)/AA170</f>
        <v>#DIV/0!</v>
      </c>
      <c r="AG170" s="606"/>
      <c r="AH170" s="606"/>
      <c r="AI170" s="606"/>
      <c r="AJ170" s="606"/>
      <c r="AK170" s="606"/>
      <c r="AL170" s="606"/>
      <c r="AM170" s="600"/>
      <c r="AN170" s="600"/>
      <c r="AP170" s="1"/>
      <c r="AQ170" s="612"/>
      <c r="AR170" s="318" t="s">
        <v>311</v>
      </c>
      <c r="AS170" s="42"/>
      <c r="AT170" s="42"/>
      <c r="AU170" s="42">
        <f t="shared" ref="AU170:AU183" si="166">+AT170+AS170</f>
        <v>0</v>
      </c>
      <c r="AV170" s="42"/>
      <c r="AW170" s="42"/>
      <c r="AX170" s="42">
        <f t="shared" ref="AX170:AX183" si="167">+AW170+AV170</f>
        <v>0</v>
      </c>
      <c r="AY170" s="43" t="e">
        <f>+AX170/AX168</f>
        <v>#DIV/0!</v>
      </c>
      <c r="AZ170" s="43" t="e">
        <f t="shared" ref="AZ170:AZ183" si="168">+(AX170-AU170)/AU170</f>
        <v>#DIV/0!</v>
      </c>
      <c r="BA170" s="606"/>
      <c r="BB170" s="606"/>
      <c r="BC170" s="606"/>
      <c r="BD170" s="606"/>
      <c r="BE170" s="606"/>
      <c r="BF170" s="606"/>
      <c r="BG170" s="600"/>
      <c r="BH170" s="600"/>
      <c r="BJ170" s="1"/>
      <c r="BK170" s="612"/>
      <c r="BL170" s="318" t="s">
        <v>311</v>
      </c>
      <c r="BM170" s="42"/>
      <c r="BN170" s="42"/>
      <c r="BO170" s="42">
        <f t="shared" ref="BO170:BO183" si="169">+BN170+BM170</f>
        <v>0</v>
      </c>
      <c r="BP170" s="42"/>
      <c r="BQ170" s="42"/>
      <c r="BR170" s="42">
        <f t="shared" ref="BR170:BR183" si="170">+BQ170+BP170</f>
        <v>0</v>
      </c>
      <c r="BS170" s="43" t="e">
        <f>+BR170/BR168</f>
        <v>#DIV/0!</v>
      </c>
      <c r="BT170" s="43" t="e">
        <f t="shared" ref="BT170:BT183" si="171">+(BR170-BO170)/BO170</f>
        <v>#DIV/0!</v>
      </c>
      <c r="BU170" s="606"/>
      <c r="BV170" s="606"/>
      <c r="BW170" s="606"/>
      <c r="BX170" s="606"/>
      <c r="BY170" s="606"/>
      <c r="BZ170" s="606"/>
      <c r="CA170" s="600"/>
      <c r="CB170" s="600"/>
      <c r="CC170" s="1"/>
      <c r="CD170" s="612"/>
      <c r="CE170" s="318" t="s">
        <v>311</v>
      </c>
      <c r="CF170" s="42"/>
      <c r="CG170" s="42"/>
      <c r="CH170" s="42">
        <f t="shared" ref="CH170:CH183" si="172">+CG170+CF170</f>
        <v>0</v>
      </c>
      <c r="CI170" s="42"/>
      <c r="CJ170" s="42"/>
      <c r="CK170" s="42">
        <f t="shared" ref="CK170:CK183" si="173">+CJ170+CI170</f>
        <v>0</v>
      </c>
      <c r="CL170" s="43" t="e">
        <f>+CK170/CK168</f>
        <v>#DIV/0!</v>
      </c>
      <c r="CM170" s="43" t="e">
        <f t="shared" ref="CM170:CM183" si="174">+(CK170-CH170)/CH170</f>
        <v>#DIV/0!</v>
      </c>
      <c r="CN170" s="606"/>
      <c r="CO170" s="606"/>
      <c r="CP170" s="606"/>
      <c r="CQ170" s="606"/>
      <c r="CR170" s="606"/>
      <c r="CS170" s="606"/>
      <c r="CT170" s="600"/>
      <c r="CU170" s="600"/>
    </row>
    <row r="171" spans="1:99" x14ac:dyDescent="0.3">
      <c r="A171" s="1"/>
      <c r="B171" s="612"/>
      <c r="C171" s="318" t="s">
        <v>312</v>
      </c>
      <c r="D171" s="42"/>
      <c r="E171" s="42"/>
      <c r="F171" s="42">
        <f t="shared" si="160"/>
        <v>0</v>
      </c>
      <c r="G171" s="42"/>
      <c r="H171" s="42"/>
      <c r="I171" s="42">
        <f t="shared" si="161"/>
        <v>0</v>
      </c>
      <c r="J171" s="43" t="e">
        <f>+I171/I168</f>
        <v>#DIV/0!</v>
      </c>
      <c r="K171" s="43" t="e">
        <f t="shared" si="162"/>
        <v>#DIV/0!</v>
      </c>
      <c r="L171" s="606"/>
      <c r="M171" s="606"/>
      <c r="N171" s="606"/>
      <c r="O171" s="606"/>
      <c r="P171" s="606"/>
      <c r="Q171" s="606"/>
      <c r="R171" s="600"/>
      <c r="S171" s="600"/>
      <c r="V171" s="1"/>
      <c r="W171" s="612"/>
      <c r="X171" s="318" t="s">
        <v>312</v>
      </c>
      <c r="Y171" s="42"/>
      <c r="Z171" s="42"/>
      <c r="AA171" s="42">
        <f t="shared" si="163"/>
        <v>0</v>
      </c>
      <c r="AB171" s="42"/>
      <c r="AC171" s="42"/>
      <c r="AD171" s="42">
        <f t="shared" si="164"/>
        <v>0</v>
      </c>
      <c r="AE171" s="43" t="e">
        <f>+AD171/AD168</f>
        <v>#DIV/0!</v>
      </c>
      <c r="AF171" s="43" t="e">
        <f t="shared" si="165"/>
        <v>#DIV/0!</v>
      </c>
      <c r="AG171" s="606"/>
      <c r="AH171" s="606"/>
      <c r="AI171" s="606"/>
      <c r="AJ171" s="606"/>
      <c r="AK171" s="606"/>
      <c r="AL171" s="606"/>
      <c r="AM171" s="600"/>
      <c r="AN171" s="600"/>
      <c r="AP171" s="1"/>
      <c r="AQ171" s="612"/>
      <c r="AR171" s="318" t="s">
        <v>312</v>
      </c>
      <c r="AS171" s="42"/>
      <c r="AT171" s="42"/>
      <c r="AU171" s="42">
        <f t="shared" si="166"/>
        <v>0</v>
      </c>
      <c r="AV171" s="42"/>
      <c r="AW171" s="42"/>
      <c r="AX171" s="42">
        <f t="shared" si="167"/>
        <v>0</v>
      </c>
      <c r="AY171" s="43" t="e">
        <f>+AX171/AX168</f>
        <v>#DIV/0!</v>
      </c>
      <c r="AZ171" s="43" t="e">
        <f t="shared" si="168"/>
        <v>#DIV/0!</v>
      </c>
      <c r="BA171" s="606"/>
      <c r="BB171" s="606"/>
      <c r="BC171" s="606"/>
      <c r="BD171" s="606"/>
      <c r="BE171" s="606"/>
      <c r="BF171" s="606"/>
      <c r="BG171" s="600"/>
      <c r="BH171" s="600"/>
      <c r="BJ171" s="1"/>
      <c r="BK171" s="612"/>
      <c r="BL171" s="318" t="s">
        <v>312</v>
      </c>
      <c r="BM171" s="42"/>
      <c r="BN171" s="42"/>
      <c r="BO171" s="42">
        <f t="shared" si="169"/>
        <v>0</v>
      </c>
      <c r="BP171" s="42"/>
      <c r="BQ171" s="42"/>
      <c r="BR171" s="42">
        <f t="shared" si="170"/>
        <v>0</v>
      </c>
      <c r="BS171" s="43" t="e">
        <f>+BR171/BR168</f>
        <v>#DIV/0!</v>
      </c>
      <c r="BT171" s="43" t="e">
        <f t="shared" si="171"/>
        <v>#DIV/0!</v>
      </c>
      <c r="BU171" s="606"/>
      <c r="BV171" s="606"/>
      <c r="BW171" s="606"/>
      <c r="BX171" s="606"/>
      <c r="BY171" s="606"/>
      <c r="BZ171" s="606"/>
      <c r="CA171" s="600"/>
      <c r="CB171" s="600"/>
      <c r="CC171" s="1"/>
      <c r="CD171" s="612"/>
      <c r="CE171" s="318" t="s">
        <v>312</v>
      </c>
      <c r="CF171" s="42"/>
      <c r="CG171" s="42"/>
      <c r="CH171" s="42">
        <f t="shared" si="172"/>
        <v>0</v>
      </c>
      <c r="CI171" s="42"/>
      <c r="CJ171" s="42"/>
      <c r="CK171" s="42">
        <f t="shared" si="173"/>
        <v>0</v>
      </c>
      <c r="CL171" s="43" t="e">
        <f>+CK171/CK168</f>
        <v>#DIV/0!</v>
      </c>
      <c r="CM171" s="43" t="e">
        <f t="shared" si="174"/>
        <v>#DIV/0!</v>
      </c>
      <c r="CN171" s="606"/>
      <c r="CO171" s="606"/>
      <c r="CP171" s="606"/>
      <c r="CQ171" s="606"/>
      <c r="CR171" s="606"/>
      <c r="CS171" s="606"/>
      <c r="CT171" s="600"/>
      <c r="CU171" s="600"/>
    </row>
    <row r="172" spans="1:99" x14ac:dyDescent="0.3">
      <c r="A172" s="1"/>
      <c r="B172" s="612"/>
      <c r="C172" s="318" t="s">
        <v>313</v>
      </c>
      <c r="D172" s="42"/>
      <c r="E172" s="42"/>
      <c r="F172" s="42">
        <f t="shared" si="160"/>
        <v>0</v>
      </c>
      <c r="G172" s="42"/>
      <c r="H172" s="42"/>
      <c r="I172" s="42">
        <f t="shared" si="161"/>
        <v>0</v>
      </c>
      <c r="J172" s="43" t="e">
        <f>+I172/I168</f>
        <v>#DIV/0!</v>
      </c>
      <c r="K172" s="43" t="e">
        <f t="shared" si="162"/>
        <v>#DIV/0!</v>
      </c>
      <c r="L172" s="606"/>
      <c r="M172" s="606"/>
      <c r="N172" s="606"/>
      <c r="O172" s="606"/>
      <c r="P172" s="606"/>
      <c r="Q172" s="606"/>
      <c r="R172" s="600"/>
      <c r="S172" s="600"/>
      <c r="V172" s="1"/>
      <c r="W172" s="612"/>
      <c r="X172" s="318" t="s">
        <v>313</v>
      </c>
      <c r="Y172" s="42"/>
      <c r="Z172" s="42"/>
      <c r="AA172" s="42">
        <f t="shared" si="163"/>
        <v>0</v>
      </c>
      <c r="AB172" s="42"/>
      <c r="AC172" s="42"/>
      <c r="AD172" s="42">
        <f t="shared" si="164"/>
        <v>0</v>
      </c>
      <c r="AE172" s="43" t="e">
        <f>+AD172/AD168</f>
        <v>#DIV/0!</v>
      </c>
      <c r="AF172" s="43" t="e">
        <f t="shared" si="165"/>
        <v>#DIV/0!</v>
      </c>
      <c r="AG172" s="606"/>
      <c r="AH172" s="606"/>
      <c r="AI172" s="606"/>
      <c r="AJ172" s="606"/>
      <c r="AK172" s="606"/>
      <c r="AL172" s="606"/>
      <c r="AM172" s="600"/>
      <c r="AN172" s="600"/>
      <c r="AP172" s="1"/>
      <c r="AQ172" s="612"/>
      <c r="AR172" s="318" t="s">
        <v>313</v>
      </c>
      <c r="AS172" s="42"/>
      <c r="AT172" s="42"/>
      <c r="AU172" s="42">
        <f t="shared" si="166"/>
        <v>0</v>
      </c>
      <c r="AV172" s="42"/>
      <c r="AW172" s="42"/>
      <c r="AX172" s="42">
        <f t="shared" si="167"/>
        <v>0</v>
      </c>
      <c r="AY172" s="43" t="e">
        <f>+AX172/AX168</f>
        <v>#DIV/0!</v>
      </c>
      <c r="AZ172" s="43" t="e">
        <f t="shared" si="168"/>
        <v>#DIV/0!</v>
      </c>
      <c r="BA172" s="606"/>
      <c r="BB172" s="606"/>
      <c r="BC172" s="606"/>
      <c r="BD172" s="606"/>
      <c r="BE172" s="606"/>
      <c r="BF172" s="606"/>
      <c r="BG172" s="600"/>
      <c r="BH172" s="600"/>
      <c r="BJ172" s="1"/>
      <c r="BK172" s="612"/>
      <c r="BL172" s="318" t="s">
        <v>313</v>
      </c>
      <c r="BM172" s="42"/>
      <c r="BN172" s="42"/>
      <c r="BO172" s="42">
        <f t="shared" si="169"/>
        <v>0</v>
      </c>
      <c r="BP172" s="42"/>
      <c r="BQ172" s="42"/>
      <c r="BR172" s="42">
        <f t="shared" si="170"/>
        <v>0</v>
      </c>
      <c r="BS172" s="43" t="e">
        <f>+BR172/BR168</f>
        <v>#DIV/0!</v>
      </c>
      <c r="BT172" s="43" t="e">
        <f t="shared" si="171"/>
        <v>#DIV/0!</v>
      </c>
      <c r="BU172" s="606"/>
      <c r="BV172" s="606"/>
      <c r="BW172" s="606"/>
      <c r="BX172" s="606"/>
      <c r="BY172" s="606"/>
      <c r="BZ172" s="606"/>
      <c r="CA172" s="600"/>
      <c r="CB172" s="600"/>
      <c r="CC172" s="1"/>
      <c r="CD172" s="612"/>
      <c r="CE172" s="318" t="s">
        <v>313</v>
      </c>
      <c r="CF172" s="42"/>
      <c r="CG172" s="42"/>
      <c r="CH172" s="42">
        <f t="shared" si="172"/>
        <v>0</v>
      </c>
      <c r="CI172" s="42"/>
      <c r="CJ172" s="42"/>
      <c r="CK172" s="42">
        <f t="shared" si="173"/>
        <v>0</v>
      </c>
      <c r="CL172" s="43" t="e">
        <f>+CK172/CK168</f>
        <v>#DIV/0!</v>
      </c>
      <c r="CM172" s="43" t="e">
        <f t="shared" si="174"/>
        <v>#DIV/0!</v>
      </c>
      <c r="CN172" s="606"/>
      <c r="CO172" s="606"/>
      <c r="CP172" s="606"/>
      <c r="CQ172" s="606"/>
      <c r="CR172" s="606"/>
      <c r="CS172" s="606"/>
      <c r="CT172" s="600"/>
      <c r="CU172" s="600"/>
    </row>
    <row r="173" spans="1:99" x14ac:dyDescent="0.3">
      <c r="A173" s="1"/>
      <c r="B173" s="612"/>
      <c r="C173" s="318" t="s">
        <v>314</v>
      </c>
      <c r="D173" s="42"/>
      <c r="E173" s="42"/>
      <c r="F173" s="42">
        <f t="shared" si="160"/>
        <v>0</v>
      </c>
      <c r="G173" s="42"/>
      <c r="H173" s="42"/>
      <c r="I173" s="42">
        <f t="shared" si="161"/>
        <v>0</v>
      </c>
      <c r="J173" s="43" t="e">
        <f>+I173/I168</f>
        <v>#DIV/0!</v>
      </c>
      <c r="K173" s="43" t="e">
        <f t="shared" si="162"/>
        <v>#DIV/0!</v>
      </c>
      <c r="L173" s="606"/>
      <c r="M173" s="606"/>
      <c r="N173" s="606"/>
      <c r="O173" s="606"/>
      <c r="P173" s="606"/>
      <c r="Q173" s="606"/>
      <c r="R173" s="600"/>
      <c r="S173" s="600"/>
      <c r="V173" s="1"/>
      <c r="W173" s="612"/>
      <c r="X173" s="318" t="s">
        <v>314</v>
      </c>
      <c r="Y173" s="42"/>
      <c r="Z173" s="42"/>
      <c r="AA173" s="42">
        <f t="shared" si="163"/>
        <v>0</v>
      </c>
      <c r="AB173" s="42"/>
      <c r="AC173" s="42"/>
      <c r="AD173" s="42">
        <f t="shared" si="164"/>
        <v>0</v>
      </c>
      <c r="AE173" s="43" t="e">
        <f>+AD173/AD168</f>
        <v>#DIV/0!</v>
      </c>
      <c r="AF173" s="43" t="e">
        <f t="shared" si="165"/>
        <v>#DIV/0!</v>
      </c>
      <c r="AG173" s="606"/>
      <c r="AH173" s="606"/>
      <c r="AI173" s="606"/>
      <c r="AJ173" s="606"/>
      <c r="AK173" s="606"/>
      <c r="AL173" s="606"/>
      <c r="AM173" s="600"/>
      <c r="AN173" s="600"/>
      <c r="AP173" s="1"/>
      <c r="AQ173" s="612"/>
      <c r="AR173" s="318" t="s">
        <v>314</v>
      </c>
      <c r="AS173" s="42"/>
      <c r="AT173" s="42"/>
      <c r="AU173" s="42">
        <f t="shared" si="166"/>
        <v>0</v>
      </c>
      <c r="AV173" s="42"/>
      <c r="AW173" s="42"/>
      <c r="AX173" s="42">
        <f t="shared" si="167"/>
        <v>0</v>
      </c>
      <c r="AY173" s="43" t="e">
        <f>+AX173/AX168</f>
        <v>#DIV/0!</v>
      </c>
      <c r="AZ173" s="43" t="e">
        <f t="shared" si="168"/>
        <v>#DIV/0!</v>
      </c>
      <c r="BA173" s="606"/>
      <c r="BB173" s="606"/>
      <c r="BC173" s="606"/>
      <c r="BD173" s="606"/>
      <c r="BE173" s="606"/>
      <c r="BF173" s="606"/>
      <c r="BG173" s="600"/>
      <c r="BH173" s="600"/>
      <c r="BJ173" s="1"/>
      <c r="BK173" s="612"/>
      <c r="BL173" s="318" t="s">
        <v>314</v>
      </c>
      <c r="BM173" s="42"/>
      <c r="BN173" s="42"/>
      <c r="BO173" s="42">
        <f t="shared" si="169"/>
        <v>0</v>
      </c>
      <c r="BP173" s="42"/>
      <c r="BQ173" s="42"/>
      <c r="BR173" s="42">
        <f t="shared" si="170"/>
        <v>0</v>
      </c>
      <c r="BS173" s="43" t="e">
        <f>+BR173/BR168</f>
        <v>#DIV/0!</v>
      </c>
      <c r="BT173" s="43" t="e">
        <f t="shared" si="171"/>
        <v>#DIV/0!</v>
      </c>
      <c r="BU173" s="606"/>
      <c r="BV173" s="606"/>
      <c r="BW173" s="606"/>
      <c r="BX173" s="606"/>
      <c r="BY173" s="606"/>
      <c r="BZ173" s="606"/>
      <c r="CA173" s="600"/>
      <c r="CB173" s="600"/>
      <c r="CC173" s="1"/>
      <c r="CD173" s="612"/>
      <c r="CE173" s="318" t="s">
        <v>314</v>
      </c>
      <c r="CF173" s="42"/>
      <c r="CG173" s="42"/>
      <c r="CH173" s="42">
        <f t="shared" si="172"/>
        <v>0</v>
      </c>
      <c r="CI173" s="42"/>
      <c r="CJ173" s="42"/>
      <c r="CK173" s="42">
        <f t="shared" si="173"/>
        <v>0</v>
      </c>
      <c r="CL173" s="43" t="e">
        <f>+CK173/CK168</f>
        <v>#DIV/0!</v>
      </c>
      <c r="CM173" s="43" t="e">
        <f t="shared" si="174"/>
        <v>#DIV/0!</v>
      </c>
      <c r="CN173" s="606"/>
      <c r="CO173" s="606"/>
      <c r="CP173" s="606"/>
      <c r="CQ173" s="606"/>
      <c r="CR173" s="606"/>
      <c r="CS173" s="606"/>
      <c r="CT173" s="600"/>
      <c r="CU173" s="600"/>
    </row>
    <row r="174" spans="1:99" ht="28.8" x14ac:dyDescent="0.3">
      <c r="A174" s="1"/>
      <c r="B174" s="612"/>
      <c r="C174" s="318" t="s">
        <v>315</v>
      </c>
      <c r="D174" s="42"/>
      <c r="E174" s="42"/>
      <c r="F174" s="42">
        <f t="shared" si="160"/>
        <v>0</v>
      </c>
      <c r="G174" s="42"/>
      <c r="H174" s="42"/>
      <c r="I174" s="42">
        <f t="shared" si="161"/>
        <v>0</v>
      </c>
      <c r="J174" s="43" t="e">
        <f>+I174/I168</f>
        <v>#DIV/0!</v>
      </c>
      <c r="K174" s="43" t="e">
        <f t="shared" si="162"/>
        <v>#DIV/0!</v>
      </c>
      <c r="L174" s="606"/>
      <c r="M174" s="606"/>
      <c r="N174" s="606"/>
      <c r="O174" s="606"/>
      <c r="P174" s="606"/>
      <c r="Q174" s="606"/>
      <c r="R174" s="600"/>
      <c r="S174" s="600"/>
      <c r="V174" s="1"/>
      <c r="W174" s="612"/>
      <c r="X174" s="318" t="s">
        <v>315</v>
      </c>
      <c r="Y174" s="42"/>
      <c r="Z174" s="42"/>
      <c r="AA174" s="42">
        <f t="shared" si="163"/>
        <v>0</v>
      </c>
      <c r="AB174" s="42"/>
      <c r="AC174" s="42"/>
      <c r="AD174" s="42">
        <f t="shared" si="164"/>
        <v>0</v>
      </c>
      <c r="AE174" s="43" t="e">
        <f>+AD174/AD168</f>
        <v>#DIV/0!</v>
      </c>
      <c r="AF174" s="43" t="e">
        <f t="shared" si="165"/>
        <v>#DIV/0!</v>
      </c>
      <c r="AG174" s="606"/>
      <c r="AH174" s="606"/>
      <c r="AI174" s="606"/>
      <c r="AJ174" s="606"/>
      <c r="AK174" s="606"/>
      <c r="AL174" s="606"/>
      <c r="AM174" s="600"/>
      <c r="AN174" s="600"/>
      <c r="AP174" s="1"/>
      <c r="AQ174" s="612"/>
      <c r="AR174" s="318" t="s">
        <v>315</v>
      </c>
      <c r="AS174" s="42"/>
      <c r="AT174" s="42"/>
      <c r="AU174" s="42">
        <f t="shared" si="166"/>
        <v>0</v>
      </c>
      <c r="AV174" s="42"/>
      <c r="AW174" s="42"/>
      <c r="AX174" s="42">
        <f t="shared" si="167"/>
        <v>0</v>
      </c>
      <c r="AY174" s="43" t="e">
        <f>+AX174/AX168</f>
        <v>#DIV/0!</v>
      </c>
      <c r="AZ174" s="43" t="e">
        <f t="shared" si="168"/>
        <v>#DIV/0!</v>
      </c>
      <c r="BA174" s="606"/>
      <c r="BB174" s="606"/>
      <c r="BC174" s="606"/>
      <c r="BD174" s="606"/>
      <c r="BE174" s="606"/>
      <c r="BF174" s="606"/>
      <c r="BG174" s="600"/>
      <c r="BH174" s="600"/>
      <c r="BJ174" s="1"/>
      <c r="BK174" s="612"/>
      <c r="BL174" s="318" t="s">
        <v>315</v>
      </c>
      <c r="BM174" s="42"/>
      <c r="BN174" s="42"/>
      <c r="BO174" s="42">
        <f t="shared" si="169"/>
        <v>0</v>
      </c>
      <c r="BP174" s="42"/>
      <c r="BQ174" s="42"/>
      <c r="BR174" s="42">
        <f t="shared" si="170"/>
        <v>0</v>
      </c>
      <c r="BS174" s="43" t="e">
        <f>+BR174/BR168</f>
        <v>#DIV/0!</v>
      </c>
      <c r="BT174" s="43" t="e">
        <f t="shared" si="171"/>
        <v>#DIV/0!</v>
      </c>
      <c r="BU174" s="606"/>
      <c r="BV174" s="606"/>
      <c r="BW174" s="606"/>
      <c r="BX174" s="606"/>
      <c r="BY174" s="606"/>
      <c r="BZ174" s="606"/>
      <c r="CA174" s="600"/>
      <c r="CB174" s="600"/>
      <c r="CC174" s="1"/>
      <c r="CD174" s="612"/>
      <c r="CE174" s="318" t="s">
        <v>315</v>
      </c>
      <c r="CF174" s="42"/>
      <c r="CG174" s="42"/>
      <c r="CH174" s="42">
        <f t="shared" si="172"/>
        <v>0</v>
      </c>
      <c r="CI174" s="42"/>
      <c r="CJ174" s="42"/>
      <c r="CK174" s="42">
        <f t="shared" si="173"/>
        <v>0</v>
      </c>
      <c r="CL174" s="43" t="e">
        <f>+CK174/CK168</f>
        <v>#DIV/0!</v>
      </c>
      <c r="CM174" s="43" t="e">
        <f t="shared" si="174"/>
        <v>#DIV/0!</v>
      </c>
      <c r="CN174" s="606"/>
      <c r="CO174" s="606"/>
      <c r="CP174" s="606"/>
      <c r="CQ174" s="606"/>
      <c r="CR174" s="606"/>
      <c r="CS174" s="606"/>
      <c r="CT174" s="600"/>
      <c r="CU174" s="600"/>
    </row>
    <row r="175" spans="1:99" x14ac:dyDescent="0.3">
      <c r="A175" s="1"/>
      <c r="B175" s="612"/>
      <c r="C175" s="318" t="s">
        <v>316</v>
      </c>
      <c r="D175" s="42"/>
      <c r="E175" s="42"/>
      <c r="F175" s="42">
        <f t="shared" si="160"/>
        <v>0</v>
      </c>
      <c r="G175" s="42"/>
      <c r="H175" s="42"/>
      <c r="I175" s="42">
        <f t="shared" si="161"/>
        <v>0</v>
      </c>
      <c r="J175" s="43" t="e">
        <f>+I175/I168</f>
        <v>#DIV/0!</v>
      </c>
      <c r="K175" s="43" t="e">
        <f t="shared" si="162"/>
        <v>#DIV/0!</v>
      </c>
      <c r="L175" s="606"/>
      <c r="M175" s="606"/>
      <c r="N175" s="606"/>
      <c r="O175" s="606"/>
      <c r="P175" s="606"/>
      <c r="Q175" s="606"/>
      <c r="R175" s="600"/>
      <c r="S175" s="600"/>
      <c r="V175" s="1"/>
      <c r="W175" s="612"/>
      <c r="X175" s="318" t="s">
        <v>316</v>
      </c>
      <c r="Y175" s="42"/>
      <c r="Z175" s="42"/>
      <c r="AA175" s="42">
        <f t="shared" si="163"/>
        <v>0</v>
      </c>
      <c r="AB175" s="42"/>
      <c r="AC175" s="42"/>
      <c r="AD175" s="42">
        <f t="shared" si="164"/>
        <v>0</v>
      </c>
      <c r="AE175" s="43" t="e">
        <f>+AD175/AD168</f>
        <v>#DIV/0!</v>
      </c>
      <c r="AF175" s="43" t="e">
        <f t="shared" si="165"/>
        <v>#DIV/0!</v>
      </c>
      <c r="AG175" s="606"/>
      <c r="AH175" s="606"/>
      <c r="AI175" s="606"/>
      <c r="AJ175" s="606"/>
      <c r="AK175" s="606"/>
      <c r="AL175" s="606"/>
      <c r="AM175" s="600"/>
      <c r="AN175" s="600"/>
      <c r="AP175" s="1"/>
      <c r="AQ175" s="612"/>
      <c r="AR175" s="318" t="s">
        <v>316</v>
      </c>
      <c r="AS175" s="42"/>
      <c r="AT175" s="42"/>
      <c r="AU175" s="42">
        <f t="shared" si="166"/>
        <v>0</v>
      </c>
      <c r="AV175" s="42"/>
      <c r="AW175" s="42"/>
      <c r="AX175" s="42">
        <f t="shared" si="167"/>
        <v>0</v>
      </c>
      <c r="AY175" s="43" t="e">
        <f>+AX175/AX168</f>
        <v>#DIV/0!</v>
      </c>
      <c r="AZ175" s="43" t="e">
        <f t="shared" si="168"/>
        <v>#DIV/0!</v>
      </c>
      <c r="BA175" s="606"/>
      <c r="BB175" s="606"/>
      <c r="BC175" s="606"/>
      <c r="BD175" s="606"/>
      <c r="BE175" s="606"/>
      <c r="BF175" s="606"/>
      <c r="BG175" s="600"/>
      <c r="BH175" s="600"/>
      <c r="BJ175" s="1"/>
      <c r="BK175" s="612"/>
      <c r="BL175" s="318" t="s">
        <v>316</v>
      </c>
      <c r="BM175" s="42"/>
      <c r="BN175" s="42"/>
      <c r="BO175" s="42">
        <f t="shared" si="169"/>
        <v>0</v>
      </c>
      <c r="BP175" s="42"/>
      <c r="BQ175" s="42"/>
      <c r="BR175" s="42">
        <f t="shared" si="170"/>
        <v>0</v>
      </c>
      <c r="BS175" s="43" t="e">
        <f>+BR175/BR168</f>
        <v>#DIV/0!</v>
      </c>
      <c r="BT175" s="43" t="e">
        <f t="shared" si="171"/>
        <v>#DIV/0!</v>
      </c>
      <c r="BU175" s="606"/>
      <c r="BV175" s="606"/>
      <c r="BW175" s="606"/>
      <c r="BX175" s="606"/>
      <c r="BY175" s="606"/>
      <c r="BZ175" s="606"/>
      <c r="CA175" s="600"/>
      <c r="CB175" s="600"/>
      <c r="CC175" s="1"/>
      <c r="CD175" s="612"/>
      <c r="CE175" s="318" t="s">
        <v>316</v>
      </c>
      <c r="CF175" s="42"/>
      <c r="CG175" s="42"/>
      <c r="CH175" s="42">
        <f t="shared" si="172"/>
        <v>0</v>
      </c>
      <c r="CI175" s="42"/>
      <c r="CJ175" s="42"/>
      <c r="CK175" s="42">
        <f t="shared" si="173"/>
        <v>0</v>
      </c>
      <c r="CL175" s="43" t="e">
        <f>+CK175/CK168</f>
        <v>#DIV/0!</v>
      </c>
      <c r="CM175" s="43" t="e">
        <f t="shared" si="174"/>
        <v>#DIV/0!</v>
      </c>
      <c r="CN175" s="606"/>
      <c r="CO175" s="606"/>
      <c r="CP175" s="606"/>
      <c r="CQ175" s="606"/>
      <c r="CR175" s="606"/>
      <c r="CS175" s="606"/>
      <c r="CT175" s="600"/>
      <c r="CU175" s="600"/>
    </row>
    <row r="176" spans="1:99" x14ac:dyDescent="0.3">
      <c r="A176" s="1"/>
      <c r="B176" s="612"/>
      <c r="C176" s="318" t="s">
        <v>317</v>
      </c>
      <c r="D176" s="42"/>
      <c r="E176" s="42"/>
      <c r="F176" s="42">
        <f t="shared" si="160"/>
        <v>0</v>
      </c>
      <c r="G176" s="42"/>
      <c r="H176" s="42"/>
      <c r="I176" s="42">
        <f t="shared" si="161"/>
        <v>0</v>
      </c>
      <c r="J176" s="43" t="e">
        <f>+I176/I168</f>
        <v>#DIV/0!</v>
      </c>
      <c r="K176" s="43" t="e">
        <f t="shared" si="162"/>
        <v>#DIV/0!</v>
      </c>
      <c r="L176" s="606"/>
      <c r="M176" s="606"/>
      <c r="N176" s="606"/>
      <c r="O176" s="606"/>
      <c r="P176" s="606"/>
      <c r="Q176" s="606"/>
      <c r="R176" s="600"/>
      <c r="S176" s="600"/>
      <c r="V176" s="1"/>
      <c r="W176" s="612"/>
      <c r="X176" s="318" t="s">
        <v>317</v>
      </c>
      <c r="Y176" s="42"/>
      <c r="Z176" s="42"/>
      <c r="AA176" s="42">
        <f t="shared" si="163"/>
        <v>0</v>
      </c>
      <c r="AB176" s="42"/>
      <c r="AC176" s="42"/>
      <c r="AD176" s="42">
        <f t="shared" si="164"/>
        <v>0</v>
      </c>
      <c r="AE176" s="43" t="e">
        <f>+AD176/AD168</f>
        <v>#DIV/0!</v>
      </c>
      <c r="AF176" s="43" t="e">
        <f t="shared" si="165"/>
        <v>#DIV/0!</v>
      </c>
      <c r="AG176" s="606"/>
      <c r="AH176" s="606"/>
      <c r="AI176" s="606"/>
      <c r="AJ176" s="606"/>
      <c r="AK176" s="606"/>
      <c r="AL176" s="606"/>
      <c r="AM176" s="600"/>
      <c r="AN176" s="600"/>
      <c r="AP176" s="1"/>
      <c r="AQ176" s="612"/>
      <c r="AR176" s="318" t="s">
        <v>317</v>
      </c>
      <c r="AS176" s="42"/>
      <c r="AT176" s="42"/>
      <c r="AU176" s="42">
        <f t="shared" si="166"/>
        <v>0</v>
      </c>
      <c r="AV176" s="42"/>
      <c r="AW176" s="42"/>
      <c r="AX176" s="42">
        <f t="shared" si="167"/>
        <v>0</v>
      </c>
      <c r="AY176" s="43" t="e">
        <f>+AX176/AX168</f>
        <v>#DIV/0!</v>
      </c>
      <c r="AZ176" s="43" t="e">
        <f t="shared" si="168"/>
        <v>#DIV/0!</v>
      </c>
      <c r="BA176" s="606"/>
      <c r="BB176" s="606"/>
      <c r="BC176" s="606"/>
      <c r="BD176" s="606"/>
      <c r="BE176" s="606"/>
      <c r="BF176" s="606"/>
      <c r="BG176" s="600"/>
      <c r="BH176" s="600"/>
      <c r="BJ176" s="1"/>
      <c r="BK176" s="612"/>
      <c r="BL176" s="318" t="s">
        <v>317</v>
      </c>
      <c r="BM176" s="42"/>
      <c r="BN176" s="42"/>
      <c r="BO176" s="42">
        <f t="shared" si="169"/>
        <v>0</v>
      </c>
      <c r="BP176" s="42"/>
      <c r="BQ176" s="42"/>
      <c r="BR176" s="42">
        <f t="shared" si="170"/>
        <v>0</v>
      </c>
      <c r="BS176" s="43" t="e">
        <f>+BR176/BR168</f>
        <v>#DIV/0!</v>
      </c>
      <c r="BT176" s="43" t="e">
        <f t="shared" si="171"/>
        <v>#DIV/0!</v>
      </c>
      <c r="BU176" s="606"/>
      <c r="BV176" s="606"/>
      <c r="BW176" s="606"/>
      <c r="BX176" s="606"/>
      <c r="BY176" s="606"/>
      <c r="BZ176" s="606"/>
      <c r="CA176" s="600"/>
      <c r="CB176" s="600"/>
      <c r="CC176" s="1"/>
      <c r="CD176" s="612"/>
      <c r="CE176" s="318" t="s">
        <v>317</v>
      </c>
      <c r="CF176" s="42"/>
      <c r="CG176" s="42"/>
      <c r="CH176" s="42">
        <f t="shared" si="172"/>
        <v>0</v>
      </c>
      <c r="CI176" s="42"/>
      <c r="CJ176" s="42"/>
      <c r="CK176" s="42">
        <f t="shared" si="173"/>
        <v>0</v>
      </c>
      <c r="CL176" s="43" t="e">
        <f>+CK176/CK168</f>
        <v>#DIV/0!</v>
      </c>
      <c r="CM176" s="43" t="e">
        <f t="shared" si="174"/>
        <v>#DIV/0!</v>
      </c>
      <c r="CN176" s="606"/>
      <c r="CO176" s="606"/>
      <c r="CP176" s="606"/>
      <c r="CQ176" s="606"/>
      <c r="CR176" s="606"/>
      <c r="CS176" s="606"/>
      <c r="CT176" s="600"/>
      <c r="CU176" s="600"/>
    </row>
    <row r="177" spans="1:99" x14ac:dyDescent="0.3">
      <c r="A177" s="1"/>
      <c r="B177" s="612"/>
      <c r="C177" s="318" t="s">
        <v>318</v>
      </c>
      <c r="D177" s="42"/>
      <c r="E177" s="42"/>
      <c r="F177" s="42">
        <f t="shared" si="160"/>
        <v>0</v>
      </c>
      <c r="G177" s="42"/>
      <c r="H177" s="42"/>
      <c r="I177" s="42">
        <f t="shared" si="161"/>
        <v>0</v>
      </c>
      <c r="J177" s="43" t="e">
        <f>+I177/I168</f>
        <v>#DIV/0!</v>
      </c>
      <c r="K177" s="43" t="e">
        <f t="shared" si="162"/>
        <v>#DIV/0!</v>
      </c>
      <c r="L177" s="606"/>
      <c r="M177" s="606"/>
      <c r="N177" s="606"/>
      <c r="O177" s="606"/>
      <c r="P177" s="606"/>
      <c r="Q177" s="606"/>
      <c r="R177" s="600"/>
      <c r="S177" s="600"/>
      <c r="V177" s="1"/>
      <c r="W177" s="612"/>
      <c r="X177" s="318" t="s">
        <v>318</v>
      </c>
      <c r="Y177" s="42"/>
      <c r="Z177" s="42"/>
      <c r="AA177" s="42">
        <f t="shared" si="163"/>
        <v>0</v>
      </c>
      <c r="AB177" s="42"/>
      <c r="AC177" s="42"/>
      <c r="AD177" s="42">
        <f t="shared" si="164"/>
        <v>0</v>
      </c>
      <c r="AE177" s="43" t="e">
        <f>+AD177/AD168</f>
        <v>#DIV/0!</v>
      </c>
      <c r="AF177" s="43" t="e">
        <f t="shared" si="165"/>
        <v>#DIV/0!</v>
      </c>
      <c r="AG177" s="606"/>
      <c r="AH177" s="606"/>
      <c r="AI177" s="606"/>
      <c r="AJ177" s="606"/>
      <c r="AK177" s="606"/>
      <c r="AL177" s="606"/>
      <c r="AM177" s="600"/>
      <c r="AN177" s="600"/>
      <c r="AP177" s="1"/>
      <c r="AQ177" s="612"/>
      <c r="AR177" s="318" t="s">
        <v>318</v>
      </c>
      <c r="AS177" s="42"/>
      <c r="AT177" s="42"/>
      <c r="AU177" s="42">
        <f t="shared" si="166"/>
        <v>0</v>
      </c>
      <c r="AV177" s="42"/>
      <c r="AW177" s="42"/>
      <c r="AX177" s="42">
        <f t="shared" si="167"/>
        <v>0</v>
      </c>
      <c r="AY177" s="43" t="e">
        <f>+AX177/AX168</f>
        <v>#DIV/0!</v>
      </c>
      <c r="AZ177" s="43" t="e">
        <f t="shared" si="168"/>
        <v>#DIV/0!</v>
      </c>
      <c r="BA177" s="606"/>
      <c r="BB177" s="606"/>
      <c r="BC177" s="606"/>
      <c r="BD177" s="606"/>
      <c r="BE177" s="606"/>
      <c r="BF177" s="606"/>
      <c r="BG177" s="600"/>
      <c r="BH177" s="600"/>
      <c r="BJ177" s="1"/>
      <c r="BK177" s="612"/>
      <c r="BL177" s="318" t="s">
        <v>318</v>
      </c>
      <c r="BM177" s="42"/>
      <c r="BN177" s="42"/>
      <c r="BO177" s="42">
        <f t="shared" si="169"/>
        <v>0</v>
      </c>
      <c r="BP177" s="42"/>
      <c r="BQ177" s="42"/>
      <c r="BR177" s="42">
        <f t="shared" si="170"/>
        <v>0</v>
      </c>
      <c r="BS177" s="43" t="e">
        <f>+BR177/BR168</f>
        <v>#DIV/0!</v>
      </c>
      <c r="BT177" s="43" t="e">
        <f t="shared" si="171"/>
        <v>#DIV/0!</v>
      </c>
      <c r="BU177" s="606"/>
      <c r="BV177" s="606"/>
      <c r="BW177" s="606"/>
      <c r="BX177" s="606"/>
      <c r="BY177" s="606"/>
      <c r="BZ177" s="606"/>
      <c r="CA177" s="600"/>
      <c r="CB177" s="600"/>
      <c r="CC177" s="1"/>
      <c r="CD177" s="612"/>
      <c r="CE177" s="318" t="s">
        <v>318</v>
      </c>
      <c r="CF177" s="42"/>
      <c r="CG177" s="42"/>
      <c r="CH177" s="42">
        <f t="shared" si="172"/>
        <v>0</v>
      </c>
      <c r="CI177" s="42"/>
      <c r="CJ177" s="42"/>
      <c r="CK177" s="42">
        <f t="shared" si="173"/>
        <v>0</v>
      </c>
      <c r="CL177" s="43" t="e">
        <f>+CK177/CK168</f>
        <v>#DIV/0!</v>
      </c>
      <c r="CM177" s="43" t="e">
        <f t="shared" si="174"/>
        <v>#DIV/0!</v>
      </c>
      <c r="CN177" s="606"/>
      <c r="CO177" s="606"/>
      <c r="CP177" s="606"/>
      <c r="CQ177" s="606"/>
      <c r="CR177" s="606"/>
      <c r="CS177" s="606"/>
      <c r="CT177" s="600"/>
      <c r="CU177" s="600"/>
    </row>
    <row r="178" spans="1:99" x14ac:dyDescent="0.3">
      <c r="A178" s="1"/>
      <c r="B178" s="612"/>
      <c r="C178" s="318" t="s">
        <v>319</v>
      </c>
      <c r="D178" s="42"/>
      <c r="E178" s="42"/>
      <c r="F178" s="42">
        <f t="shared" si="160"/>
        <v>0</v>
      </c>
      <c r="G178" s="42"/>
      <c r="H178" s="42"/>
      <c r="I178" s="42">
        <f t="shared" si="161"/>
        <v>0</v>
      </c>
      <c r="J178" s="43" t="e">
        <f>+I178/I168</f>
        <v>#DIV/0!</v>
      </c>
      <c r="K178" s="43" t="e">
        <f t="shared" si="162"/>
        <v>#DIV/0!</v>
      </c>
      <c r="L178" s="606"/>
      <c r="M178" s="606"/>
      <c r="N178" s="606"/>
      <c r="O178" s="606"/>
      <c r="P178" s="606"/>
      <c r="Q178" s="606"/>
      <c r="R178" s="600"/>
      <c r="S178" s="600"/>
      <c r="V178" s="1"/>
      <c r="W178" s="612"/>
      <c r="X178" s="318" t="s">
        <v>319</v>
      </c>
      <c r="Y178" s="42"/>
      <c r="Z178" s="42"/>
      <c r="AA178" s="42">
        <f t="shared" si="163"/>
        <v>0</v>
      </c>
      <c r="AB178" s="42"/>
      <c r="AC178" s="42"/>
      <c r="AD178" s="42">
        <f t="shared" si="164"/>
        <v>0</v>
      </c>
      <c r="AE178" s="43" t="e">
        <f>+AD178/AD168</f>
        <v>#DIV/0!</v>
      </c>
      <c r="AF178" s="43" t="e">
        <f t="shared" si="165"/>
        <v>#DIV/0!</v>
      </c>
      <c r="AG178" s="606"/>
      <c r="AH178" s="606"/>
      <c r="AI178" s="606"/>
      <c r="AJ178" s="606"/>
      <c r="AK178" s="606"/>
      <c r="AL178" s="606"/>
      <c r="AM178" s="600"/>
      <c r="AN178" s="600"/>
      <c r="AP178" s="1"/>
      <c r="AQ178" s="612"/>
      <c r="AR178" s="318" t="s">
        <v>319</v>
      </c>
      <c r="AS178" s="42"/>
      <c r="AT178" s="42"/>
      <c r="AU178" s="42">
        <f t="shared" si="166"/>
        <v>0</v>
      </c>
      <c r="AV178" s="42"/>
      <c r="AW178" s="42"/>
      <c r="AX178" s="42">
        <f t="shared" si="167"/>
        <v>0</v>
      </c>
      <c r="AY178" s="43" t="e">
        <f>+AX178/AX168</f>
        <v>#DIV/0!</v>
      </c>
      <c r="AZ178" s="43" t="e">
        <f t="shared" si="168"/>
        <v>#DIV/0!</v>
      </c>
      <c r="BA178" s="606"/>
      <c r="BB178" s="606"/>
      <c r="BC178" s="606"/>
      <c r="BD178" s="606"/>
      <c r="BE178" s="606"/>
      <c r="BF178" s="606"/>
      <c r="BG178" s="600"/>
      <c r="BH178" s="600"/>
      <c r="BJ178" s="1"/>
      <c r="BK178" s="612"/>
      <c r="BL178" s="318" t="s">
        <v>319</v>
      </c>
      <c r="BM178" s="42"/>
      <c r="BN178" s="42"/>
      <c r="BO178" s="42">
        <f t="shared" si="169"/>
        <v>0</v>
      </c>
      <c r="BP178" s="42"/>
      <c r="BQ178" s="42"/>
      <c r="BR178" s="42">
        <f t="shared" si="170"/>
        <v>0</v>
      </c>
      <c r="BS178" s="43" t="e">
        <f>+BR178/BR168</f>
        <v>#DIV/0!</v>
      </c>
      <c r="BT178" s="43" t="e">
        <f t="shared" si="171"/>
        <v>#DIV/0!</v>
      </c>
      <c r="BU178" s="606"/>
      <c r="BV178" s="606"/>
      <c r="BW178" s="606"/>
      <c r="BX178" s="606"/>
      <c r="BY178" s="606"/>
      <c r="BZ178" s="606"/>
      <c r="CA178" s="600"/>
      <c r="CB178" s="600"/>
      <c r="CC178" s="1"/>
      <c r="CD178" s="612"/>
      <c r="CE178" s="318" t="s">
        <v>319</v>
      </c>
      <c r="CF178" s="42"/>
      <c r="CG178" s="42"/>
      <c r="CH178" s="42">
        <f t="shared" si="172"/>
        <v>0</v>
      </c>
      <c r="CI178" s="42"/>
      <c r="CJ178" s="42"/>
      <c r="CK178" s="42">
        <f t="shared" si="173"/>
        <v>0</v>
      </c>
      <c r="CL178" s="43" t="e">
        <f>+CK178/CK168</f>
        <v>#DIV/0!</v>
      </c>
      <c r="CM178" s="43" t="e">
        <f t="shared" si="174"/>
        <v>#DIV/0!</v>
      </c>
      <c r="CN178" s="606"/>
      <c r="CO178" s="606"/>
      <c r="CP178" s="606"/>
      <c r="CQ178" s="606"/>
      <c r="CR178" s="606"/>
      <c r="CS178" s="606"/>
      <c r="CT178" s="600"/>
      <c r="CU178" s="600"/>
    </row>
    <row r="179" spans="1:99" x14ac:dyDescent="0.3">
      <c r="A179" s="1"/>
      <c r="B179" s="612"/>
      <c r="C179" s="318" t="s">
        <v>320</v>
      </c>
      <c r="D179" s="42"/>
      <c r="E179" s="42"/>
      <c r="F179" s="42">
        <f t="shared" si="160"/>
        <v>0</v>
      </c>
      <c r="G179" s="42"/>
      <c r="H179" s="42"/>
      <c r="I179" s="42">
        <f t="shared" si="161"/>
        <v>0</v>
      </c>
      <c r="J179" s="43" t="e">
        <f>+I179/I168</f>
        <v>#DIV/0!</v>
      </c>
      <c r="K179" s="43" t="e">
        <f t="shared" si="162"/>
        <v>#DIV/0!</v>
      </c>
      <c r="L179" s="606"/>
      <c r="M179" s="606"/>
      <c r="N179" s="606"/>
      <c r="O179" s="606"/>
      <c r="P179" s="606"/>
      <c r="Q179" s="606"/>
      <c r="R179" s="600"/>
      <c r="S179" s="600"/>
      <c r="V179" s="1"/>
      <c r="W179" s="612"/>
      <c r="X179" s="318" t="s">
        <v>320</v>
      </c>
      <c r="Y179" s="42"/>
      <c r="Z179" s="42"/>
      <c r="AA179" s="42">
        <f t="shared" si="163"/>
        <v>0</v>
      </c>
      <c r="AB179" s="42"/>
      <c r="AC179" s="42"/>
      <c r="AD179" s="42">
        <f t="shared" si="164"/>
        <v>0</v>
      </c>
      <c r="AE179" s="43" t="e">
        <f>+AD179/AD168</f>
        <v>#DIV/0!</v>
      </c>
      <c r="AF179" s="43" t="e">
        <f t="shared" si="165"/>
        <v>#DIV/0!</v>
      </c>
      <c r="AG179" s="606"/>
      <c r="AH179" s="606"/>
      <c r="AI179" s="606"/>
      <c r="AJ179" s="606"/>
      <c r="AK179" s="606"/>
      <c r="AL179" s="606"/>
      <c r="AM179" s="600"/>
      <c r="AN179" s="600"/>
      <c r="AP179" s="1"/>
      <c r="AQ179" s="612"/>
      <c r="AR179" s="318" t="s">
        <v>320</v>
      </c>
      <c r="AS179" s="42"/>
      <c r="AT179" s="42"/>
      <c r="AU179" s="42">
        <f t="shared" si="166"/>
        <v>0</v>
      </c>
      <c r="AV179" s="42"/>
      <c r="AW179" s="42"/>
      <c r="AX179" s="42">
        <f t="shared" si="167"/>
        <v>0</v>
      </c>
      <c r="AY179" s="43" t="e">
        <f>+AX179/AX168</f>
        <v>#DIV/0!</v>
      </c>
      <c r="AZ179" s="43" t="e">
        <f t="shared" si="168"/>
        <v>#DIV/0!</v>
      </c>
      <c r="BA179" s="606"/>
      <c r="BB179" s="606"/>
      <c r="BC179" s="606"/>
      <c r="BD179" s="606"/>
      <c r="BE179" s="606"/>
      <c r="BF179" s="606"/>
      <c r="BG179" s="600"/>
      <c r="BH179" s="600"/>
      <c r="BJ179" s="1"/>
      <c r="BK179" s="612"/>
      <c r="BL179" s="318" t="s">
        <v>320</v>
      </c>
      <c r="BM179" s="42"/>
      <c r="BN179" s="42"/>
      <c r="BO179" s="42">
        <f t="shared" si="169"/>
        <v>0</v>
      </c>
      <c r="BP179" s="42"/>
      <c r="BQ179" s="42"/>
      <c r="BR179" s="42">
        <f t="shared" si="170"/>
        <v>0</v>
      </c>
      <c r="BS179" s="43" t="e">
        <f>+BR179/BR168</f>
        <v>#DIV/0!</v>
      </c>
      <c r="BT179" s="43" t="e">
        <f t="shared" si="171"/>
        <v>#DIV/0!</v>
      </c>
      <c r="BU179" s="606"/>
      <c r="BV179" s="606"/>
      <c r="BW179" s="606"/>
      <c r="BX179" s="606"/>
      <c r="BY179" s="606"/>
      <c r="BZ179" s="606"/>
      <c r="CA179" s="600"/>
      <c r="CB179" s="600"/>
      <c r="CC179" s="1"/>
      <c r="CD179" s="612"/>
      <c r="CE179" s="318" t="s">
        <v>320</v>
      </c>
      <c r="CF179" s="42"/>
      <c r="CG179" s="42"/>
      <c r="CH179" s="42">
        <f t="shared" si="172"/>
        <v>0</v>
      </c>
      <c r="CI179" s="42"/>
      <c r="CJ179" s="42"/>
      <c r="CK179" s="42">
        <f t="shared" si="173"/>
        <v>0</v>
      </c>
      <c r="CL179" s="43" t="e">
        <f>+CK179/CK168</f>
        <v>#DIV/0!</v>
      </c>
      <c r="CM179" s="43" t="e">
        <f t="shared" si="174"/>
        <v>#DIV/0!</v>
      </c>
      <c r="CN179" s="606"/>
      <c r="CO179" s="606"/>
      <c r="CP179" s="606"/>
      <c r="CQ179" s="606"/>
      <c r="CR179" s="606"/>
      <c r="CS179" s="606"/>
      <c r="CT179" s="600"/>
      <c r="CU179" s="600"/>
    </row>
    <row r="180" spans="1:99" x14ac:dyDescent="0.3">
      <c r="A180" s="1"/>
      <c r="B180" s="612"/>
      <c r="C180" s="318" t="s">
        <v>321</v>
      </c>
      <c r="D180" s="42"/>
      <c r="E180" s="42"/>
      <c r="F180" s="42">
        <f t="shared" si="160"/>
        <v>0</v>
      </c>
      <c r="G180" s="42"/>
      <c r="H180" s="42"/>
      <c r="I180" s="42">
        <f t="shared" si="161"/>
        <v>0</v>
      </c>
      <c r="J180" s="43" t="e">
        <f>+I180/I168</f>
        <v>#DIV/0!</v>
      </c>
      <c r="K180" s="43" t="e">
        <f t="shared" si="162"/>
        <v>#DIV/0!</v>
      </c>
      <c r="L180" s="606"/>
      <c r="M180" s="606"/>
      <c r="N180" s="606"/>
      <c r="O180" s="606"/>
      <c r="P180" s="606"/>
      <c r="Q180" s="606"/>
      <c r="R180" s="600"/>
      <c r="S180" s="600"/>
      <c r="V180" s="1"/>
      <c r="W180" s="612"/>
      <c r="X180" s="318" t="s">
        <v>321</v>
      </c>
      <c r="Y180" s="42"/>
      <c r="Z180" s="42"/>
      <c r="AA180" s="42">
        <f t="shared" si="163"/>
        <v>0</v>
      </c>
      <c r="AB180" s="42"/>
      <c r="AC180" s="42"/>
      <c r="AD180" s="42">
        <f t="shared" si="164"/>
        <v>0</v>
      </c>
      <c r="AE180" s="43" t="e">
        <f>+AD180/AD168</f>
        <v>#DIV/0!</v>
      </c>
      <c r="AF180" s="43" t="e">
        <f t="shared" si="165"/>
        <v>#DIV/0!</v>
      </c>
      <c r="AG180" s="606"/>
      <c r="AH180" s="606"/>
      <c r="AI180" s="606"/>
      <c r="AJ180" s="606"/>
      <c r="AK180" s="606"/>
      <c r="AL180" s="606"/>
      <c r="AM180" s="600"/>
      <c r="AN180" s="600"/>
      <c r="AP180" s="1"/>
      <c r="AQ180" s="612"/>
      <c r="AR180" s="318" t="s">
        <v>321</v>
      </c>
      <c r="AS180" s="42"/>
      <c r="AT180" s="42"/>
      <c r="AU180" s="42">
        <f t="shared" si="166"/>
        <v>0</v>
      </c>
      <c r="AV180" s="42"/>
      <c r="AW180" s="42"/>
      <c r="AX180" s="42">
        <f t="shared" si="167"/>
        <v>0</v>
      </c>
      <c r="AY180" s="43" t="e">
        <f>+AX180/AX168</f>
        <v>#DIV/0!</v>
      </c>
      <c r="AZ180" s="43" t="e">
        <f t="shared" si="168"/>
        <v>#DIV/0!</v>
      </c>
      <c r="BA180" s="606"/>
      <c r="BB180" s="606"/>
      <c r="BC180" s="606"/>
      <c r="BD180" s="606"/>
      <c r="BE180" s="606"/>
      <c r="BF180" s="606"/>
      <c r="BG180" s="600"/>
      <c r="BH180" s="600"/>
      <c r="BJ180" s="1"/>
      <c r="BK180" s="612"/>
      <c r="BL180" s="318" t="s">
        <v>321</v>
      </c>
      <c r="BM180" s="42"/>
      <c r="BN180" s="42"/>
      <c r="BO180" s="42">
        <f t="shared" si="169"/>
        <v>0</v>
      </c>
      <c r="BP180" s="42"/>
      <c r="BQ180" s="42"/>
      <c r="BR180" s="42">
        <f t="shared" si="170"/>
        <v>0</v>
      </c>
      <c r="BS180" s="43" t="e">
        <f>+BR180/BR168</f>
        <v>#DIV/0!</v>
      </c>
      <c r="BT180" s="43" t="e">
        <f t="shared" si="171"/>
        <v>#DIV/0!</v>
      </c>
      <c r="BU180" s="606"/>
      <c r="BV180" s="606"/>
      <c r="BW180" s="606"/>
      <c r="BX180" s="606"/>
      <c r="BY180" s="606"/>
      <c r="BZ180" s="606"/>
      <c r="CA180" s="600"/>
      <c r="CB180" s="600"/>
      <c r="CC180" s="1"/>
      <c r="CD180" s="612"/>
      <c r="CE180" s="318" t="s">
        <v>321</v>
      </c>
      <c r="CF180" s="42"/>
      <c r="CG180" s="42"/>
      <c r="CH180" s="42">
        <f t="shared" si="172"/>
        <v>0</v>
      </c>
      <c r="CI180" s="42"/>
      <c r="CJ180" s="42"/>
      <c r="CK180" s="42">
        <f t="shared" si="173"/>
        <v>0</v>
      </c>
      <c r="CL180" s="43" t="e">
        <f>+CK180/CK168</f>
        <v>#DIV/0!</v>
      </c>
      <c r="CM180" s="43" t="e">
        <f t="shared" si="174"/>
        <v>#DIV/0!</v>
      </c>
      <c r="CN180" s="606"/>
      <c r="CO180" s="606"/>
      <c r="CP180" s="606"/>
      <c r="CQ180" s="606"/>
      <c r="CR180" s="606"/>
      <c r="CS180" s="606"/>
      <c r="CT180" s="600"/>
      <c r="CU180" s="600"/>
    </row>
    <row r="181" spans="1:99" ht="43.2" x14ac:dyDescent="0.3">
      <c r="A181" s="1"/>
      <c r="B181" s="612"/>
      <c r="C181" s="318" t="s">
        <v>322</v>
      </c>
      <c r="D181" s="42"/>
      <c r="E181" s="42"/>
      <c r="F181" s="42">
        <f t="shared" si="160"/>
        <v>0</v>
      </c>
      <c r="G181" s="42"/>
      <c r="H181" s="42"/>
      <c r="I181" s="42">
        <f t="shared" si="161"/>
        <v>0</v>
      </c>
      <c r="J181" s="43" t="e">
        <f>+I181/I168</f>
        <v>#DIV/0!</v>
      </c>
      <c r="K181" s="43" t="e">
        <f t="shared" si="162"/>
        <v>#DIV/0!</v>
      </c>
      <c r="L181" s="606"/>
      <c r="M181" s="606"/>
      <c r="N181" s="606"/>
      <c r="O181" s="606"/>
      <c r="P181" s="606"/>
      <c r="Q181" s="606"/>
      <c r="R181" s="600"/>
      <c r="S181" s="600"/>
      <c r="V181" s="1"/>
      <c r="W181" s="612"/>
      <c r="X181" s="318" t="s">
        <v>322</v>
      </c>
      <c r="Y181" s="42"/>
      <c r="Z181" s="42"/>
      <c r="AA181" s="42">
        <f t="shared" si="163"/>
        <v>0</v>
      </c>
      <c r="AB181" s="42"/>
      <c r="AC181" s="42"/>
      <c r="AD181" s="42">
        <f t="shared" si="164"/>
        <v>0</v>
      </c>
      <c r="AE181" s="43" t="e">
        <f>+AD181/AD168</f>
        <v>#DIV/0!</v>
      </c>
      <c r="AF181" s="43" t="e">
        <f t="shared" si="165"/>
        <v>#DIV/0!</v>
      </c>
      <c r="AG181" s="606"/>
      <c r="AH181" s="606"/>
      <c r="AI181" s="606"/>
      <c r="AJ181" s="606"/>
      <c r="AK181" s="606"/>
      <c r="AL181" s="606"/>
      <c r="AM181" s="600"/>
      <c r="AN181" s="600"/>
      <c r="AP181" s="1"/>
      <c r="AQ181" s="612"/>
      <c r="AR181" s="318" t="s">
        <v>322</v>
      </c>
      <c r="AS181" s="42"/>
      <c r="AT181" s="42"/>
      <c r="AU181" s="42">
        <f t="shared" si="166"/>
        <v>0</v>
      </c>
      <c r="AV181" s="42"/>
      <c r="AW181" s="42"/>
      <c r="AX181" s="42">
        <f t="shared" si="167"/>
        <v>0</v>
      </c>
      <c r="AY181" s="43" t="e">
        <f>+AX181/AX168</f>
        <v>#DIV/0!</v>
      </c>
      <c r="AZ181" s="43" t="e">
        <f t="shared" si="168"/>
        <v>#DIV/0!</v>
      </c>
      <c r="BA181" s="606"/>
      <c r="BB181" s="606"/>
      <c r="BC181" s="606"/>
      <c r="BD181" s="606"/>
      <c r="BE181" s="606"/>
      <c r="BF181" s="606"/>
      <c r="BG181" s="600"/>
      <c r="BH181" s="600"/>
      <c r="BJ181" s="1"/>
      <c r="BK181" s="612"/>
      <c r="BL181" s="318" t="s">
        <v>322</v>
      </c>
      <c r="BM181" s="42"/>
      <c r="BN181" s="42"/>
      <c r="BO181" s="42">
        <f t="shared" si="169"/>
        <v>0</v>
      </c>
      <c r="BP181" s="42"/>
      <c r="BQ181" s="42"/>
      <c r="BR181" s="42">
        <f t="shared" si="170"/>
        <v>0</v>
      </c>
      <c r="BS181" s="43" t="e">
        <f>+BR181/BR168</f>
        <v>#DIV/0!</v>
      </c>
      <c r="BT181" s="43" t="e">
        <f t="shared" si="171"/>
        <v>#DIV/0!</v>
      </c>
      <c r="BU181" s="606"/>
      <c r="BV181" s="606"/>
      <c r="BW181" s="606"/>
      <c r="BX181" s="606"/>
      <c r="BY181" s="606"/>
      <c r="BZ181" s="606"/>
      <c r="CA181" s="600"/>
      <c r="CB181" s="600"/>
      <c r="CC181" s="1"/>
      <c r="CD181" s="612"/>
      <c r="CE181" s="318" t="s">
        <v>322</v>
      </c>
      <c r="CF181" s="42"/>
      <c r="CG181" s="42"/>
      <c r="CH181" s="42">
        <f t="shared" si="172"/>
        <v>0</v>
      </c>
      <c r="CI181" s="42"/>
      <c r="CJ181" s="42"/>
      <c r="CK181" s="42">
        <f t="shared" si="173"/>
        <v>0</v>
      </c>
      <c r="CL181" s="43" t="e">
        <f>+CK181/CK168</f>
        <v>#DIV/0!</v>
      </c>
      <c r="CM181" s="43" t="e">
        <f t="shared" si="174"/>
        <v>#DIV/0!</v>
      </c>
      <c r="CN181" s="606"/>
      <c r="CO181" s="606"/>
      <c r="CP181" s="606"/>
      <c r="CQ181" s="606"/>
      <c r="CR181" s="606"/>
      <c r="CS181" s="606"/>
      <c r="CT181" s="600"/>
      <c r="CU181" s="600"/>
    </row>
    <row r="182" spans="1:99" ht="43.2" x14ac:dyDescent="0.3">
      <c r="A182" s="1"/>
      <c r="B182" s="612"/>
      <c r="C182" s="318" t="s">
        <v>323</v>
      </c>
      <c r="D182" s="42"/>
      <c r="E182" s="42"/>
      <c r="F182" s="42">
        <f t="shared" si="160"/>
        <v>0</v>
      </c>
      <c r="G182" s="42"/>
      <c r="H182" s="42"/>
      <c r="I182" s="42">
        <f t="shared" si="161"/>
        <v>0</v>
      </c>
      <c r="J182" s="43" t="e">
        <f>+I182/I168</f>
        <v>#DIV/0!</v>
      </c>
      <c r="K182" s="43" t="e">
        <f t="shared" si="162"/>
        <v>#DIV/0!</v>
      </c>
      <c r="L182" s="606"/>
      <c r="M182" s="606"/>
      <c r="N182" s="606"/>
      <c r="O182" s="606"/>
      <c r="P182" s="606"/>
      <c r="Q182" s="606"/>
      <c r="R182" s="600"/>
      <c r="S182" s="600"/>
      <c r="V182" s="1"/>
      <c r="W182" s="612"/>
      <c r="X182" s="318" t="s">
        <v>323</v>
      </c>
      <c r="Y182" s="42"/>
      <c r="Z182" s="42"/>
      <c r="AA182" s="42">
        <f t="shared" si="163"/>
        <v>0</v>
      </c>
      <c r="AB182" s="42"/>
      <c r="AC182" s="42"/>
      <c r="AD182" s="42">
        <f t="shared" si="164"/>
        <v>0</v>
      </c>
      <c r="AE182" s="43" t="e">
        <f>+AD182/AD168</f>
        <v>#DIV/0!</v>
      </c>
      <c r="AF182" s="43" t="e">
        <f t="shared" si="165"/>
        <v>#DIV/0!</v>
      </c>
      <c r="AG182" s="606"/>
      <c r="AH182" s="606"/>
      <c r="AI182" s="606"/>
      <c r="AJ182" s="606"/>
      <c r="AK182" s="606"/>
      <c r="AL182" s="606"/>
      <c r="AM182" s="600"/>
      <c r="AN182" s="600"/>
      <c r="AP182" s="1"/>
      <c r="AQ182" s="612"/>
      <c r="AR182" s="318" t="s">
        <v>323</v>
      </c>
      <c r="AS182" s="42"/>
      <c r="AT182" s="42"/>
      <c r="AU182" s="42">
        <f t="shared" si="166"/>
        <v>0</v>
      </c>
      <c r="AV182" s="42"/>
      <c r="AW182" s="42"/>
      <c r="AX182" s="42">
        <f t="shared" si="167"/>
        <v>0</v>
      </c>
      <c r="AY182" s="43" t="e">
        <f>+AX182/AX168</f>
        <v>#DIV/0!</v>
      </c>
      <c r="AZ182" s="43" t="e">
        <f t="shared" si="168"/>
        <v>#DIV/0!</v>
      </c>
      <c r="BA182" s="606"/>
      <c r="BB182" s="606"/>
      <c r="BC182" s="606"/>
      <c r="BD182" s="606"/>
      <c r="BE182" s="606"/>
      <c r="BF182" s="606"/>
      <c r="BG182" s="600"/>
      <c r="BH182" s="600"/>
      <c r="BJ182" s="1"/>
      <c r="BK182" s="612"/>
      <c r="BL182" s="318" t="s">
        <v>323</v>
      </c>
      <c r="BM182" s="42"/>
      <c r="BN182" s="42"/>
      <c r="BO182" s="42">
        <f t="shared" si="169"/>
        <v>0</v>
      </c>
      <c r="BP182" s="42"/>
      <c r="BQ182" s="42"/>
      <c r="BR182" s="42">
        <f t="shared" si="170"/>
        <v>0</v>
      </c>
      <c r="BS182" s="43" t="e">
        <f>+BR182/BR168</f>
        <v>#DIV/0!</v>
      </c>
      <c r="BT182" s="43" t="e">
        <f t="shared" si="171"/>
        <v>#DIV/0!</v>
      </c>
      <c r="BU182" s="606"/>
      <c r="BV182" s="606"/>
      <c r="BW182" s="606"/>
      <c r="BX182" s="606"/>
      <c r="BY182" s="606"/>
      <c r="BZ182" s="606"/>
      <c r="CA182" s="600"/>
      <c r="CB182" s="600"/>
      <c r="CC182" s="1"/>
      <c r="CD182" s="612"/>
      <c r="CE182" s="318" t="s">
        <v>323</v>
      </c>
      <c r="CF182" s="42"/>
      <c r="CG182" s="42"/>
      <c r="CH182" s="42">
        <f t="shared" si="172"/>
        <v>0</v>
      </c>
      <c r="CI182" s="42"/>
      <c r="CJ182" s="42"/>
      <c r="CK182" s="42">
        <f t="shared" si="173"/>
        <v>0</v>
      </c>
      <c r="CL182" s="43" t="e">
        <f>+CK182/CK168</f>
        <v>#DIV/0!</v>
      </c>
      <c r="CM182" s="43" t="e">
        <f t="shared" si="174"/>
        <v>#DIV/0!</v>
      </c>
      <c r="CN182" s="606"/>
      <c r="CO182" s="606"/>
      <c r="CP182" s="606"/>
      <c r="CQ182" s="606"/>
      <c r="CR182" s="606"/>
      <c r="CS182" s="606"/>
      <c r="CT182" s="600"/>
      <c r="CU182" s="600"/>
    </row>
    <row r="183" spans="1:99" ht="15" thickBot="1" x14ac:dyDescent="0.35">
      <c r="A183" s="1"/>
      <c r="B183" s="612"/>
      <c r="C183" s="318" t="s">
        <v>324</v>
      </c>
      <c r="D183" s="42"/>
      <c r="E183" s="42"/>
      <c r="F183" s="42">
        <f t="shared" si="160"/>
        <v>0</v>
      </c>
      <c r="G183" s="42"/>
      <c r="H183" s="42"/>
      <c r="I183" s="42">
        <f t="shared" si="161"/>
        <v>0</v>
      </c>
      <c r="J183" s="43" t="e">
        <f>+I183/I168</f>
        <v>#DIV/0!</v>
      </c>
      <c r="K183" s="43" t="e">
        <f t="shared" si="162"/>
        <v>#DIV/0!</v>
      </c>
      <c r="L183" s="606"/>
      <c r="M183" s="606"/>
      <c r="N183" s="606"/>
      <c r="O183" s="606"/>
      <c r="P183" s="606"/>
      <c r="Q183" s="606"/>
      <c r="R183" s="600"/>
      <c r="S183" s="600"/>
      <c r="V183" s="1"/>
      <c r="W183" s="612"/>
      <c r="X183" s="318" t="s">
        <v>324</v>
      </c>
      <c r="Y183" s="42"/>
      <c r="Z183" s="42"/>
      <c r="AA183" s="42">
        <f t="shared" si="163"/>
        <v>0</v>
      </c>
      <c r="AB183" s="42"/>
      <c r="AC183" s="42"/>
      <c r="AD183" s="42">
        <f t="shared" si="164"/>
        <v>0</v>
      </c>
      <c r="AE183" s="43" t="e">
        <f>+AD183/AD168</f>
        <v>#DIV/0!</v>
      </c>
      <c r="AF183" s="43" t="e">
        <f t="shared" si="165"/>
        <v>#DIV/0!</v>
      </c>
      <c r="AG183" s="606"/>
      <c r="AH183" s="606"/>
      <c r="AI183" s="606"/>
      <c r="AJ183" s="606"/>
      <c r="AK183" s="606"/>
      <c r="AL183" s="606"/>
      <c r="AM183" s="600"/>
      <c r="AN183" s="600"/>
      <c r="AP183" s="1"/>
      <c r="AQ183" s="612"/>
      <c r="AR183" s="318" t="s">
        <v>324</v>
      </c>
      <c r="AS183" s="42"/>
      <c r="AT183" s="42"/>
      <c r="AU183" s="42">
        <f t="shared" si="166"/>
        <v>0</v>
      </c>
      <c r="AV183" s="42"/>
      <c r="AW183" s="42"/>
      <c r="AX183" s="42">
        <f t="shared" si="167"/>
        <v>0</v>
      </c>
      <c r="AY183" s="43" t="e">
        <f>+AX183/AX168</f>
        <v>#DIV/0!</v>
      </c>
      <c r="AZ183" s="43" t="e">
        <f t="shared" si="168"/>
        <v>#DIV/0!</v>
      </c>
      <c r="BA183" s="606"/>
      <c r="BB183" s="606"/>
      <c r="BC183" s="606"/>
      <c r="BD183" s="606"/>
      <c r="BE183" s="606"/>
      <c r="BF183" s="606"/>
      <c r="BG183" s="600"/>
      <c r="BH183" s="600"/>
      <c r="BJ183" s="1"/>
      <c r="BK183" s="612"/>
      <c r="BL183" s="318" t="s">
        <v>324</v>
      </c>
      <c r="BM183" s="42"/>
      <c r="BN183" s="42"/>
      <c r="BO183" s="42">
        <f t="shared" si="169"/>
        <v>0</v>
      </c>
      <c r="BP183" s="42"/>
      <c r="BQ183" s="42"/>
      <c r="BR183" s="42">
        <f t="shared" si="170"/>
        <v>0</v>
      </c>
      <c r="BS183" s="43" t="e">
        <f>+BR183/BR168</f>
        <v>#DIV/0!</v>
      </c>
      <c r="BT183" s="43" t="e">
        <f t="shared" si="171"/>
        <v>#DIV/0!</v>
      </c>
      <c r="BU183" s="606"/>
      <c r="BV183" s="606"/>
      <c r="BW183" s="606"/>
      <c r="BX183" s="606"/>
      <c r="BY183" s="606"/>
      <c r="BZ183" s="606"/>
      <c r="CA183" s="600"/>
      <c r="CB183" s="600"/>
      <c r="CC183" s="1"/>
      <c r="CD183" s="612"/>
      <c r="CE183" s="318" t="s">
        <v>324</v>
      </c>
      <c r="CF183" s="42"/>
      <c r="CG183" s="42"/>
      <c r="CH183" s="42">
        <f t="shared" si="172"/>
        <v>0</v>
      </c>
      <c r="CI183" s="42"/>
      <c r="CJ183" s="42"/>
      <c r="CK183" s="42">
        <f t="shared" si="173"/>
        <v>0</v>
      </c>
      <c r="CL183" s="43" t="e">
        <f>+CK183/CK168</f>
        <v>#DIV/0!</v>
      </c>
      <c r="CM183" s="43" t="e">
        <f t="shared" si="174"/>
        <v>#DIV/0!</v>
      </c>
      <c r="CN183" s="606"/>
      <c r="CO183" s="606"/>
      <c r="CP183" s="606"/>
      <c r="CQ183" s="606"/>
      <c r="CR183" s="606"/>
      <c r="CS183" s="606"/>
      <c r="CT183" s="600"/>
      <c r="CU183" s="600"/>
    </row>
    <row r="184" spans="1:99" s="54" customFormat="1" ht="21.75" customHeight="1" x14ac:dyDescent="0.3">
      <c r="A184" s="50"/>
      <c r="B184" s="608" t="s">
        <v>96</v>
      </c>
      <c r="C184" s="317" t="s">
        <v>97</v>
      </c>
      <c r="D184" s="297"/>
      <c r="E184" s="297"/>
      <c r="F184" s="297">
        <f>+E184+D184</f>
        <v>0</v>
      </c>
      <c r="G184" s="297"/>
      <c r="H184" s="297"/>
      <c r="I184" s="297">
        <f>+H184+G184</f>
        <v>0</v>
      </c>
      <c r="J184" s="298" t="e">
        <f>+I184/$I$216</f>
        <v>#DIV/0!</v>
      </c>
      <c r="K184" s="298" t="e">
        <f>+(I184-D184)/D184</f>
        <v>#DIV/0!</v>
      </c>
      <c r="L184" s="605">
        <f t="shared" ref="L184:Q184" si="175">+D184+D200</f>
        <v>0</v>
      </c>
      <c r="M184" s="605">
        <f t="shared" si="175"/>
        <v>0</v>
      </c>
      <c r="N184" s="605">
        <f t="shared" si="175"/>
        <v>0</v>
      </c>
      <c r="O184" s="605">
        <f t="shared" si="175"/>
        <v>0</v>
      </c>
      <c r="P184" s="605">
        <f t="shared" si="175"/>
        <v>0</v>
      </c>
      <c r="Q184" s="605">
        <f t="shared" si="175"/>
        <v>0</v>
      </c>
      <c r="R184" s="599" t="e">
        <f>+Q184/Q216</f>
        <v>#DIV/0!</v>
      </c>
      <c r="S184" s="602" t="e">
        <f>+(Q184-N184)/N184</f>
        <v>#DIV/0!</v>
      </c>
      <c r="T184" s="88"/>
      <c r="V184" s="50"/>
      <c r="W184" s="608" t="s">
        <v>96</v>
      </c>
      <c r="X184" s="317" t="s">
        <v>97</v>
      </c>
      <c r="Y184" s="297"/>
      <c r="Z184" s="297"/>
      <c r="AA184" s="297">
        <f>+Z184+Y184</f>
        <v>0</v>
      </c>
      <c r="AB184" s="297"/>
      <c r="AC184" s="297"/>
      <c r="AD184" s="297">
        <f>+AC184+AB184</f>
        <v>0</v>
      </c>
      <c r="AE184" s="298" t="e">
        <f>+AD184/$I$216</f>
        <v>#DIV/0!</v>
      </c>
      <c r="AF184" s="298" t="e">
        <f>+(AD184-Y184)/Y184</f>
        <v>#DIV/0!</v>
      </c>
      <c r="AG184" s="605">
        <f t="shared" ref="AG184:AL184" si="176">+Y184+Y200</f>
        <v>0</v>
      </c>
      <c r="AH184" s="605">
        <f t="shared" si="176"/>
        <v>0</v>
      </c>
      <c r="AI184" s="605">
        <f t="shared" si="176"/>
        <v>0</v>
      </c>
      <c r="AJ184" s="605">
        <f t="shared" si="176"/>
        <v>0</v>
      </c>
      <c r="AK184" s="605">
        <f t="shared" si="176"/>
        <v>0</v>
      </c>
      <c r="AL184" s="605">
        <f t="shared" si="176"/>
        <v>0</v>
      </c>
      <c r="AM184" s="599" t="e">
        <f>+AL184/AL216</f>
        <v>#DIV/0!</v>
      </c>
      <c r="AN184" s="602" t="e">
        <f>+(AL184-AI184)/AI184</f>
        <v>#DIV/0!</v>
      </c>
      <c r="AP184" s="50"/>
      <c r="AQ184" s="608" t="s">
        <v>96</v>
      </c>
      <c r="AR184" s="317" t="s">
        <v>97</v>
      </c>
      <c r="AS184" s="297"/>
      <c r="AT184" s="297"/>
      <c r="AU184" s="297">
        <f>+AT184+AS184</f>
        <v>0</v>
      </c>
      <c r="AV184" s="297"/>
      <c r="AW184" s="297"/>
      <c r="AX184" s="297">
        <f>+AW184+AV184</f>
        <v>0</v>
      </c>
      <c r="AY184" s="298" t="e">
        <f>+AX184/$I$216</f>
        <v>#DIV/0!</v>
      </c>
      <c r="AZ184" s="298" t="e">
        <f>+(AX184-AS184)/AS184</f>
        <v>#DIV/0!</v>
      </c>
      <c r="BA184" s="605">
        <f t="shared" ref="BA184:BF184" si="177">+AS184+AS200</f>
        <v>0</v>
      </c>
      <c r="BB184" s="605">
        <f t="shared" si="177"/>
        <v>0</v>
      </c>
      <c r="BC184" s="605">
        <f t="shared" si="177"/>
        <v>0</v>
      </c>
      <c r="BD184" s="605">
        <f t="shared" si="177"/>
        <v>0</v>
      </c>
      <c r="BE184" s="605">
        <f t="shared" si="177"/>
        <v>0</v>
      </c>
      <c r="BF184" s="605">
        <f t="shared" si="177"/>
        <v>0</v>
      </c>
      <c r="BG184" s="599" t="e">
        <f>+BF184/BF216</f>
        <v>#DIV/0!</v>
      </c>
      <c r="BH184" s="602" t="e">
        <f>+(BF184-BC184)/BC184</f>
        <v>#DIV/0!</v>
      </c>
      <c r="BJ184" s="50"/>
      <c r="BK184" s="608" t="s">
        <v>96</v>
      </c>
      <c r="BL184" s="317" t="s">
        <v>97</v>
      </c>
      <c r="BM184" s="297"/>
      <c r="BN184" s="297"/>
      <c r="BO184" s="297">
        <f>+BN184+BM184</f>
        <v>0</v>
      </c>
      <c r="BP184" s="297"/>
      <c r="BQ184" s="297"/>
      <c r="BR184" s="297">
        <f>+BQ184+BP184</f>
        <v>0</v>
      </c>
      <c r="BS184" s="298" t="e">
        <f>+BR184/$I$216</f>
        <v>#DIV/0!</v>
      </c>
      <c r="BT184" s="298" t="e">
        <f>+(BR184-BM184)/BM184</f>
        <v>#DIV/0!</v>
      </c>
      <c r="BU184" s="605">
        <f t="shared" ref="BU184:BZ184" si="178">+BM184+BM200</f>
        <v>0</v>
      </c>
      <c r="BV184" s="605">
        <f t="shared" si="178"/>
        <v>0</v>
      </c>
      <c r="BW184" s="605">
        <f t="shared" si="178"/>
        <v>0</v>
      </c>
      <c r="BX184" s="605">
        <f t="shared" si="178"/>
        <v>0</v>
      </c>
      <c r="BY184" s="605">
        <f t="shared" si="178"/>
        <v>0</v>
      </c>
      <c r="BZ184" s="605">
        <f t="shared" si="178"/>
        <v>0</v>
      </c>
      <c r="CA184" s="599" t="e">
        <f>+BZ184/BZ216</f>
        <v>#DIV/0!</v>
      </c>
      <c r="CB184" s="602" t="e">
        <f>+(BZ184-BW184)/BW184</f>
        <v>#DIV/0!</v>
      </c>
      <c r="CC184" s="50"/>
      <c r="CD184" s="608" t="s">
        <v>96</v>
      </c>
      <c r="CE184" s="317" t="s">
        <v>97</v>
      </c>
      <c r="CF184" s="297"/>
      <c r="CG184" s="297"/>
      <c r="CH184" s="297">
        <f>+CG184+CF184</f>
        <v>0</v>
      </c>
      <c r="CI184" s="297"/>
      <c r="CJ184" s="297"/>
      <c r="CK184" s="297">
        <f>+CJ184+CI184</f>
        <v>0</v>
      </c>
      <c r="CL184" s="298" t="e">
        <f>+CK184/$I$216</f>
        <v>#DIV/0!</v>
      </c>
      <c r="CM184" s="298" t="e">
        <f>+(CK184-CF184)/CF184</f>
        <v>#DIV/0!</v>
      </c>
      <c r="CN184" s="605">
        <f t="shared" ref="CN184:CS184" si="179">+CF184+CF200</f>
        <v>0</v>
      </c>
      <c r="CO184" s="605">
        <f t="shared" si="179"/>
        <v>0</v>
      </c>
      <c r="CP184" s="605">
        <f t="shared" si="179"/>
        <v>0</v>
      </c>
      <c r="CQ184" s="605">
        <f t="shared" si="179"/>
        <v>0</v>
      </c>
      <c r="CR184" s="605">
        <f t="shared" si="179"/>
        <v>0</v>
      </c>
      <c r="CS184" s="605">
        <f t="shared" si="179"/>
        <v>0</v>
      </c>
      <c r="CT184" s="599" t="e">
        <f>+CS184/CS216</f>
        <v>#DIV/0!</v>
      </c>
      <c r="CU184" s="602" t="e">
        <f>+(CS184-CP184)/CP184</f>
        <v>#DIV/0!</v>
      </c>
    </row>
    <row r="185" spans="1:99" x14ac:dyDescent="0.3">
      <c r="A185" s="1"/>
      <c r="B185" s="609"/>
      <c r="C185" s="318" t="s">
        <v>310</v>
      </c>
      <c r="D185" s="42"/>
      <c r="E185" s="42"/>
      <c r="F185" s="42">
        <f>+E185+D185</f>
        <v>0</v>
      </c>
      <c r="G185" s="42"/>
      <c r="H185" s="42"/>
      <c r="I185" s="42">
        <f>+H185+G185</f>
        <v>0</v>
      </c>
      <c r="J185" s="43" t="e">
        <f>+I185/I184</f>
        <v>#DIV/0!</v>
      </c>
      <c r="K185" s="43" t="e">
        <f>+(I185-F185)/F185</f>
        <v>#DIV/0!</v>
      </c>
      <c r="L185" s="606"/>
      <c r="M185" s="606"/>
      <c r="N185" s="606"/>
      <c r="O185" s="606"/>
      <c r="P185" s="606"/>
      <c r="Q185" s="606"/>
      <c r="R185" s="600"/>
      <c r="S185" s="603"/>
      <c r="V185" s="1"/>
      <c r="W185" s="609"/>
      <c r="X185" s="318" t="s">
        <v>310</v>
      </c>
      <c r="Y185" s="42"/>
      <c r="Z185" s="42"/>
      <c r="AA185" s="42">
        <f>+Z185+Y185</f>
        <v>0</v>
      </c>
      <c r="AB185" s="42"/>
      <c r="AC185" s="42"/>
      <c r="AD185" s="42">
        <f>+AC185+AB185</f>
        <v>0</v>
      </c>
      <c r="AE185" s="43" t="e">
        <f>+AD185/AD184</f>
        <v>#DIV/0!</v>
      </c>
      <c r="AF185" s="43" t="e">
        <f>+(AD185-AA185)/AA185</f>
        <v>#DIV/0!</v>
      </c>
      <c r="AG185" s="606"/>
      <c r="AH185" s="606"/>
      <c r="AI185" s="606"/>
      <c r="AJ185" s="606"/>
      <c r="AK185" s="606"/>
      <c r="AL185" s="606"/>
      <c r="AM185" s="600"/>
      <c r="AN185" s="603"/>
      <c r="AP185" s="1"/>
      <c r="AQ185" s="609"/>
      <c r="AR185" s="318" t="s">
        <v>310</v>
      </c>
      <c r="AS185" s="42"/>
      <c r="AT185" s="42"/>
      <c r="AU185" s="42">
        <f>+AT185+AS185</f>
        <v>0</v>
      </c>
      <c r="AV185" s="42"/>
      <c r="AW185" s="42"/>
      <c r="AX185" s="42">
        <f>+AW185+AV185</f>
        <v>0</v>
      </c>
      <c r="AY185" s="43" t="e">
        <f>+AX185/AX184</f>
        <v>#DIV/0!</v>
      </c>
      <c r="AZ185" s="43" t="e">
        <f>+(AX185-AU185)/AU185</f>
        <v>#DIV/0!</v>
      </c>
      <c r="BA185" s="606"/>
      <c r="BB185" s="606"/>
      <c r="BC185" s="606"/>
      <c r="BD185" s="606"/>
      <c r="BE185" s="606"/>
      <c r="BF185" s="606"/>
      <c r="BG185" s="600"/>
      <c r="BH185" s="603"/>
      <c r="BJ185" s="1"/>
      <c r="BK185" s="609"/>
      <c r="BL185" s="318" t="s">
        <v>310</v>
      </c>
      <c r="BM185" s="42"/>
      <c r="BN185" s="42"/>
      <c r="BO185" s="42">
        <f>+BN185+BM185</f>
        <v>0</v>
      </c>
      <c r="BP185" s="42"/>
      <c r="BQ185" s="42"/>
      <c r="BR185" s="42">
        <f>+BQ185+BP185</f>
        <v>0</v>
      </c>
      <c r="BS185" s="43" t="e">
        <f>+BR185/BR184</f>
        <v>#DIV/0!</v>
      </c>
      <c r="BT185" s="43" t="e">
        <f>+(BR185-BO185)/BO185</f>
        <v>#DIV/0!</v>
      </c>
      <c r="BU185" s="606"/>
      <c r="BV185" s="606"/>
      <c r="BW185" s="606"/>
      <c r="BX185" s="606"/>
      <c r="BY185" s="606"/>
      <c r="BZ185" s="606"/>
      <c r="CA185" s="600"/>
      <c r="CB185" s="603"/>
      <c r="CC185" s="1"/>
      <c r="CD185" s="609"/>
      <c r="CE185" s="318" t="s">
        <v>310</v>
      </c>
      <c r="CF185" s="42"/>
      <c r="CG185" s="42"/>
      <c r="CH185" s="42">
        <f>+CG185+CF185</f>
        <v>0</v>
      </c>
      <c r="CI185" s="42"/>
      <c r="CJ185" s="42"/>
      <c r="CK185" s="42">
        <f>+CJ185+CI185</f>
        <v>0</v>
      </c>
      <c r="CL185" s="43" t="e">
        <f>+CK185/CK184</f>
        <v>#DIV/0!</v>
      </c>
      <c r="CM185" s="43" t="e">
        <f>+(CK185-CH185)/CH185</f>
        <v>#DIV/0!</v>
      </c>
      <c r="CN185" s="606"/>
      <c r="CO185" s="606"/>
      <c r="CP185" s="606"/>
      <c r="CQ185" s="606"/>
      <c r="CR185" s="606"/>
      <c r="CS185" s="606"/>
      <c r="CT185" s="600"/>
      <c r="CU185" s="603"/>
    </row>
    <row r="186" spans="1:99" x14ac:dyDescent="0.3">
      <c r="A186" s="1"/>
      <c r="B186" s="609"/>
      <c r="C186" s="318" t="s">
        <v>311</v>
      </c>
      <c r="D186" s="42"/>
      <c r="E186" s="42"/>
      <c r="F186" s="42">
        <f t="shared" ref="F186:F199" si="180">+E186+D186</f>
        <v>0</v>
      </c>
      <c r="G186" s="42"/>
      <c r="H186" s="42"/>
      <c r="I186" s="42">
        <f t="shared" ref="I186:I199" si="181">+H186+G186</f>
        <v>0</v>
      </c>
      <c r="J186" s="43" t="e">
        <f>+I186/I184</f>
        <v>#DIV/0!</v>
      </c>
      <c r="K186" s="43" t="e">
        <f t="shared" ref="K186:K199" si="182">+(I186-F186)/F186</f>
        <v>#DIV/0!</v>
      </c>
      <c r="L186" s="606"/>
      <c r="M186" s="606"/>
      <c r="N186" s="606"/>
      <c r="O186" s="606"/>
      <c r="P186" s="606"/>
      <c r="Q186" s="606"/>
      <c r="R186" s="600"/>
      <c r="S186" s="603"/>
      <c r="V186" s="1"/>
      <c r="W186" s="609"/>
      <c r="X186" s="318" t="s">
        <v>311</v>
      </c>
      <c r="Y186" s="42"/>
      <c r="Z186" s="42"/>
      <c r="AA186" s="42">
        <f t="shared" ref="AA186:AA199" si="183">+Z186+Y186</f>
        <v>0</v>
      </c>
      <c r="AB186" s="42"/>
      <c r="AC186" s="42"/>
      <c r="AD186" s="42">
        <f t="shared" ref="AD186:AD199" si="184">+AC186+AB186</f>
        <v>0</v>
      </c>
      <c r="AE186" s="43" t="e">
        <f>+AD186/AD184</f>
        <v>#DIV/0!</v>
      </c>
      <c r="AF186" s="43" t="e">
        <f t="shared" ref="AF186:AF199" si="185">+(AD186-AA186)/AA186</f>
        <v>#DIV/0!</v>
      </c>
      <c r="AG186" s="606"/>
      <c r="AH186" s="606"/>
      <c r="AI186" s="606"/>
      <c r="AJ186" s="606"/>
      <c r="AK186" s="606"/>
      <c r="AL186" s="606"/>
      <c r="AM186" s="600"/>
      <c r="AN186" s="603"/>
      <c r="AP186" s="1"/>
      <c r="AQ186" s="609"/>
      <c r="AR186" s="318" t="s">
        <v>311</v>
      </c>
      <c r="AS186" s="42"/>
      <c r="AT186" s="42"/>
      <c r="AU186" s="42">
        <f t="shared" ref="AU186:AU199" si="186">+AT186+AS186</f>
        <v>0</v>
      </c>
      <c r="AV186" s="42"/>
      <c r="AW186" s="42"/>
      <c r="AX186" s="42">
        <f t="shared" ref="AX186:AX199" si="187">+AW186+AV186</f>
        <v>0</v>
      </c>
      <c r="AY186" s="43" t="e">
        <f>+AX186/AX184</f>
        <v>#DIV/0!</v>
      </c>
      <c r="AZ186" s="43" t="e">
        <f t="shared" ref="AZ186:AZ199" si="188">+(AX186-AU186)/AU186</f>
        <v>#DIV/0!</v>
      </c>
      <c r="BA186" s="606"/>
      <c r="BB186" s="606"/>
      <c r="BC186" s="606"/>
      <c r="BD186" s="606"/>
      <c r="BE186" s="606"/>
      <c r="BF186" s="606"/>
      <c r="BG186" s="600"/>
      <c r="BH186" s="603"/>
      <c r="BJ186" s="1"/>
      <c r="BK186" s="609"/>
      <c r="BL186" s="318" t="s">
        <v>311</v>
      </c>
      <c r="BM186" s="42"/>
      <c r="BN186" s="42"/>
      <c r="BO186" s="42">
        <f t="shared" ref="BO186:BO199" si="189">+BN186+BM186</f>
        <v>0</v>
      </c>
      <c r="BP186" s="42"/>
      <c r="BQ186" s="42"/>
      <c r="BR186" s="42">
        <f t="shared" ref="BR186:BR199" si="190">+BQ186+BP186</f>
        <v>0</v>
      </c>
      <c r="BS186" s="43" t="e">
        <f>+BR186/BR184</f>
        <v>#DIV/0!</v>
      </c>
      <c r="BT186" s="43" t="e">
        <f t="shared" ref="BT186:BT199" si="191">+(BR186-BO186)/BO186</f>
        <v>#DIV/0!</v>
      </c>
      <c r="BU186" s="606"/>
      <c r="BV186" s="606"/>
      <c r="BW186" s="606"/>
      <c r="BX186" s="606"/>
      <c r="BY186" s="606"/>
      <c r="BZ186" s="606"/>
      <c r="CA186" s="600"/>
      <c r="CB186" s="603"/>
      <c r="CC186" s="1"/>
      <c r="CD186" s="609"/>
      <c r="CE186" s="318" t="s">
        <v>311</v>
      </c>
      <c r="CF186" s="42"/>
      <c r="CG186" s="42"/>
      <c r="CH186" s="42">
        <f t="shared" ref="CH186:CH199" si="192">+CG186+CF186</f>
        <v>0</v>
      </c>
      <c r="CI186" s="42"/>
      <c r="CJ186" s="42"/>
      <c r="CK186" s="42">
        <f t="shared" ref="CK186:CK199" si="193">+CJ186+CI186</f>
        <v>0</v>
      </c>
      <c r="CL186" s="43" t="e">
        <f>+CK186/CK184</f>
        <v>#DIV/0!</v>
      </c>
      <c r="CM186" s="43" t="e">
        <f t="shared" ref="CM186:CM199" si="194">+(CK186-CH186)/CH186</f>
        <v>#DIV/0!</v>
      </c>
      <c r="CN186" s="606"/>
      <c r="CO186" s="606"/>
      <c r="CP186" s="606"/>
      <c r="CQ186" s="606"/>
      <c r="CR186" s="606"/>
      <c r="CS186" s="606"/>
      <c r="CT186" s="600"/>
      <c r="CU186" s="603"/>
    </row>
    <row r="187" spans="1:99" x14ac:dyDescent="0.3">
      <c r="A187" s="1"/>
      <c r="B187" s="609"/>
      <c r="C187" s="318" t="s">
        <v>312</v>
      </c>
      <c r="D187" s="42"/>
      <c r="E187" s="42"/>
      <c r="F187" s="42">
        <f t="shared" si="180"/>
        <v>0</v>
      </c>
      <c r="G187" s="42"/>
      <c r="H187" s="42"/>
      <c r="I187" s="42">
        <f t="shared" si="181"/>
        <v>0</v>
      </c>
      <c r="J187" s="43" t="e">
        <f>+I187/I184</f>
        <v>#DIV/0!</v>
      </c>
      <c r="K187" s="43" t="e">
        <f t="shared" si="182"/>
        <v>#DIV/0!</v>
      </c>
      <c r="L187" s="606"/>
      <c r="M187" s="606"/>
      <c r="N187" s="606"/>
      <c r="O187" s="606"/>
      <c r="P187" s="606"/>
      <c r="Q187" s="606"/>
      <c r="R187" s="600"/>
      <c r="S187" s="603"/>
      <c r="V187" s="1"/>
      <c r="W187" s="609"/>
      <c r="X187" s="318" t="s">
        <v>312</v>
      </c>
      <c r="Y187" s="42"/>
      <c r="Z187" s="42"/>
      <c r="AA187" s="42">
        <f t="shared" si="183"/>
        <v>0</v>
      </c>
      <c r="AB187" s="42"/>
      <c r="AC187" s="42"/>
      <c r="AD187" s="42">
        <f t="shared" si="184"/>
        <v>0</v>
      </c>
      <c r="AE187" s="43" t="e">
        <f>+AD187/AD184</f>
        <v>#DIV/0!</v>
      </c>
      <c r="AF187" s="43" t="e">
        <f t="shared" si="185"/>
        <v>#DIV/0!</v>
      </c>
      <c r="AG187" s="606"/>
      <c r="AH187" s="606"/>
      <c r="AI187" s="606"/>
      <c r="AJ187" s="606"/>
      <c r="AK187" s="606"/>
      <c r="AL187" s="606"/>
      <c r="AM187" s="600"/>
      <c r="AN187" s="603"/>
      <c r="AP187" s="1"/>
      <c r="AQ187" s="609"/>
      <c r="AR187" s="318" t="s">
        <v>312</v>
      </c>
      <c r="AS187" s="42"/>
      <c r="AT187" s="42"/>
      <c r="AU187" s="42">
        <f t="shared" si="186"/>
        <v>0</v>
      </c>
      <c r="AV187" s="42"/>
      <c r="AW187" s="42"/>
      <c r="AX187" s="42">
        <f t="shared" si="187"/>
        <v>0</v>
      </c>
      <c r="AY187" s="43" t="e">
        <f>+AX187/AX184</f>
        <v>#DIV/0!</v>
      </c>
      <c r="AZ187" s="43" t="e">
        <f t="shared" si="188"/>
        <v>#DIV/0!</v>
      </c>
      <c r="BA187" s="606"/>
      <c r="BB187" s="606"/>
      <c r="BC187" s="606"/>
      <c r="BD187" s="606"/>
      <c r="BE187" s="606"/>
      <c r="BF187" s="606"/>
      <c r="BG187" s="600"/>
      <c r="BH187" s="603"/>
      <c r="BJ187" s="1"/>
      <c r="BK187" s="609"/>
      <c r="BL187" s="318" t="s">
        <v>312</v>
      </c>
      <c r="BM187" s="42"/>
      <c r="BN187" s="42"/>
      <c r="BO187" s="42">
        <f t="shared" si="189"/>
        <v>0</v>
      </c>
      <c r="BP187" s="42"/>
      <c r="BQ187" s="42"/>
      <c r="BR187" s="42">
        <f t="shared" si="190"/>
        <v>0</v>
      </c>
      <c r="BS187" s="43" t="e">
        <f>+BR187/BR184</f>
        <v>#DIV/0!</v>
      </c>
      <c r="BT187" s="43" t="e">
        <f t="shared" si="191"/>
        <v>#DIV/0!</v>
      </c>
      <c r="BU187" s="606"/>
      <c r="BV187" s="606"/>
      <c r="BW187" s="606"/>
      <c r="BX187" s="606"/>
      <c r="BY187" s="606"/>
      <c r="BZ187" s="606"/>
      <c r="CA187" s="600"/>
      <c r="CB187" s="603"/>
      <c r="CC187" s="1"/>
      <c r="CD187" s="609"/>
      <c r="CE187" s="318" t="s">
        <v>312</v>
      </c>
      <c r="CF187" s="42"/>
      <c r="CG187" s="42"/>
      <c r="CH187" s="42">
        <f t="shared" si="192"/>
        <v>0</v>
      </c>
      <c r="CI187" s="42"/>
      <c r="CJ187" s="42"/>
      <c r="CK187" s="42">
        <f t="shared" si="193"/>
        <v>0</v>
      </c>
      <c r="CL187" s="43" t="e">
        <f>+CK187/CK184</f>
        <v>#DIV/0!</v>
      </c>
      <c r="CM187" s="43" t="e">
        <f t="shared" si="194"/>
        <v>#DIV/0!</v>
      </c>
      <c r="CN187" s="606"/>
      <c r="CO187" s="606"/>
      <c r="CP187" s="606"/>
      <c r="CQ187" s="606"/>
      <c r="CR187" s="606"/>
      <c r="CS187" s="606"/>
      <c r="CT187" s="600"/>
      <c r="CU187" s="603"/>
    </row>
    <row r="188" spans="1:99" x14ac:dyDescent="0.3">
      <c r="A188" s="1"/>
      <c r="B188" s="609"/>
      <c r="C188" s="318" t="s">
        <v>313</v>
      </c>
      <c r="D188" s="42"/>
      <c r="E188" s="42"/>
      <c r="F188" s="42">
        <f t="shared" si="180"/>
        <v>0</v>
      </c>
      <c r="G188" s="42"/>
      <c r="H188" s="42"/>
      <c r="I188" s="42">
        <f t="shared" si="181"/>
        <v>0</v>
      </c>
      <c r="J188" s="43" t="e">
        <f>+I188/I184</f>
        <v>#DIV/0!</v>
      </c>
      <c r="K188" s="43" t="e">
        <f t="shared" si="182"/>
        <v>#DIV/0!</v>
      </c>
      <c r="L188" s="606"/>
      <c r="M188" s="606"/>
      <c r="N188" s="606"/>
      <c r="O188" s="606"/>
      <c r="P188" s="606"/>
      <c r="Q188" s="606"/>
      <c r="R188" s="600"/>
      <c r="S188" s="603"/>
      <c r="V188" s="1"/>
      <c r="W188" s="609"/>
      <c r="X188" s="318" t="s">
        <v>313</v>
      </c>
      <c r="Y188" s="42"/>
      <c r="Z188" s="42"/>
      <c r="AA188" s="42">
        <f t="shared" si="183"/>
        <v>0</v>
      </c>
      <c r="AB188" s="42"/>
      <c r="AC188" s="42"/>
      <c r="AD188" s="42">
        <f t="shared" si="184"/>
        <v>0</v>
      </c>
      <c r="AE188" s="43" t="e">
        <f>+AD188/AD184</f>
        <v>#DIV/0!</v>
      </c>
      <c r="AF188" s="43" t="e">
        <f t="shared" si="185"/>
        <v>#DIV/0!</v>
      </c>
      <c r="AG188" s="606"/>
      <c r="AH188" s="606"/>
      <c r="AI188" s="606"/>
      <c r="AJ188" s="606"/>
      <c r="AK188" s="606"/>
      <c r="AL188" s="606"/>
      <c r="AM188" s="600"/>
      <c r="AN188" s="603"/>
      <c r="AP188" s="1"/>
      <c r="AQ188" s="609"/>
      <c r="AR188" s="318" t="s">
        <v>313</v>
      </c>
      <c r="AS188" s="42"/>
      <c r="AT188" s="42"/>
      <c r="AU188" s="42">
        <f t="shared" si="186"/>
        <v>0</v>
      </c>
      <c r="AV188" s="42"/>
      <c r="AW188" s="42"/>
      <c r="AX188" s="42">
        <f t="shared" si="187"/>
        <v>0</v>
      </c>
      <c r="AY188" s="43" t="e">
        <f>+AX188/AX184</f>
        <v>#DIV/0!</v>
      </c>
      <c r="AZ188" s="43" t="e">
        <f t="shared" si="188"/>
        <v>#DIV/0!</v>
      </c>
      <c r="BA188" s="606"/>
      <c r="BB188" s="606"/>
      <c r="BC188" s="606"/>
      <c r="BD188" s="606"/>
      <c r="BE188" s="606"/>
      <c r="BF188" s="606"/>
      <c r="BG188" s="600"/>
      <c r="BH188" s="603"/>
      <c r="BJ188" s="1"/>
      <c r="BK188" s="609"/>
      <c r="BL188" s="318" t="s">
        <v>313</v>
      </c>
      <c r="BM188" s="42"/>
      <c r="BN188" s="42"/>
      <c r="BO188" s="42">
        <f t="shared" si="189"/>
        <v>0</v>
      </c>
      <c r="BP188" s="42"/>
      <c r="BQ188" s="42"/>
      <c r="BR188" s="42">
        <f t="shared" si="190"/>
        <v>0</v>
      </c>
      <c r="BS188" s="43" t="e">
        <f>+BR188/BR184</f>
        <v>#DIV/0!</v>
      </c>
      <c r="BT188" s="43" t="e">
        <f t="shared" si="191"/>
        <v>#DIV/0!</v>
      </c>
      <c r="BU188" s="606"/>
      <c r="BV188" s="606"/>
      <c r="BW188" s="606"/>
      <c r="BX188" s="606"/>
      <c r="BY188" s="606"/>
      <c r="BZ188" s="606"/>
      <c r="CA188" s="600"/>
      <c r="CB188" s="603"/>
      <c r="CC188" s="1"/>
      <c r="CD188" s="609"/>
      <c r="CE188" s="318" t="s">
        <v>313</v>
      </c>
      <c r="CF188" s="42"/>
      <c r="CG188" s="42"/>
      <c r="CH188" s="42">
        <f t="shared" si="192"/>
        <v>0</v>
      </c>
      <c r="CI188" s="42"/>
      <c r="CJ188" s="42"/>
      <c r="CK188" s="42">
        <f t="shared" si="193"/>
        <v>0</v>
      </c>
      <c r="CL188" s="43" t="e">
        <f>+CK188/CK184</f>
        <v>#DIV/0!</v>
      </c>
      <c r="CM188" s="43" t="e">
        <f t="shared" si="194"/>
        <v>#DIV/0!</v>
      </c>
      <c r="CN188" s="606"/>
      <c r="CO188" s="606"/>
      <c r="CP188" s="606"/>
      <c r="CQ188" s="606"/>
      <c r="CR188" s="606"/>
      <c r="CS188" s="606"/>
      <c r="CT188" s="600"/>
      <c r="CU188" s="603"/>
    </row>
    <row r="189" spans="1:99" x14ac:dyDescent="0.3">
      <c r="A189" s="1"/>
      <c r="B189" s="609"/>
      <c r="C189" s="318" t="s">
        <v>314</v>
      </c>
      <c r="D189" s="42"/>
      <c r="E189" s="42"/>
      <c r="F189" s="42">
        <f t="shared" si="180"/>
        <v>0</v>
      </c>
      <c r="G189" s="42"/>
      <c r="H189" s="42"/>
      <c r="I189" s="42">
        <f t="shared" si="181"/>
        <v>0</v>
      </c>
      <c r="J189" s="43" t="e">
        <f>+I189/I184</f>
        <v>#DIV/0!</v>
      </c>
      <c r="K189" s="43" t="e">
        <f t="shared" si="182"/>
        <v>#DIV/0!</v>
      </c>
      <c r="L189" s="606"/>
      <c r="M189" s="606"/>
      <c r="N189" s="606"/>
      <c r="O189" s="606"/>
      <c r="P189" s="606"/>
      <c r="Q189" s="606"/>
      <c r="R189" s="600"/>
      <c r="S189" s="603"/>
      <c r="V189" s="1"/>
      <c r="W189" s="609"/>
      <c r="X189" s="318" t="s">
        <v>314</v>
      </c>
      <c r="Y189" s="42"/>
      <c r="Z189" s="42"/>
      <c r="AA189" s="42">
        <f t="shared" si="183"/>
        <v>0</v>
      </c>
      <c r="AB189" s="42"/>
      <c r="AC189" s="42"/>
      <c r="AD189" s="42">
        <f t="shared" si="184"/>
        <v>0</v>
      </c>
      <c r="AE189" s="43" t="e">
        <f>+AD189/AD184</f>
        <v>#DIV/0!</v>
      </c>
      <c r="AF189" s="43" t="e">
        <f t="shared" si="185"/>
        <v>#DIV/0!</v>
      </c>
      <c r="AG189" s="606"/>
      <c r="AH189" s="606"/>
      <c r="AI189" s="606"/>
      <c r="AJ189" s="606"/>
      <c r="AK189" s="606"/>
      <c r="AL189" s="606"/>
      <c r="AM189" s="600"/>
      <c r="AN189" s="603"/>
      <c r="AP189" s="1"/>
      <c r="AQ189" s="609"/>
      <c r="AR189" s="318" t="s">
        <v>314</v>
      </c>
      <c r="AS189" s="42"/>
      <c r="AT189" s="42"/>
      <c r="AU189" s="42">
        <f t="shared" si="186"/>
        <v>0</v>
      </c>
      <c r="AV189" s="42"/>
      <c r="AW189" s="42"/>
      <c r="AX189" s="42">
        <f t="shared" si="187"/>
        <v>0</v>
      </c>
      <c r="AY189" s="43" t="e">
        <f>+AX189/AX184</f>
        <v>#DIV/0!</v>
      </c>
      <c r="AZ189" s="43" t="e">
        <f t="shared" si="188"/>
        <v>#DIV/0!</v>
      </c>
      <c r="BA189" s="606"/>
      <c r="BB189" s="606"/>
      <c r="BC189" s="606"/>
      <c r="BD189" s="606"/>
      <c r="BE189" s="606"/>
      <c r="BF189" s="606"/>
      <c r="BG189" s="600"/>
      <c r="BH189" s="603"/>
      <c r="BJ189" s="1"/>
      <c r="BK189" s="609"/>
      <c r="BL189" s="318" t="s">
        <v>314</v>
      </c>
      <c r="BM189" s="42"/>
      <c r="BN189" s="42"/>
      <c r="BO189" s="42">
        <f t="shared" si="189"/>
        <v>0</v>
      </c>
      <c r="BP189" s="42"/>
      <c r="BQ189" s="42"/>
      <c r="BR189" s="42">
        <f t="shared" si="190"/>
        <v>0</v>
      </c>
      <c r="BS189" s="43" t="e">
        <f>+BR189/BR184</f>
        <v>#DIV/0!</v>
      </c>
      <c r="BT189" s="43" t="e">
        <f t="shared" si="191"/>
        <v>#DIV/0!</v>
      </c>
      <c r="BU189" s="606"/>
      <c r="BV189" s="606"/>
      <c r="BW189" s="606"/>
      <c r="BX189" s="606"/>
      <c r="BY189" s="606"/>
      <c r="BZ189" s="606"/>
      <c r="CA189" s="600"/>
      <c r="CB189" s="603"/>
      <c r="CC189" s="1"/>
      <c r="CD189" s="609"/>
      <c r="CE189" s="318" t="s">
        <v>314</v>
      </c>
      <c r="CF189" s="42"/>
      <c r="CG189" s="42"/>
      <c r="CH189" s="42">
        <f t="shared" si="192"/>
        <v>0</v>
      </c>
      <c r="CI189" s="42"/>
      <c r="CJ189" s="42"/>
      <c r="CK189" s="42">
        <f t="shared" si="193"/>
        <v>0</v>
      </c>
      <c r="CL189" s="43" t="e">
        <f>+CK189/CK184</f>
        <v>#DIV/0!</v>
      </c>
      <c r="CM189" s="43" t="e">
        <f t="shared" si="194"/>
        <v>#DIV/0!</v>
      </c>
      <c r="CN189" s="606"/>
      <c r="CO189" s="606"/>
      <c r="CP189" s="606"/>
      <c r="CQ189" s="606"/>
      <c r="CR189" s="606"/>
      <c r="CS189" s="606"/>
      <c r="CT189" s="600"/>
      <c r="CU189" s="603"/>
    </row>
    <row r="190" spans="1:99" ht="28.8" x14ac:dyDescent="0.3">
      <c r="A190" s="1"/>
      <c r="B190" s="609"/>
      <c r="C190" s="318" t="s">
        <v>315</v>
      </c>
      <c r="D190" s="42"/>
      <c r="E190" s="42"/>
      <c r="F190" s="42">
        <f t="shared" si="180"/>
        <v>0</v>
      </c>
      <c r="G190" s="42"/>
      <c r="H190" s="42"/>
      <c r="I190" s="42">
        <f t="shared" si="181"/>
        <v>0</v>
      </c>
      <c r="J190" s="43" t="e">
        <f>+I190/I184</f>
        <v>#DIV/0!</v>
      </c>
      <c r="K190" s="43" t="e">
        <f t="shared" si="182"/>
        <v>#DIV/0!</v>
      </c>
      <c r="L190" s="606"/>
      <c r="M190" s="606"/>
      <c r="N190" s="606"/>
      <c r="O190" s="606"/>
      <c r="P190" s="606"/>
      <c r="Q190" s="606"/>
      <c r="R190" s="600"/>
      <c r="S190" s="603"/>
      <c r="V190" s="1"/>
      <c r="W190" s="609"/>
      <c r="X190" s="318" t="s">
        <v>315</v>
      </c>
      <c r="Y190" s="42"/>
      <c r="Z190" s="42"/>
      <c r="AA190" s="42">
        <f t="shared" si="183"/>
        <v>0</v>
      </c>
      <c r="AB190" s="42"/>
      <c r="AC190" s="42"/>
      <c r="AD190" s="42">
        <f t="shared" si="184"/>
        <v>0</v>
      </c>
      <c r="AE190" s="43" t="e">
        <f>+AD190/AD184</f>
        <v>#DIV/0!</v>
      </c>
      <c r="AF190" s="43" t="e">
        <f t="shared" si="185"/>
        <v>#DIV/0!</v>
      </c>
      <c r="AG190" s="606"/>
      <c r="AH190" s="606"/>
      <c r="AI190" s="606"/>
      <c r="AJ190" s="606"/>
      <c r="AK190" s="606"/>
      <c r="AL190" s="606"/>
      <c r="AM190" s="600"/>
      <c r="AN190" s="603"/>
      <c r="AP190" s="1"/>
      <c r="AQ190" s="609"/>
      <c r="AR190" s="318" t="s">
        <v>315</v>
      </c>
      <c r="AS190" s="42"/>
      <c r="AT190" s="42"/>
      <c r="AU190" s="42">
        <f t="shared" si="186"/>
        <v>0</v>
      </c>
      <c r="AV190" s="42"/>
      <c r="AW190" s="42"/>
      <c r="AX190" s="42">
        <f t="shared" si="187"/>
        <v>0</v>
      </c>
      <c r="AY190" s="43" t="e">
        <f>+AX190/AX184</f>
        <v>#DIV/0!</v>
      </c>
      <c r="AZ190" s="43" t="e">
        <f t="shared" si="188"/>
        <v>#DIV/0!</v>
      </c>
      <c r="BA190" s="606"/>
      <c r="BB190" s="606"/>
      <c r="BC190" s="606"/>
      <c r="BD190" s="606"/>
      <c r="BE190" s="606"/>
      <c r="BF190" s="606"/>
      <c r="BG190" s="600"/>
      <c r="BH190" s="603"/>
      <c r="BJ190" s="1"/>
      <c r="BK190" s="609"/>
      <c r="BL190" s="318" t="s">
        <v>315</v>
      </c>
      <c r="BM190" s="42"/>
      <c r="BN190" s="42"/>
      <c r="BO190" s="42">
        <f t="shared" si="189"/>
        <v>0</v>
      </c>
      <c r="BP190" s="42"/>
      <c r="BQ190" s="42"/>
      <c r="BR190" s="42">
        <f t="shared" si="190"/>
        <v>0</v>
      </c>
      <c r="BS190" s="43" t="e">
        <f>+BR190/BR184</f>
        <v>#DIV/0!</v>
      </c>
      <c r="BT190" s="43" t="e">
        <f t="shared" si="191"/>
        <v>#DIV/0!</v>
      </c>
      <c r="BU190" s="606"/>
      <c r="BV190" s="606"/>
      <c r="BW190" s="606"/>
      <c r="BX190" s="606"/>
      <c r="BY190" s="606"/>
      <c r="BZ190" s="606"/>
      <c r="CA190" s="600"/>
      <c r="CB190" s="603"/>
      <c r="CC190" s="1"/>
      <c r="CD190" s="609"/>
      <c r="CE190" s="318" t="s">
        <v>315</v>
      </c>
      <c r="CF190" s="42"/>
      <c r="CG190" s="42"/>
      <c r="CH190" s="42">
        <f t="shared" si="192"/>
        <v>0</v>
      </c>
      <c r="CI190" s="42"/>
      <c r="CJ190" s="42"/>
      <c r="CK190" s="42">
        <f t="shared" si="193"/>
        <v>0</v>
      </c>
      <c r="CL190" s="43" t="e">
        <f>+CK190/CK184</f>
        <v>#DIV/0!</v>
      </c>
      <c r="CM190" s="43" t="e">
        <f t="shared" si="194"/>
        <v>#DIV/0!</v>
      </c>
      <c r="CN190" s="606"/>
      <c r="CO190" s="606"/>
      <c r="CP190" s="606"/>
      <c r="CQ190" s="606"/>
      <c r="CR190" s="606"/>
      <c r="CS190" s="606"/>
      <c r="CT190" s="600"/>
      <c r="CU190" s="603"/>
    </row>
    <row r="191" spans="1:99" x14ac:dyDescent="0.3">
      <c r="A191" s="1"/>
      <c r="B191" s="609"/>
      <c r="C191" s="318" t="s">
        <v>316</v>
      </c>
      <c r="D191" s="42"/>
      <c r="E191" s="42"/>
      <c r="F191" s="42">
        <f t="shared" si="180"/>
        <v>0</v>
      </c>
      <c r="G191" s="42"/>
      <c r="H191" s="42"/>
      <c r="I191" s="42">
        <f t="shared" si="181"/>
        <v>0</v>
      </c>
      <c r="J191" s="43" t="e">
        <f>+I191/I184</f>
        <v>#DIV/0!</v>
      </c>
      <c r="K191" s="43" t="e">
        <f t="shared" si="182"/>
        <v>#DIV/0!</v>
      </c>
      <c r="L191" s="606"/>
      <c r="M191" s="606"/>
      <c r="N191" s="606"/>
      <c r="O191" s="606"/>
      <c r="P191" s="606"/>
      <c r="Q191" s="606"/>
      <c r="R191" s="600"/>
      <c r="S191" s="603"/>
      <c r="V191" s="1"/>
      <c r="W191" s="609"/>
      <c r="X191" s="318" t="s">
        <v>316</v>
      </c>
      <c r="Y191" s="42"/>
      <c r="Z191" s="42"/>
      <c r="AA191" s="42">
        <f t="shared" si="183"/>
        <v>0</v>
      </c>
      <c r="AB191" s="42"/>
      <c r="AC191" s="42"/>
      <c r="AD191" s="42">
        <f t="shared" si="184"/>
        <v>0</v>
      </c>
      <c r="AE191" s="43" t="e">
        <f>+AD191/AD184</f>
        <v>#DIV/0!</v>
      </c>
      <c r="AF191" s="43" t="e">
        <f t="shared" si="185"/>
        <v>#DIV/0!</v>
      </c>
      <c r="AG191" s="606"/>
      <c r="AH191" s="606"/>
      <c r="AI191" s="606"/>
      <c r="AJ191" s="606"/>
      <c r="AK191" s="606"/>
      <c r="AL191" s="606"/>
      <c r="AM191" s="600"/>
      <c r="AN191" s="603"/>
      <c r="AP191" s="1"/>
      <c r="AQ191" s="609"/>
      <c r="AR191" s="318" t="s">
        <v>316</v>
      </c>
      <c r="AS191" s="42"/>
      <c r="AT191" s="42"/>
      <c r="AU191" s="42">
        <f t="shared" si="186"/>
        <v>0</v>
      </c>
      <c r="AV191" s="42"/>
      <c r="AW191" s="42"/>
      <c r="AX191" s="42">
        <f t="shared" si="187"/>
        <v>0</v>
      </c>
      <c r="AY191" s="43" t="e">
        <f>+AX191/AX184</f>
        <v>#DIV/0!</v>
      </c>
      <c r="AZ191" s="43" t="e">
        <f t="shared" si="188"/>
        <v>#DIV/0!</v>
      </c>
      <c r="BA191" s="606"/>
      <c r="BB191" s="606"/>
      <c r="BC191" s="606"/>
      <c r="BD191" s="606"/>
      <c r="BE191" s="606"/>
      <c r="BF191" s="606"/>
      <c r="BG191" s="600"/>
      <c r="BH191" s="603"/>
      <c r="BJ191" s="1"/>
      <c r="BK191" s="609"/>
      <c r="BL191" s="318" t="s">
        <v>316</v>
      </c>
      <c r="BM191" s="42"/>
      <c r="BN191" s="42"/>
      <c r="BO191" s="42">
        <f t="shared" si="189"/>
        <v>0</v>
      </c>
      <c r="BP191" s="42"/>
      <c r="BQ191" s="42"/>
      <c r="BR191" s="42">
        <f t="shared" si="190"/>
        <v>0</v>
      </c>
      <c r="BS191" s="43" t="e">
        <f>+BR191/BR184</f>
        <v>#DIV/0!</v>
      </c>
      <c r="BT191" s="43" t="e">
        <f t="shared" si="191"/>
        <v>#DIV/0!</v>
      </c>
      <c r="BU191" s="606"/>
      <c r="BV191" s="606"/>
      <c r="BW191" s="606"/>
      <c r="BX191" s="606"/>
      <c r="BY191" s="606"/>
      <c r="BZ191" s="606"/>
      <c r="CA191" s="600"/>
      <c r="CB191" s="603"/>
      <c r="CC191" s="1"/>
      <c r="CD191" s="609"/>
      <c r="CE191" s="318" t="s">
        <v>316</v>
      </c>
      <c r="CF191" s="42"/>
      <c r="CG191" s="42"/>
      <c r="CH191" s="42">
        <f t="shared" si="192"/>
        <v>0</v>
      </c>
      <c r="CI191" s="42"/>
      <c r="CJ191" s="42"/>
      <c r="CK191" s="42">
        <f t="shared" si="193"/>
        <v>0</v>
      </c>
      <c r="CL191" s="43" t="e">
        <f>+CK191/CK184</f>
        <v>#DIV/0!</v>
      </c>
      <c r="CM191" s="43" t="e">
        <f t="shared" si="194"/>
        <v>#DIV/0!</v>
      </c>
      <c r="CN191" s="606"/>
      <c r="CO191" s="606"/>
      <c r="CP191" s="606"/>
      <c r="CQ191" s="606"/>
      <c r="CR191" s="606"/>
      <c r="CS191" s="606"/>
      <c r="CT191" s="600"/>
      <c r="CU191" s="603"/>
    </row>
    <row r="192" spans="1:99" x14ac:dyDescent="0.3">
      <c r="A192" s="1"/>
      <c r="B192" s="609"/>
      <c r="C192" s="318" t="s">
        <v>317</v>
      </c>
      <c r="D192" s="42"/>
      <c r="E192" s="42"/>
      <c r="F192" s="42">
        <f t="shared" si="180"/>
        <v>0</v>
      </c>
      <c r="G192" s="42"/>
      <c r="H192" s="42"/>
      <c r="I192" s="42">
        <f t="shared" si="181"/>
        <v>0</v>
      </c>
      <c r="J192" s="43" t="e">
        <f>+I192/I184</f>
        <v>#DIV/0!</v>
      </c>
      <c r="K192" s="43" t="e">
        <f t="shared" si="182"/>
        <v>#DIV/0!</v>
      </c>
      <c r="L192" s="606"/>
      <c r="M192" s="606"/>
      <c r="N192" s="606"/>
      <c r="O192" s="606"/>
      <c r="P192" s="606"/>
      <c r="Q192" s="606"/>
      <c r="R192" s="600"/>
      <c r="S192" s="603"/>
      <c r="V192" s="1"/>
      <c r="W192" s="609"/>
      <c r="X192" s="318" t="s">
        <v>317</v>
      </c>
      <c r="Y192" s="42"/>
      <c r="Z192" s="42"/>
      <c r="AA192" s="42">
        <f t="shared" si="183"/>
        <v>0</v>
      </c>
      <c r="AB192" s="42"/>
      <c r="AC192" s="42"/>
      <c r="AD192" s="42">
        <f t="shared" si="184"/>
        <v>0</v>
      </c>
      <c r="AE192" s="43" t="e">
        <f>+AD192/AD184</f>
        <v>#DIV/0!</v>
      </c>
      <c r="AF192" s="43" t="e">
        <f t="shared" si="185"/>
        <v>#DIV/0!</v>
      </c>
      <c r="AG192" s="606"/>
      <c r="AH192" s="606"/>
      <c r="AI192" s="606"/>
      <c r="AJ192" s="606"/>
      <c r="AK192" s="606"/>
      <c r="AL192" s="606"/>
      <c r="AM192" s="600"/>
      <c r="AN192" s="603"/>
      <c r="AP192" s="1"/>
      <c r="AQ192" s="609"/>
      <c r="AR192" s="318" t="s">
        <v>317</v>
      </c>
      <c r="AS192" s="42"/>
      <c r="AT192" s="42"/>
      <c r="AU192" s="42">
        <f t="shared" si="186"/>
        <v>0</v>
      </c>
      <c r="AV192" s="42"/>
      <c r="AW192" s="42"/>
      <c r="AX192" s="42">
        <f t="shared" si="187"/>
        <v>0</v>
      </c>
      <c r="AY192" s="43" t="e">
        <f>+AX192/AX184</f>
        <v>#DIV/0!</v>
      </c>
      <c r="AZ192" s="43" t="e">
        <f t="shared" si="188"/>
        <v>#DIV/0!</v>
      </c>
      <c r="BA192" s="606"/>
      <c r="BB192" s="606"/>
      <c r="BC192" s="606"/>
      <c r="BD192" s="606"/>
      <c r="BE192" s="606"/>
      <c r="BF192" s="606"/>
      <c r="BG192" s="600"/>
      <c r="BH192" s="603"/>
      <c r="BJ192" s="1"/>
      <c r="BK192" s="609"/>
      <c r="BL192" s="318" t="s">
        <v>317</v>
      </c>
      <c r="BM192" s="42"/>
      <c r="BN192" s="42"/>
      <c r="BO192" s="42">
        <f t="shared" si="189"/>
        <v>0</v>
      </c>
      <c r="BP192" s="42"/>
      <c r="BQ192" s="42"/>
      <c r="BR192" s="42">
        <f t="shared" si="190"/>
        <v>0</v>
      </c>
      <c r="BS192" s="43" t="e">
        <f>+BR192/BR184</f>
        <v>#DIV/0!</v>
      </c>
      <c r="BT192" s="43" t="e">
        <f t="shared" si="191"/>
        <v>#DIV/0!</v>
      </c>
      <c r="BU192" s="606"/>
      <c r="BV192" s="606"/>
      <c r="BW192" s="606"/>
      <c r="BX192" s="606"/>
      <c r="BY192" s="606"/>
      <c r="BZ192" s="606"/>
      <c r="CA192" s="600"/>
      <c r="CB192" s="603"/>
      <c r="CC192" s="1"/>
      <c r="CD192" s="609"/>
      <c r="CE192" s="318" t="s">
        <v>317</v>
      </c>
      <c r="CF192" s="42"/>
      <c r="CG192" s="42"/>
      <c r="CH192" s="42">
        <f t="shared" si="192"/>
        <v>0</v>
      </c>
      <c r="CI192" s="42"/>
      <c r="CJ192" s="42"/>
      <c r="CK192" s="42">
        <f t="shared" si="193"/>
        <v>0</v>
      </c>
      <c r="CL192" s="43" t="e">
        <f>+CK192/CK184</f>
        <v>#DIV/0!</v>
      </c>
      <c r="CM192" s="43" t="e">
        <f t="shared" si="194"/>
        <v>#DIV/0!</v>
      </c>
      <c r="CN192" s="606"/>
      <c r="CO192" s="606"/>
      <c r="CP192" s="606"/>
      <c r="CQ192" s="606"/>
      <c r="CR192" s="606"/>
      <c r="CS192" s="606"/>
      <c r="CT192" s="600"/>
      <c r="CU192" s="603"/>
    </row>
    <row r="193" spans="1:99" x14ac:dyDescent="0.3">
      <c r="A193" s="1"/>
      <c r="B193" s="609"/>
      <c r="C193" s="318" t="s">
        <v>318</v>
      </c>
      <c r="D193" s="42"/>
      <c r="E193" s="42"/>
      <c r="F193" s="42">
        <f t="shared" si="180"/>
        <v>0</v>
      </c>
      <c r="G193" s="42"/>
      <c r="H193" s="42"/>
      <c r="I193" s="42">
        <f t="shared" si="181"/>
        <v>0</v>
      </c>
      <c r="J193" s="43" t="e">
        <f>+I193/I184</f>
        <v>#DIV/0!</v>
      </c>
      <c r="K193" s="43" t="e">
        <f t="shared" si="182"/>
        <v>#DIV/0!</v>
      </c>
      <c r="L193" s="606"/>
      <c r="M193" s="606"/>
      <c r="N193" s="606"/>
      <c r="O193" s="606"/>
      <c r="P193" s="606"/>
      <c r="Q193" s="606"/>
      <c r="R193" s="600"/>
      <c r="S193" s="603"/>
      <c r="V193" s="1"/>
      <c r="W193" s="609"/>
      <c r="X193" s="318" t="s">
        <v>318</v>
      </c>
      <c r="Y193" s="42"/>
      <c r="Z193" s="42"/>
      <c r="AA193" s="42">
        <f t="shared" si="183"/>
        <v>0</v>
      </c>
      <c r="AB193" s="42"/>
      <c r="AC193" s="42"/>
      <c r="AD193" s="42">
        <f t="shared" si="184"/>
        <v>0</v>
      </c>
      <c r="AE193" s="43" t="e">
        <f>+AD193/AD184</f>
        <v>#DIV/0!</v>
      </c>
      <c r="AF193" s="43" t="e">
        <f t="shared" si="185"/>
        <v>#DIV/0!</v>
      </c>
      <c r="AG193" s="606"/>
      <c r="AH193" s="606"/>
      <c r="AI193" s="606"/>
      <c r="AJ193" s="606"/>
      <c r="AK193" s="606"/>
      <c r="AL193" s="606"/>
      <c r="AM193" s="600"/>
      <c r="AN193" s="603"/>
      <c r="AP193" s="1"/>
      <c r="AQ193" s="609"/>
      <c r="AR193" s="318" t="s">
        <v>318</v>
      </c>
      <c r="AS193" s="42"/>
      <c r="AT193" s="42"/>
      <c r="AU193" s="42">
        <f t="shared" si="186"/>
        <v>0</v>
      </c>
      <c r="AV193" s="42"/>
      <c r="AW193" s="42"/>
      <c r="AX193" s="42">
        <f t="shared" si="187"/>
        <v>0</v>
      </c>
      <c r="AY193" s="43" t="e">
        <f>+AX193/AX184</f>
        <v>#DIV/0!</v>
      </c>
      <c r="AZ193" s="43" t="e">
        <f t="shared" si="188"/>
        <v>#DIV/0!</v>
      </c>
      <c r="BA193" s="606"/>
      <c r="BB193" s="606"/>
      <c r="BC193" s="606"/>
      <c r="BD193" s="606"/>
      <c r="BE193" s="606"/>
      <c r="BF193" s="606"/>
      <c r="BG193" s="600"/>
      <c r="BH193" s="603"/>
      <c r="BJ193" s="1"/>
      <c r="BK193" s="609"/>
      <c r="BL193" s="318" t="s">
        <v>318</v>
      </c>
      <c r="BM193" s="42"/>
      <c r="BN193" s="42"/>
      <c r="BO193" s="42">
        <f t="shared" si="189"/>
        <v>0</v>
      </c>
      <c r="BP193" s="42"/>
      <c r="BQ193" s="42"/>
      <c r="BR193" s="42">
        <f t="shared" si="190"/>
        <v>0</v>
      </c>
      <c r="BS193" s="43" t="e">
        <f>+BR193/BR184</f>
        <v>#DIV/0!</v>
      </c>
      <c r="BT193" s="43" t="e">
        <f t="shared" si="191"/>
        <v>#DIV/0!</v>
      </c>
      <c r="BU193" s="606"/>
      <c r="BV193" s="606"/>
      <c r="BW193" s="606"/>
      <c r="BX193" s="606"/>
      <c r="BY193" s="606"/>
      <c r="BZ193" s="606"/>
      <c r="CA193" s="600"/>
      <c r="CB193" s="603"/>
      <c r="CC193" s="1"/>
      <c r="CD193" s="609"/>
      <c r="CE193" s="318" t="s">
        <v>318</v>
      </c>
      <c r="CF193" s="42"/>
      <c r="CG193" s="42"/>
      <c r="CH193" s="42">
        <f t="shared" si="192"/>
        <v>0</v>
      </c>
      <c r="CI193" s="42"/>
      <c r="CJ193" s="42"/>
      <c r="CK193" s="42">
        <f t="shared" si="193"/>
        <v>0</v>
      </c>
      <c r="CL193" s="43" t="e">
        <f>+CK193/CK184</f>
        <v>#DIV/0!</v>
      </c>
      <c r="CM193" s="43" t="e">
        <f t="shared" si="194"/>
        <v>#DIV/0!</v>
      </c>
      <c r="CN193" s="606"/>
      <c r="CO193" s="606"/>
      <c r="CP193" s="606"/>
      <c r="CQ193" s="606"/>
      <c r="CR193" s="606"/>
      <c r="CS193" s="606"/>
      <c r="CT193" s="600"/>
      <c r="CU193" s="603"/>
    </row>
    <row r="194" spans="1:99" x14ac:dyDescent="0.3">
      <c r="A194" s="1"/>
      <c r="B194" s="609"/>
      <c r="C194" s="318" t="s">
        <v>319</v>
      </c>
      <c r="D194" s="42"/>
      <c r="E194" s="42"/>
      <c r="F194" s="42">
        <f t="shared" si="180"/>
        <v>0</v>
      </c>
      <c r="G194" s="42"/>
      <c r="H194" s="42"/>
      <c r="I194" s="42">
        <f t="shared" si="181"/>
        <v>0</v>
      </c>
      <c r="J194" s="43" t="e">
        <f>+I194/I184</f>
        <v>#DIV/0!</v>
      </c>
      <c r="K194" s="43" t="e">
        <f t="shared" si="182"/>
        <v>#DIV/0!</v>
      </c>
      <c r="L194" s="606"/>
      <c r="M194" s="606"/>
      <c r="N194" s="606"/>
      <c r="O194" s="606"/>
      <c r="P194" s="606"/>
      <c r="Q194" s="606"/>
      <c r="R194" s="600"/>
      <c r="S194" s="603"/>
      <c r="V194" s="1"/>
      <c r="W194" s="609"/>
      <c r="X194" s="318" t="s">
        <v>319</v>
      </c>
      <c r="Y194" s="42"/>
      <c r="Z194" s="42"/>
      <c r="AA194" s="42">
        <f t="shared" si="183"/>
        <v>0</v>
      </c>
      <c r="AB194" s="42"/>
      <c r="AC194" s="42"/>
      <c r="AD194" s="42">
        <f t="shared" si="184"/>
        <v>0</v>
      </c>
      <c r="AE194" s="43" t="e">
        <f>+AD194/AD184</f>
        <v>#DIV/0!</v>
      </c>
      <c r="AF194" s="43" t="e">
        <f t="shared" si="185"/>
        <v>#DIV/0!</v>
      </c>
      <c r="AG194" s="606"/>
      <c r="AH194" s="606"/>
      <c r="AI194" s="606"/>
      <c r="AJ194" s="606"/>
      <c r="AK194" s="606"/>
      <c r="AL194" s="606"/>
      <c r="AM194" s="600"/>
      <c r="AN194" s="603"/>
      <c r="AP194" s="1"/>
      <c r="AQ194" s="609"/>
      <c r="AR194" s="318" t="s">
        <v>319</v>
      </c>
      <c r="AS194" s="42"/>
      <c r="AT194" s="42"/>
      <c r="AU194" s="42">
        <f t="shared" si="186"/>
        <v>0</v>
      </c>
      <c r="AV194" s="42"/>
      <c r="AW194" s="42"/>
      <c r="AX194" s="42">
        <f t="shared" si="187"/>
        <v>0</v>
      </c>
      <c r="AY194" s="43" t="e">
        <f>+AX194/AX184</f>
        <v>#DIV/0!</v>
      </c>
      <c r="AZ194" s="43" t="e">
        <f t="shared" si="188"/>
        <v>#DIV/0!</v>
      </c>
      <c r="BA194" s="606"/>
      <c r="BB194" s="606"/>
      <c r="BC194" s="606"/>
      <c r="BD194" s="606"/>
      <c r="BE194" s="606"/>
      <c r="BF194" s="606"/>
      <c r="BG194" s="600"/>
      <c r="BH194" s="603"/>
      <c r="BJ194" s="1"/>
      <c r="BK194" s="609"/>
      <c r="BL194" s="318" t="s">
        <v>319</v>
      </c>
      <c r="BM194" s="42"/>
      <c r="BN194" s="42"/>
      <c r="BO194" s="42">
        <f t="shared" si="189"/>
        <v>0</v>
      </c>
      <c r="BP194" s="42"/>
      <c r="BQ194" s="42"/>
      <c r="BR194" s="42">
        <f t="shared" si="190"/>
        <v>0</v>
      </c>
      <c r="BS194" s="43" t="e">
        <f>+BR194/BR184</f>
        <v>#DIV/0!</v>
      </c>
      <c r="BT194" s="43" t="e">
        <f t="shared" si="191"/>
        <v>#DIV/0!</v>
      </c>
      <c r="BU194" s="606"/>
      <c r="BV194" s="606"/>
      <c r="BW194" s="606"/>
      <c r="BX194" s="606"/>
      <c r="BY194" s="606"/>
      <c r="BZ194" s="606"/>
      <c r="CA194" s="600"/>
      <c r="CB194" s="603"/>
      <c r="CC194" s="1"/>
      <c r="CD194" s="609"/>
      <c r="CE194" s="318" t="s">
        <v>319</v>
      </c>
      <c r="CF194" s="42"/>
      <c r="CG194" s="42"/>
      <c r="CH194" s="42">
        <f t="shared" si="192"/>
        <v>0</v>
      </c>
      <c r="CI194" s="42"/>
      <c r="CJ194" s="42"/>
      <c r="CK194" s="42">
        <f t="shared" si="193"/>
        <v>0</v>
      </c>
      <c r="CL194" s="43" t="e">
        <f>+CK194/CK184</f>
        <v>#DIV/0!</v>
      </c>
      <c r="CM194" s="43" t="e">
        <f t="shared" si="194"/>
        <v>#DIV/0!</v>
      </c>
      <c r="CN194" s="606"/>
      <c r="CO194" s="606"/>
      <c r="CP194" s="606"/>
      <c r="CQ194" s="606"/>
      <c r="CR194" s="606"/>
      <c r="CS194" s="606"/>
      <c r="CT194" s="600"/>
      <c r="CU194" s="603"/>
    </row>
    <row r="195" spans="1:99" x14ac:dyDescent="0.3">
      <c r="A195" s="1"/>
      <c r="B195" s="609"/>
      <c r="C195" s="318" t="s">
        <v>320</v>
      </c>
      <c r="D195" s="42"/>
      <c r="E195" s="42"/>
      <c r="F195" s="42">
        <f t="shared" si="180"/>
        <v>0</v>
      </c>
      <c r="G195" s="42"/>
      <c r="H195" s="42"/>
      <c r="I195" s="42">
        <f t="shared" si="181"/>
        <v>0</v>
      </c>
      <c r="J195" s="43" t="e">
        <f>+I195/I184</f>
        <v>#DIV/0!</v>
      </c>
      <c r="K195" s="43" t="e">
        <f t="shared" si="182"/>
        <v>#DIV/0!</v>
      </c>
      <c r="L195" s="606"/>
      <c r="M195" s="606"/>
      <c r="N195" s="606"/>
      <c r="O195" s="606"/>
      <c r="P195" s="606"/>
      <c r="Q195" s="606"/>
      <c r="R195" s="600"/>
      <c r="S195" s="603"/>
      <c r="V195" s="1"/>
      <c r="W195" s="609"/>
      <c r="X195" s="318" t="s">
        <v>320</v>
      </c>
      <c r="Y195" s="42"/>
      <c r="Z195" s="42"/>
      <c r="AA195" s="42">
        <f t="shared" si="183"/>
        <v>0</v>
      </c>
      <c r="AB195" s="42"/>
      <c r="AC195" s="42"/>
      <c r="AD195" s="42">
        <f t="shared" si="184"/>
        <v>0</v>
      </c>
      <c r="AE195" s="43" t="e">
        <f>+AD195/AD184</f>
        <v>#DIV/0!</v>
      </c>
      <c r="AF195" s="43" t="e">
        <f t="shared" si="185"/>
        <v>#DIV/0!</v>
      </c>
      <c r="AG195" s="606"/>
      <c r="AH195" s="606"/>
      <c r="AI195" s="606"/>
      <c r="AJ195" s="606"/>
      <c r="AK195" s="606"/>
      <c r="AL195" s="606"/>
      <c r="AM195" s="600"/>
      <c r="AN195" s="603"/>
      <c r="AP195" s="1"/>
      <c r="AQ195" s="609"/>
      <c r="AR195" s="318" t="s">
        <v>320</v>
      </c>
      <c r="AS195" s="42"/>
      <c r="AT195" s="42"/>
      <c r="AU195" s="42">
        <f t="shared" si="186"/>
        <v>0</v>
      </c>
      <c r="AV195" s="42"/>
      <c r="AW195" s="42"/>
      <c r="AX195" s="42">
        <f t="shared" si="187"/>
        <v>0</v>
      </c>
      <c r="AY195" s="43" t="e">
        <f>+AX195/AX184</f>
        <v>#DIV/0!</v>
      </c>
      <c r="AZ195" s="43" t="e">
        <f t="shared" si="188"/>
        <v>#DIV/0!</v>
      </c>
      <c r="BA195" s="606"/>
      <c r="BB195" s="606"/>
      <c r="BC195" s="606"/>
      <c r="BD195" s="606"/>
      <c r="BE195" s="606"/>
      <c r="BF195" s="606"/>
      <c r="BG195" s="600"/>
      <c r="BH195" s="603"/>
      <c r="BJ195" s="1"/>
      <c r="BK195" s="609"/>
      <c r="BL195" s="318" t="s">
        <v>320</v>
      </c>
      <c r="BM195" s="42"/>
      <c r="BN195" s="42"/>
      <c r="BO195" s="42">
        <f t="shared" si="189"/>
        <v>0</v>
      </c>
      <c r="BP195" s="42"/>
      <c r="BQ195" s="42"/>
      <c r="BR195" s="42">
        <f t="shared" si="190"/>
        <v>0</v>
      </c>
      <c r="BS195" s="43" t="e">
        <f>+BR195/BR184</f>
        <v>#DIV/0!</v>
      </c>
      <c r="BT195" s="43" t="e">
        <f t="shared" si="191"/>
        <v>#DIV/0!</v>
      </c>
      <c r="BU195" s="606"/>
      <c r="BV195" s="606"/>
      <c r="BW195" s="606"/>
      <c r="BX195" s="606"/>
      <c r="BY195" s="606"/>
      <c r="BZ195" s="606"/>
      <c r="CA195" s="600"/>
      <c r="CB195" s="603"/>
      <c r="CC195" s="1"/>
      <c r="CD195" s="609"/>
      <c r="CE195" s="318" t="s">
        <v>320</v>
      </c>
      <c r="CF195" s="42"/>
      <c r="CG195" s="42"/>
      <c r="CH195" s="42">
        <f t="shared" si="192"/>
        <v>0</v>
      </c>
      <c r="CI195" s="42"/>
      <c r="CJ195" s="42"/>
      <c r="CK195" s="42">
        <f t="shared" si="193"/>
        <v>0</v>
      </c>
      <c r="CL195" s="43" t="e">
        <f>+CK195/CK184</f>
        <v>#DIV/0!</v>
      </c>
      <c r="CM195" s="43" t="e">
        <f t="shared" si="194"/>
        <v>#DIV/0!</v>
      </c>
      <c r="CN195" s="606"/>
      <c r="CO195" s="606"/>
      <c r="CP195" s="606"/>
      <c r="CQ195" s="606"/>
      <c r="CR195" s="606"/>
      <c r="CS195" s="606"/>
      <c r="CT195" s="600"/>
      <c r="CU195" s="603"/>
    </row>
    <row r="196" spans="1:99" x14ac:dyDescent="0.3">
      <c r="A196" s="1"/>
      <c r="B196" s="609"/>
      <c r="C196" s="318" t="s">
        <v>321</v>
      </c>
      <c r="D196" s="42"/>
      <c r="E196" s="42"/>
      <c r="F196" s="42">
        <f t="shared" si="180"/>
        <v>0</v>
      </c>
      <c r="G196" s="42"/>
      <c r="H196" s="42"/>
      <c r="I196" s="42">
        <f t="shared" si="181"/>
        <v>0</v>
      </c>
      <c r="J196" s="43" t="e">
        <f>+I196/I184</f>
        <v>#DIV/0!</v>
      </c>
      <c r="K196" s="43" t="e">
        <f t="shared" si="182"/>
        <v>#DIV/0!</v>
      </c>
      <c r="L196" s="606"/>
      <c r="M196" s="606"/>
      <c r="N196" s="606"/>
      <c r="O196" s="606"/>
      <c r="P196" s="606"/>
      <c r="Q196" s="606"/>
      <c r="R196" s="600"/>
      <c r="S196" s="603"/>
      <c r="V196" s="1"/>
      <c r="W196" s="609"/>
      <c r="X196" s="318" t="s">
        <v>321</v>
      </c>
      <c r="Y196" s="42"/>
      <c r="Z196" s="42"/>
      <c r="AA196" s="42">
        <f t="shared" si="183"/>
        <v>0</v>
      </c>
      <c r="AB196" s="42"/>
      <c r="AC196" s="42"/>
      <c r="AD196" s="42">
        <f t="shared" si="184"/>
        <v>0</v>
      </c>
      <c r="AE196" s="43" t="e">
        <f>+AD196/AD184</f>
        <v>#DIV/0!</v>
      </c>
      <c r="AF196" s="43" t="e">
        <f t="shared" si="185"/>
        <v>#DIV/0!</v>
      </c>
      <c r="AG196" s="606"/>
      <c r="AH196" s="606"/>
      <c r="AI196" s="606"/>
      <c r="AJ196" s="606"/>
      <c r="AK196" s="606"/>
      <c r="AL196" s="606"/>
      <c r="AM196" s="600"/>
      <c r="AN196" s="603"/>
      <c r="AP196" s="1"/>
      <c r="AQ196" s="609"/>
      <c r="AR196" s="318" t="s">
        <v>321</v>
      </c>
      <c r="AS196" s="42"/>
      <c r="AT196" s="42"/>
      <c r="AU196" s="42">
        <f t="shared" si="186"/>
        <v>0</v>
      </c>
      <c r="AV196" s="42"/>
      <c r="AW196" s="42"/>
      <c r="AX196" s="42">
        <f t="shared" si="187"/>
        <v>0</v>
      </c>
      <c r="AY196" s="43" t="e">
        <f>+AX196/AX184</f>
        <v>#DIV/0!</v>
      </c>
      <c r="AZ196" s="43" t="e">
        <f t="shared" si="188"/>
        <v>#DIV/0!</v>
      </c>
      <c r="BA196" s="606"/>
      <c r="BB196" s="606"/>
      <c r="BC196" s="606"/>
      <c r="BD196" s="606"/>
      <c r="BE196" s="606"/>
      <c r="BF196" s="606"/>
      <c r="BG196" s="600"/>
      <c r="BH196" s="603"/>
      <c r="BJ196" s="1"/>
      <c r="BK196" s="609"/>
      <c r="BL196" s="318" t="s">
        <v>321</v>
      </c>
      <c r="BM196" s="42"/>
      <c r="BN196" s="42"/>
      <c r="BO196" s="42">
        <f t="shared" si="189"/>
        <v>0</v>
      </c>
      <c r="BP196" s="42"/>
      <c r="BQ196" s="42"/>
      <c r="BR196" s="42">
        <f t="shared" si="190"/>
        <v>0</v>
      </c>
      <c r="BS196" s="43" t="e">
        <f>+BR196/BR184</f>
        <v>#DIV/0!</v>
      </c>
      <c r="BT196" s="43" t="e">
        <f t="shared" si="191"/>
        <v>#DIV/0!</v>
      </c>
      <c r="BU196" s="606"/>
      <c r="BV196" s="606"/>
      <c r="BW196" s="606"/>
      <c r="BX196" s="606"/>
      <c r="BY196" s="606"/>
      <c r="BZ196" s="606"/>
      <c r="CA196" s="600"/>
      <c r="CB196" s="603"/>
      <c r="CC196" s="1"/>
      <c r="CD196" s="609"/>
      <c r="CE196" s="318" t="s">
        <v>321</v>
      </c>
      <c r="CF196" s="42"/>
      <c r="CG196" s="42"/>
      <c r="CH196" s="42">
        <f t="shared" si="192"/>
        <v>0</v>
      </c>
      <c r="CI196" s="42"/>
      <c r="CJ196" s="42"/>
      <c r="CK196" s="42">
        <f t="shared" si="193"/>
        <v>0</v>
      </c>
      <c r="CL196" s="43" t="e">
        <f>+CK196/CK184</f>
        <v>#DIV/0!</v>
      </c>
      <c r="CM196" s="43" t="e">
        <f t="shared" si="194"/>
        <v>#DIV/0!</v>
      </c>
      <c r="CN196" s="606"/>
      <c r="CO196" s="606"/>
      <c r="CP196" s="606"/>
      <c r="CQ196" s="606"/>
      <c r="CR196" s="606"/>
      <c r="CS196" s="606"/>
      <c r="CT196" s="600"/>
      <c r="CU196" s="603"/>
    </row>
    <row r="197" spans="1:99" ht="43.2" x14ac:dyDescent="0.3">
      <c r="A197" s="1"/>
      <c r="B197" s="609"/>
      <c r="C197" s="318" t="s">
        <v>322</v>
      </c>
      <c r="D197" s="42"/>
      <c r="E197" s="42"/>
      <c r="F197" s="42">
        <f t="shared" si="180"/>
        <v>0</v>
      </c>
      <c r="G197" s="42"/>
      <c r="H197" s="42"/>
      <c r="I197" s="42">
        <f t="shared" si="181"/>
        <v>0</v>
      </c>
      <c r="J197" s="43" t="e">
        <f>+I197/I184</f>
        <v>#DIV/0!</v>
      </c>
      <c r="K197" s="43" t="e">
        <f t="shared" si="182"/>
        <v>#DIV/0!</v>
      </c>
      <c r="L197" s="606"/>
      <c r="M197" s="606"/>
      <c r="N197" s="606"/>
      <c r="O197" s="606"/>
      <c r="P197" s="606"/>
      <c r="Q197" s="606"/>
      <c r="R197" s="600"/>
      <c r="S197" s="603"/>
      <c r="V197" s="1"/>
      <c r="W197" s="609"/>
      <c r="X197" s="318" t="s">
        <v>322</v>
      </c>
      <c r="Y197" s="42"/>
      <c r="Z197" s="42"/>
      <c r="AA197" s="42">
        <f t="shared" si="183"/>
        <v>0</v>
      </c>
      <c r="AB197" s="42"/>
      <c r="AC197" s="42"/>
      <c r="AD197" s="42">
        <f t="shared" si="184"/>
        <v>0</v>
      </c>
      <c r="AE197" s="43" t="e">
        <f>+AD197/AD184</f>
        <v>#DIV/0!</v>
      </c>
      <c r="AF197" s="43" t="e">
        <f t="shared" si="185"/>
        <v>#DIV/0!</v>
      </c>
      <c r="AG197" s="606"/>
      <c r="AH197" s="606"/>
      <c r="AI197" s="606"/>
      <c r="AJ197" s="606"/>
      <c r="AK197" s="606"/>
      <c r="AL197" s="606"/>
      <c r="AM197" s="600"/>
      <c r="AN197" s="603"/>
      <c r="AP197" s="1"/>
      <c r="AQ197" s="609"/>
      <c r="AR197" s="318" t="s">
        <v>322</v>
      </c>
      <c r="AS197" s="42"/>
      <c r="AT197" s="42"/>
      <c r="AU197" s="42">
        <f t="shared" si="186"/>
        <v>0</v>
      </c>
      <c r="AV197" s="42"/>
      <c r="AW197" s="42"/>
      <c r="AX197" s="42">
        <f t="shared" si="187"/>
        <v>0</v>
      </c>
      <c r="AY197" s="43" t="e">
        <f>+AX197/AX184</f>
        <v>#DIV/0!</v>
      </c>
      <c r="AZ197" s="43" t="e">
        <f t="shared" si="188"/>
        <v>#DIV/0!</v>
      </c>
      <c r="BA197" s="606"/>
      <c r="BB197" s="606"/>
      <c r="BC197" s="606"/>
      <c r="BD197" s="606"/>
      <c r="BE197" s="606"/>
      <c r="BF197" s="606"/>
      <c r="BG197" s="600"/>
      <c r="BH197" s="603"/>
      <c r="BJ197" s="1"/>
      <c r="BK197" s="609"/>
      <c r="BL197" s="318" t="s">
        <v>322</v>
      </c>
      <c r="BM197" s="42"/>
      <c r="BN197" s="42"/>
      <c r="BO197" s="42">
        <f t="shared" si="189"/>
        <v>0</v>
      </c>
      <c r="BP197" s="42"/>
      <c r="BQ197" s="42"/>
      <c r="BR197" s="42">
        <f t="shared" si="190"/>
        <v>0</v>
      </c>
      <c r="BS197" s="43" t="e">
        <f>+BR197/BR184</f>
        <v>#DIV/0!</v>
      </c>
      <c r="BT197" s="43" t="e">
        <f t="shared" si="191"/>
        <v>#DIV/0!</v>
      </c>
      <c r="BU197" s="606"/>
      <c r="BV197" s="606"/>
      <c r="BW197" s="606"/>
      <c r="BX197" s="606"/>
      <c r="BY197" s="606"/>
      <c r="BZ197" s="606"/>
      <c r="CA197" s="600"/>
      <c r="CB197" s="603"/>
      <c r="CC197" s="1"/>
      <c r="CD197" s="609"/>
      <c r="CE197" s="318" t="s">
        <v>322</v>
      </c>
      <c r="CF197" s="42"/>
      <c r="CG197" s="42"/>
      <c r="CH197" s="42">
        <f t="shared" si="192"/>
        <v>0</v>
      </c>
      <c r="CI197" s="42"/>
      <c r="CJ197" s="42"/>
      <c r="CK197" s="42">
        <f t="shared" si="193"/>
        <v>0</v>
      </c>
      <c r="CL197" s="43" t="e">
        <f>+CK197/CK184</f>
        <v>#DIV/0!</v>
      </c>
      <c r="CM197" s="43" t="e">
        <f t="shared" si="194"/>
        <v>#DIV/0!</v>
      </c>
      <c r="CN197" s="606"/>
      <c r="CO197" s="606"/>
      <c r="CP197" s="606"/>
      <c r="CQ197" s="606"/>
      <c r="CR197" s="606"/>
      <c r="CS197" s="606"/>
      <c r="CT197" s="600"/>
      <c r="CU197" s="603"/>
    </row>
    <row r="198" spans="1:99" ht="43.2" x14ac:dyDescent="0.3">
      <c r="A198" s="1"/>
      <c r="B198" s="609"/>
      <c r="C198" s="318" t="s">
        <v>323</v>
      </c>
      <c r="D198" s="42"/>
      <c r="E198" s="42"/>
      <c r="F198" s="42">
        <f t="shared" si="180"/>
        <v>0</v>
      </c>
      <c r="G198" s="42"/>
      <c r="H198" s="42"/>
      <c r="I198" s="42">
        <f t="shared" si="181"/>
        <v>0</v>
      </c>
      <c r="J198" s="43" t="e">
        <f>+I198/I184</f>
        <v>#DIV/0!</v>
      </c>
      <c r="K198" s="43" t="e">
        <f t="shared" si="182"/>
        <v>#DIV/0!</v>
      </c>
      <c r="L198" s="606"/>
      <c r="M198" s="606"/>
      <c r="N198" s="606"/>
      <c r="O198" s="606"/>
      <c r="P198" s="606"/>
      <c r="Q198" s="606"/>
      <c r="R198" s="600"/>
      <c r="S198" s="603"/>
      <c r="V198" s="1"/>
      <c r="W198" s="609"/>
      <c r="X198" s="318" t="s">
        <v>323</v>
      </c>
      <c r="Y198" s="42"/>
      <c r="Z198" s="42"/>
      <c r="AA198" s="42">
        <f t="shared" si="183"/>
        <v>0</v>
      </c>
      <c r="AB198" s="42"/>
      <c r="AC198" s="42"/>
      <c r="AD198" s="42">
        <f t="shared" si="184"/>
        <v>0</v>
      </c>
      <c r="AE198" s="43" t="e">
        <f>+AD198/AD184</f>
        <v>#DIV/0!</v>
      </c>
      <c r="AF198" s="43" t="e">
        <f t="shared" si="185"/>
        <v>#DIV/0!</v>
      </c>
      <c r="AG198" s="606"/>
      <c r="AH198" s="606"/>
      <c r="AI198" s="606"/>
      <c r="AJ198" s="606"/>
      <c r="AK198" s="606"/>
      <c r="AL198" s="606"/>
      <c r="AM198" s="600"/>
      <c r="AN198" s="603"/>
      <c r="AP198" s="1"/>
      <c r="AQ198" s="609"/>
      <c r="AR198" s="318" t="s">
        <v>323</v>
      </c>
      <c r="AS198" s="42"/>
      <c r="AT198" s="42"/>
      <c r="AU198" s="42">
        <f t="shared" si="186"/>
        <v>0</v>
      </c>
      <c r="AV198" s="42"/>
      <c r="AW198" s="42"/>
      <c r="AX198" s="42">
        <f t="shared" si="187"/>
        <v>0</v>
      </c>
      <c r="AY198" s="43" t="e">
        <f>+AX198/AX184</f>
        <v>#DIV/0!</v>
      </c>
      <c r="AZ198" s="43" t="e">
        <f t="shared" si="188"/>
        <v>#DIV/0!</v>
      </c>
      <c r="BA198" s="606"/>
      <c r="BB198" s="606"/>
      <c r="BC198" s="606"/>
      <c r="BD198" s="606"/>
      <c r="BE198" s="606"/>
      <c r="BF198" s="606"/>
      <c r="BG198" s="600"/>
      <c r="BH198" s="603"/>
      <c r="BJ198" s="1"/>
      <c r="BK198" s="609"/>
      <c r="BL198" s="318" t="s">
        <v>323</v>
      </c>
      <c r="BM198" s="42"/>
      <c r="BN198" s="42"/>
      <c r="BO198" s="42">
        <f t="shared" si="189"/>
        <v>0</v>
      </c>
      <c r="BP198" s="42"/>
      <c r="BQ198" s="42"/>
      <c r="BR198" s="42">
        <f t="shared" si="190"/>
        <v>0</v>
      </c>
      <c r="BS198" s="43" t="e">
        <f>+BR198/BR184</f>
        <v>#DIV/0!</v>
      </c>
      <c r="BT198" s="43" t="e">
        <f t="shared" si="191"/>
        <v>#DIV/0!</v>
      </c>
      <c r="BU198" s="606"/>
      <c r="BV198" s="606"/>
      <c r="BW198" s="606"/>
      <c r="BX198" s="606"/>
      <c r="BY198" s="606"/>
      <c r="BZ198" s="606"/>
      <c r="CA198" s="600"/>
      <c r="CB198" s="603"/>
      <c r="CC198" s="1"/>
      <c r="CD198" s="609"/>
      <c r="CE198" s="318" t="s">
        <v>323</v>
      </c>
      <c r="CF198" s="42"/>
      <c r="CG198" s="42"/>
      <c r="CH198" s="42">
        <f t="shared" si="192"/>
        <v>0</v>
      </c>
      <c r="CI198" s="42"/>
      <c r="CJ198" s="42"/>
      <c r="CK198" s="42">
        <f t="shared" si="193"/>
        <v>0</v>
      </c>
      <c r="CL198" s="43" t="e">
        <f>+CK198/CK184</f>
        <v>#DIV/0!</v>
      </c>
      <c r="CM198" s="43" t="e">
        <f t="shared" si="194"/>
        <v>#DIV/0!</v>
      </c>
      <c r="CN198" s="606"/>
      <c r="CO198" s="606"/>
      <c r="CP198" s="606"/>
      <c r="CQ198" s="606"/>
      <c r="CR198" s="606"/>
      <c r="CS198" s="606"/>
      <c r="CT198" s="600"/>
      <c r="CU198" s="603"/>
    </row>
    <row r="199" spans="1:99" x14ac:dyDescent="0.3">
      <c r="A199" s="1"/>
      <c r="B199" s="609"/>
      <c r="C199" s="318" t="s">
        <v>324</v>
      </c>
      <c r="D199" s="42"/>
      <c r="E199" s="42"/>
      <c r="F199" s="42">
        <f t="shared" si="180"/>
        <v>0</v>
      </c>
      <c r="G199" s="42"/>
      <c r="H199" s="42"/>
      <c r="I199" s="42">
        <f t="shared" si="181"/>
        <v>0</v>
      </c>
      <c r="J199" s="43" t="e">
        <f>+I199/I184</f>
        <v>#DIV/0!</v>
      </c>
      <c r="K199" s="43" t="e">
        <f t="shared" si="182"/>
        <v>#DIV/0!</v>
      </c>
      <c r="L199" s="606"/>
      <c r="M199" s="606"/>
      <c r="N199" s="606"/>
      <c r="O199" s="606"/>
      <c r="P199" s="606"/>
      <c r="Q199" s="606"/>
      <c r="R199" s="600"/>
      <c r="S199" s="603"/>
      <c r="V199" s="1"/>
      <c r="W199" s="609"/>
      <c r="X199" s="318" t="s">
        <v>324</v>
      </c>
      <c r="Y199" s="42"/>
      <c r="Z199" s="42"/>
      <c r="AA199" s="42">
        <f t="shared" si="183"/>
        <v>0</v>
      </c>
      <c r="AB199" s="42"/>
      <c r="AC199" s="42"/>
      <c r="AD199" s="42">
        <f t="shared" si="184"/>
        <v>0</v>
      </c>
      <c r="AE199" s="43" t="e">
        <f>+AD199/AD184</f>
        <v>#DIV/0!</v>
      </c>
      <c r="AF199" s="43" t="e">
        <f t="shared" si="185"/>
        <v>#DIV/0!</v>
      </c>
      <c r="AG199" s="606"/>
      <c r="AH199" s="606"/>
      <c r="AI199" s="606"/>
      <c r="AJ199" s="606"/>
      <c r="AK199" s="606"/>
      <c r="AL199" s="606"/>
      <c r="AM199" s="600"/>
      <c r="AN199" s="603"/>
      <c r="AP199" s="1"/>
      <c r="AQ199" s="609"/>
      <c r="AR199" s="318" t="s">
        <v>324</v>
      </c>
      <c r="AS199" s="42"/>
      <c r="AT199" s="42"/>
      <c r="AU199" s="42">
        <f t="shared" si="186"/>
        <v>0</v>
      </c>
      <c r="AV199" s="42"/>
      <c r="AW199" s="42"/>
      <c r="AX199" s="42">
        <f t="shared" si="187"/>
        <v>0</v>
      </c>
      <c r="AY199" s="43" t="e">
        <f>+AX199/AX184</f>
        <v>#DIV/0!</v>
      </c>
      <c r="AZ199" s="43" t="e">
        <f t="shared" si="188"/>
        <v>#DIV/0!</v>
      </c>
      <c r="BA199" s="606"/>
      <c r="BB199" s="606"/>
      <c r="BC199" s="606"/>
      <c r="BD199" s="606"/>
      <c r="BE199" s="606"/>
      <c r="BF199" s="606"/>
      <c r="BG199" s="600"/>
      <c r="BH199" s="603"/>
      <c r="BJ199" s="1"/>
      <c r="BK199" s="609"/>
      <c r="BL199" s="318" t="s">
        <v>324</v>
      </c>
      <c r="BM199" s="42"/>
      <c r="BN199" s="42"/>
      <c r="BO199" s="42">
        <f t="shared" si="189"/>
        <v>0</v>
      </c>
      <c r="BP199" s="42"/>
      <c r="BQ199" s="42"/>
      <c r="BR199" s="42">
        <f t="shared" si="190"/>
        <v>0</v>
      </c>
      <c r="BS199" s="43" t="e">
        <f>+BR199/BR184</f>
        <v>#DIV/0!</v>
      </c>
      <c r="BT199" s="43" t="e">
        <f t="shared" si="191"/>
        <v>#DIV/0!</v>
      </c>
      <c r="BU199" s="606"/>
      <c r="BV199" s="606"/>
      <c r="BW199" s="606"/>
      <c r="BX199" s="606"/>
      <c r="BY199" s="606"/>
      <c r="BZ199" s="606"/>
      <c r="CA199" s="600"/>
      <c r="CB199" s="603"/>
      <c r="CC199" s="1"/>
      <c r="CD199" s="609"/>
      <c r="CE199" s="318" t="s">
        <v>324</v>
      </c>
      <c r="CF199" s="42"/>
      <c r="CG199" s="42"/>
      <c r="CH199" s="42">
        <f t="shared" si="192"/>
        <v>0</v>
      </c>
      <c r="CI199" s="42"/>
      <c r="CJ199" s="42"/>
      <c r="CK199" s="42">
        <f t="shared" si="193"/>
        <v>0</v>
      </c>
      <c r="CL199" s="43" t="e">
        <f>+CK199/CK184</f>
        <v>#DIV/0!</v>
      </c>
      <c r="CM199" s="43" t="e">
        <f t="shared" si="194"/>
        <v>#DIV/0!</v>
      </c>
      <c r="CN199" s="606"/>
      <c r="CO199" s="606"/>
      <c r="CP199" s="606"/>
      <c r="CQ199" s="606"/>
      <c r="CR199" s="606"/>
      <c r="CS199" s="606"/>
      <c r="CT199" s="600"/>
      <c r="CU199" s="603"/>
    </row>
    <row r="200" spans="1:99" s="54" customFormat="1" ht="21.75" customHeight="1" x14ac:dyDescent="0.3">
      <c r="A200" s="50"/>
      <c r="B200" s="609"/>
      <c r="C200" s="161" t="s">
        <v>98</v>
      </c>
      <c r="D200" s="162"/>
      <c r="E200" s="162"/>
      <c r="F200" s="162">
        <f>+E200+D200</f>
        <v>0</v>
      </c>
      <c r="G200" s="162"/>
      <c r="H200" s="162"/>
      <c r="I200" s="162">
        <f>+H200+G200</f>
        <v>0</v>
      </c>
      <c r="J200" s="301" t="e">
        <f>+I200/$I$216</f>
        <v>#DIV/0!</v>
      </c>
      <c r="K200" s="301" t="e">
        <f>+(I200-D200)/D200</f>
        <v>#DIV/0!</v>
      </c>
      <c r="L200" s="606"/>
      <c r="M200" s="606"/>
      <c r="N200" s="606"/>
      <c r="O200" s="606"/>
      <c r="P200" s="606"/>
      <c r="Q200" s="606"/>
      <c r="R200" s="600"/>
      <c r="S200" s="603"/>
      <c r="T200" s="88"/>
      <c r="V200" s="50"/>
      <c r="W200" s="609"/>
      <c r="X200" s="161" t="s">
        <v>98</v>
      </c>
      <c r="Y200" s="162"/>
      <c r="Z200" s="162"/>
      <c r="AA200" s="162">
        <f>+Z200+Y200</f>
        <v>0</v>
      </c>
      <c r="AB200" s="162"/>
      <c r="AC200" s="162"/>
      <c r="AD200" s="162">
        <f>+AC200+AB200</f>
        <v>0</v>
      </c>
      <c r="AE200" s="301" t="e">
        <f>+AD200/$I$216</f>
        <v>#DIV/0!</v>
      </c>
      <c r="AF200" s="301" t="e">
        <f>+(AD200-Y200)/Y200</f>
        <v>#DIV/0!</v>
      </c>
      <c r="AG200" s="606"/>
      <c r="AH200" s="606"/>
      <c r="AI200" s="606"/>
      <c r="AJ200" s="606"/>
      <c r="AK200" s="606"/>
      <c r="AL200" s="606"/>
      <c r="AM200" s="600"/>
      <c r="AN200" s="603"/>
      <c r="AP200" s="50"/>
      <c r="AQ200" s="609"/>
      <c r="AR200" s="161" t="s">
        <v>98</v>
      </c>
      <c r="AS200" s="162"/>
      <c r="AT200" s="162"/>
      <c r="AU200" s="162">
        <f>+AT200+AS200</f>
        <v>0</v>
      </c>
      <c r="AV200" s="162"/>
      <c r="AW200" s="162"/>
      <c r="AX200" s="162">
        <f>+AW200+AV200</f>
        <v>0</v>
      </c>
      <c r="AY200" s="301" t="e">
        <f>+AX200/$I$216</f>
        <v>#DIV/0!</v>
      </c>
      <c r="AZ200" s="301" t="e">
        <f>+(AX200-AS200)/AS200</f>
        <v>#DIV/0!</v>
      </c>
      <c r="BA200" s="606"/>
      <c r="BB200" s="606"/>
      <c r="BC200" s="606"/>
      <c r="BD200" s="606"/>
      <c r="BE200" s="606"/>
      <c r="BF200" s="606"/>
      <c r="BG200" s="600"/>
      <c r="BH200" s="603"/>
      <c r="BJ200" s="50"/>
      <c r="BK200" s="609"/>
      <c r="BL200" s="161" t="s">
        <v>98</v>
      </c>
      <c r="BM200" s="162"/>
      <c r="BN200" s="162"/>
      <c r="BO200" s="162">
        <f>+BN200+BM200</f>
        <v>0</v>
      </c>
      <c r="BP200" s="162"/>
      <c r="BQ200" s="162"/>
      <c r="BR200" s="162">
        <f>+BQ200+BP200</f>
        <v>0</v>
      </c>
      <c r="BS200" s="301" t="e">
        <f>+BR200/$I$216</f>
        <v>#DIV/0!</v>
      </c>
      <c r="BT200" s="301" t="e">
        <f>+(BR200-BM200)/BM200</f>
        <v>#DIV/0!</v>
      </c>
      <c r="BU200" s="606"/>
      <c r="BV200" s="606"/>
      <c r="BW200" s="606"/>
      <c r="BX200" s="606"/>
      <c r="BY200" s="606"/>
      <c r="BZ200" s="606"/>
      <c r="CA200" s="600"/>
      <c r="CB200" s="603"/>
      <c r="CC200" s="50"/>
      <c r="CD200" s="609"/>
      <c r="CE200" s="161" t="s">
        <v>98</v>
      </c>
      <c r="CF200" s="162"/>
      <c r="CG200" s="162"/>
      <c r="CH200" s="162">
        <f>+CG200+CF200</f>
        <v>0</v>
      </c>
      <c r="CI200" s="162"/>
      <c r="CJ200" s="162"/>
      <c r="CK200" s="162">
        <f>+CJ200+CI200</f>
        <v>0</v>
      </c>
      <c r="CL200" s="301" t="e">
        <f>+CK200/$I$216</f>
        <v>#DIV/0!</v>
      </c>
      <c r="CM200" s="301" t="e">
        <f>+(CK200-CF200)/CF200</f>
        <v>#DIV/0!</v>
      </c>
      <c r="CN200" s="606"/>
      <c r="CO200" s="606"/>
      <c r="CP200" s="606"/>
      <c r="CQ200" s="606"/>
      <c r="CR200" s="606"/>
      <c r="CS200" s="606"/>
      <c r="CT200" s="600"/>
      <c r="CU200" s="603"/>
    </row>
    <row r="201" spans="1:99" x14ac:dyDescent="0.3">
      <c r="A201" s="1"/>
      <c r="B201" s="609"/>
      <c r="C201" s="318" t="s">
        <v>310</v>
      </c>
      <c r="D201" s="42"/>
      <c r="E201" s="42"/>
      <c r="F201" s="42">
        <f>+E201+D201</f>
        <v>0</v>
      </c>
      <c r="G201" s="42"/>
      <c r="H201" s="42"/>
      <c r="I201" s="42">
        <f>+H201+G201</f>
        <v>0</v>
      </c>
      <c r="J201" s="43" t="e">
        <f>+I201/I200</f>
        <v>#DIV/0!</v>
      </c>
      <c r="K201" s="43" t="e">
        <f>+(I201-F201)/F201</f>
        <v>#DIV/0!</v>
      </c>
      <c r="L201" s="606"/>
      <c r="M201" s="606"/>
      <c r="N201" s="606"/>
      <c r="O201" s="606"/>
      <c r="P201" s="606"/>
      <c r="Q201" s="606"/>
      <c r="R201" s="600"/>
      <c r="S201" s="603"/>
      <c r="V201" s="1"/>
      <c r="W201" s="609"/>
      <c r="X201" s="318" t="s">
        <v>310</v>
      </c>
      <c r="Y201" s="42"/>
      <c r="Z201" s="42"/>
      <c r="AA201" s="42">
        <f>+Z201+Y201</f>
        <v>0</v>
      </c>
      <c r="AB201" s="42"/>
      <c r="AC201" s="42"/>
      <c r="AD201" s="42">
        <f>+AC201+AB201</f>
        <v>0</v>
      </c>
      <c r="AE201" s="43" t="e">
        <f>+AD201/AD200</f>
        <v>#DIV/0!</v>
      </c>
      <c r="AF201" s="43" t="e">
        <f>+(AD201-AA201)/AA201</f>
        <v>#DIV/0!</v>
      </c>
      <c r="AG201" s="606"/>
      <c r="AH201" s="606"/>
      <c r="AI201" s="606"/>
      <c r="AJ201" s="606"/>
      <c r="AK201" s="606"/>
      <c r="AL201" s="606"/>
      <c r="AM201" s="600"/>
      <c r="AN201" s="603"/>
      <c r="AP201" s="1"/>
      <c r="AQ201" s="609"/>
      <c r="AR201" s="318" t="s">
        <v>310</v>
      </c>
      <c r="AS201" s="42"/>
      <c r="AT201" s="42"/>
      <c r="AU201" s="42">
        <f>+AT201+AS201</f>
        <v>0</v>
      </c>
      <c r="AV201" s="42"/>
      <c r="AW201" s="42"/>
      <c r="AX201" s="42">
        <f>+AW201+AV201</f>
        <v>0</v>
      </c>
      <c r="AY201" s="43" t="e">
        <f>+AX201/AX200</f>
        <v>#DIV/0!</v>
      </c>
      <c r="AZ201" s="43" t="e">
        <f>+(AX201-AU201)/AU201</f>
        <v>#DIV/0!</v>
      </c>
      <c r="BA201" s="606"/>
      <c r="BB201" s="606"/>
      <c r="BC201" s="606"/>
      <c r="BD201" s="606"/>
      <c r="BE201" s="606"/>
      <c r="BF201" s="606"/>
      <c r="BG201" s="600"/>
      <c r="BH201" s="603"/>
      <c r="BJ201" s="1"/>
      <c r="BK201" s="609"/>
      <c r="BL201" s="318" t="s">
        <v>310</v>
      </c>
      <c r="BM201" s="42"/>
      <c r="BN201" s="42"/>
      <c r="BO201" s="42">
        <f>+BN201+BM201</f>
        <v>0</v>
      </c>
      <c r="BP201" s="42"/>
      <c r="BQ201" s="42"/>
      <c r="BR201" s="42">
        <f>+BQ201+BP201</f>
        <v>0</v>
      </c>
      <c r="BS201" s="43" t="e">
        <f>+BR201/BR200</f>
        <v>#DIV/0!</v>
      </c>
      <c r="BT201" s="43" t="e">
        <f>+(BR201-BO201)/BO201</f>
        <v>#DIV/0!</v>
      </c>
      <c r="BU201" s="606"/>
      <c r="BV201" s="606"/>
      <c r="BW201" s="606"/>
      <c r="BX201" s="606"/>
      <c r="BY201" s="606"/>
      <c r="BZ201" s="606"/>
      <c r="CA201" s="600"/>
      <c r="CB201" s="603"/>
      <c r="CC201" s="1"/>
      <c r="CD201" s="609"/>
      <c r="CE201" s="318" t="s">
        <v>310</v>
      </c>
      <c r="CF201" s="42"/>
      <c r="CG201" s="42"/>
      <c r="CH201" s="42">
        <f>+CG201+CF201</f>
        <v>0</v>
      </c>
      <c r="CI201" s="42"/>
      <c r="CJ201" s="42"/>
      <c r="CK201" s="42">
        <f>+CJ201+CI201</f>
        <v>0</v>
      </c>
      <c r="CL201" s="43" t="e">
        <f>+CK201/CK200</f>
        <v>#DIV/0!</v>
      </c>
      <c r="CM201" s="43" t="e">
        <f>+(CK201-CH201)/CH201</f>
        <v>#DIV/0!</v>
      </c>
      <c r="CN201" s="606"/>
      <c r="CO201" s="606"/>
      <c r="CP201" s="606"/>
      <c r="CQ201" s="606"/>
      <c r="CR201" s="606"/>
      <c r="CS201" s="606"/>
      <c r="CT201" s="600"/>
      <c r="CU201" s="603"/>
    </row>
    <row r="202" spans="1:99" x14ac:dyDescent="0.3">
      <c r="A202" s="1"/>
      <c r="B202" s="609"/>
      <c r="C202" s="318" t="s">
        <v>311</v>
      </c>
      <c r="D202" s="42"/>
      <c r="E202" s="42"/>
      <c r="F202" s="42">
        <f t="shared" ref="F202:F215" si="195">+E202+D202</f>
        <v>0</v>
      </c>
      <c r="G202" s="42"/>
      <c r="H202" s="42"/>
      <c r="I202" s="42">
        <f t="shared" ref="I202:I215" si="196">+H202+G202</f>
        <v>0</v>
      </c>
      <c r="J202" s="43" t="e">
        <f>+I202/I200</f>
        <v>#DIV/0!</v>
      </c>
      <c r="K202" s="43" t="e">
        <f t="shared" ref="K202:K215" si="197">+(I202-F202)/F202</f>
        <v>#DIV/0!</v>
      </c>
      <c r="L202" s="606"/>
      <c r="M202" s="606"/>
      <c r="N202" s="606"/>
      <c r="O202" s="606"/>
      <c r="P202" s="606"/>
      <c r="Q202" s="606"/>
      <c r="R202" s="600"/>
      <c r="S202" s="603"/>
      <c r="V202" s="1"/>
      <c r="W202" s="609"/>
      <c r="X202" s="318" t="s">
        <v>311</v>
      </c>
      <c r="Y202" s="42"/>
      <c r="Z202" s="42"/>
      <c r="AA202" s="42">
        <f t="shared" ref="AA202:AA215" si="198">+Z202+Y202</f>
        <v>0</v>
      </c>
      <c r="AB202" s="42"/>
      <c r="AC202" s="42"/>
      <c r="AD202" s="42">
        <f t="shared" ref="AD202:AD215" si="199">+AC202+AB202</f>
        <v>0</v>
      </c>
      <c r="AE202" s="43" t="e">
        <f>+AD202/AD200</f>
        <v>#DIV/0!</v>
      </c>
      <c r="AF202" s="43" t="e">
        <f t="shared" ref="AF202:AF215" si="200">+(AD202-AA202)/AA202</f>
        <v>#DIV/0!</v>
      </c>
      <c r="AG202" s="606"/>
      <c r="AH202" s="606"/>
      <c r="AI202" s="606"/>
      <c r="AJ202" s="606"/>
      <c r="AK202" s="606"/>
      <c r="AL202" s="606"/>
      <c r="AM202" s="600"/>
      <c r="AN202" s="603"/>
      <c r="AP202" s="1"/>
      <c r="AQ202" s="609"/>
      <c r="AR202" s="318" t="s">
        <v>311</v>
      </c>
      <c r="AS202" s="42"/>
      <c r="AT202" s="42"/>
      <c r="AU202" s="42">
        <f t="shared" ref="AU202:AU215" si="201">+AT202+AS202</f>
        <v>0</v>
      </c>
      <c r="AV202" s="42"/>
      <c r="AW202" s="42"/>
      <c r="AX202" s="42">
        <f t="shared" ref="AX202:AX215" si="202">+AW202+AV202</f>
        <v>0</v>
      </c>
      <c r="AY202" s="43" t="e">
        <f>+AX202/AX200</f>
        <v>#DIV/0!</v>
      </c>
      <c r="AZ202" s="43" t="e">
        <f t="shared" ref="AZ202:AZ215" si="203">+(AX202-AU202)/AU202</f>
        <v>#DIV/0!</v>
      </c>
      <c r="BA202" s="606"/>
      <c r="BB202" s="606"/>
      <c r="BC202" s="606"/>
      <c r="BD202" s="606"/>
      <c r="BE202" s="606"/>
      <c r="BF202" s="606"/>
      <c r="BG202" s="600"/>
      <c r="BH202" s="603"/>
      <c r="BJ202" s="1"/>
      <c r="BK202" s="609"/>
      <c r="BL202" s="318" t="s">
        <v>311</v>
      </c>
      <c r="BM202" s="42"/>
      <c r="BN202" s="42"/>
      <c r="BO202" s="42">
        <f t="shared" ref="BO202:BO215" si="204">+BN202+BM202</f>
        <v>0</v>
      </c>
      <c r="BP202" s="42"/>
      <c r="BQ202" s="42"/>
      <c r="BR202" s="42">
        <f t="shared" ref="BR202:BR215" si="205">+BQ202+BP202</f>
        <v>0</v>
      </c>
      <c r="BS202" s="43" t="e">
        <f>+BR202/BR200</f>
        <v>#DIV/0!</v>
      </c>
      <c r="BT202" s="43" t="e">
        <f t="shared" ref="BT202:BT215" si="206">+(BR202-BO202)/BO202</f>
        <v>#DIV/0!</v>
      </c>
      <c r="BU202" s="606"/>
      <c r="BV202" s="606"/>
      <c r="BW202" s="606"/>
      <c r="BX202" s="606"/>
      <c r="BY202" s="606"/>
      <c r="BZ202" s="606"/>
      <c r="CA202" s="600"/>
      <c r="CB202" s="603"/>
      <c r="CC202" s="1"/>
      <c r="CD202" s="609"/>
      <c r="CE202" s="318" t="s">
        <v>311</v>
      </c>
      <c r="CF202" s="42"/>
      <c r="CG202" s="42"/>
      <c r="CH202" s="42">
        <f t="shared" ref="CH202:CH215" si="207">+CG202+CF202</f>
        <v>0</v>
      </c>
      <c r="CI202" s="42"/>
      <c r="CJ202" s="42"/>
      <c r="CK202" s="42">
        <f t="shared" ref="CK202:CK215" si="208">+CJ202+CI202</f>
        <v>0</v>
      </c>
      <c r="CL202" s="43" t="e">
        <f>+CK202/CK200</f>
        <v>#DIV/0!</v>
      </c>
      <c r="CM202" s="43" t="e">
        <f t="shared" ref="CM202:CM215" si="209">+(CK202-CH202)/CH202</f>
        <v>#DIV/0!</v>
      </c>
      <c r="CN202" s="606"/>
      <c r="CO202" s="606"/>
      <c r="CP202" s="606"/>
      <c r="CQ202" s="606"/>
      <c r="CR202" s="606"/>
      <c r="CS202" s="606"/>
      <c r="CT202" s="600"/>
      <c r="CU202" s="603"/>
    </row>
    <row r="203" spans="1:99" x14ac:dyDescent="0.3">
      <c r="A203" s="1"/>
      <c r="B203" s="609"/>
      <c r="C203" s="318" t="s">
        <v>312</v>
      </c>
      <c r="D203" s="42"/>
      <c r="E203" s="42"/>
      <c r="F203" s="42">
        <f t="shared" si="195"/>
        <v>0</v>
      </c>
      <c r="G203" s="42"/>
      <c r="H203" s="42"/>
      <c r="I203" s="42">
        <f t="shared" si="196"/>
        <v>0</v>
      </c>
      <c r="J203" s="43" t="e">
        <f>+I203/I200</f>
        <v>#DIV/0!</v>
      </c>
      <c r="K203" s="43" t="e">
        <f t="shared" si="197"/>
        <v>#DIV/0!</v>
      </c>
      <c r="L203" s="606"/>
      <c r="M203" s="606"/>
      <c r="N203" s="606"/>
      <c r="O203" s="606"/>
      <c r="P203" s="606"/>
      <c r="Q203" s="606"/>
      <c r="R203" s="600"/>
      <c r="S203" s="603"/>
      <c r="V203" s="1"/>
      <c r="W203" s="609"/>
      <c r="X203" s="318" t="s">
        <v>312</v>
      </c>
      <c r="Y203" s="42"/>
      <c r="Z203" s="42"/>
      <c r="AA203" s="42">
        <f t="shared" si="198"/>
        <v>0</v>
      </c>
      <c r="AB203" s="42"/>
      <c r="AC203" s="42"/>
      <c r="AD203" s="42">
        <f t="shared" si="199"/>
        <v>0</v>
      </c>
      <c r="AE203" s="43" t="e">
        <f>+AD203/AD200</f>
        <v>#DIV/0!</v>
      </c>
      <c r="AF203" s="43" t="e">
        <f t="shared" si="200"/>
        <v>#DIV/0!</v>
      </c>
      <c r="AG203" s="606"/>
      <c r="AH203" s="606"/>
      <c r="AI203" s="606"/>
      <c r="AJ203" s="606"/>
      <c r="AK203" s="606"/>
      <c r="AL203" s="606"/>
      <c r="AM203" s="600"/>
      <c r="AN203" s="603"/>
      <c r="AP203" s="1"/>
      <c r="AQ203" s="609"/>
      <c r="AR203" s="318" t="s">
        <v>312</v>
      </c>
      <c r="AS203" s="42"/>
      <c r="AT203" s="42"/>
      <c r="AU203" s="42">
        <f t="shared" si="201"/>
        <v>0</v>
      </c>
      <c r="AV203" s="42"/>
      <c r="AW203" s="42"/>
      <c r="AX203" s="42">
        <f t="shared" si="202"/>
        <v>0</v>
      </c>
      <c r="AY203" s="43" t="e">
        <f>+AX203/AX200</f>
        <v>#DIV/0!</v>
      </c>
      <c r="AZ203" s="43" t="e">
        <f t="shared" si="203"/>
        <v>#DIV/0!</v>
      </c>
      <c r="BA203" s="606"/>
      <c r="BB203" s="606"/>
      <c r="BC203" s="606"/>
      <c r="BD203" s="606"/>
      <c r="BE203" s="606"/>
      <c r="BF203" s="606"/>
      <c r="BG203" s="600"/>
      <c r="BH203" s="603"/>
      <c r="BJ203" s="1"/>
      <c r="BK203" s="609"/>
      <c r="BL203" s="318" t="s">
        <v>312</v>
      </c>
      <c r="BM203" s="42"/>
      <c r="BN203" s="42"/>
      <c r="BO203" s="42">
        <f t="shared" si="204"/>
        <v>0</v>
      </c>
      <c r="BP203" s="42"/>
      <c r="BQ203" s="42"/>
      <c r="BR203" s="42">
        <f t="shared" si="205"/>
        <v>0</v>
      </c>
      <c r="BS203" s="43" t="e">
        <f>+BR203/BR200</f>
        <v>#DIV/0!</v>
      </c>
      <c r="BT203" s="43" t="e">
        <f t="shared" si="206"/>
        <v>#DIV/0!</v>
      </c>
      <c r="BU203" s="606"/>
      <c r="BV203" s="606"/>
      <c r="BW203" s="606"/>
      <c r="BX203" s="606"/>
      <c r="BY203" s="606"/>
      <c r="BZ203" s="606"/>
      <c r="CA203" s="600"/>
      <c r="CB203" s="603"/>
      <c r="CC203" s="1"/>
      <c r="CD203" s="609"/>
      <c r="CE203" s="318" t="s">
        <v>312</v>
      </c>
      <c r="CF203" s="42"/>
      <c r="CG203" s="42"/>
      <c r="CH203" s="42">
        <f t="shared" si="207"/>
        <v>0</v>
      </c>
      <c r="CI203" s="42"/>
      <c r="CJ203" s="42"/>
      <c r="CK203" s="42">
        <f t="shared" si="208"/>
        <v>0</v>
      </c>
      <c r="CL203" s="43" t="e">
        <f>+CK203/CK200</f>
        <v>#DIV/0!</v>
      </c>
      <c r="CM203" s="43" t="e">
        <f t="shared" si="209"/>
        <v>#DIV/0!</v>
      </c>
      <c r="CN203" s="606"/>
      <c r="CO203" s="606"/>
      <c r="CP203" s="606"/>
      <c r="CQ203" s="606"/>
      <c r="CR203" s="606"/>
      <c r="CS203" s="606"/>
      <c r="CT203" s="600"/>
      <c r="CU203" s="603"/>
    </row>
    <row r="204" spans="1:99" x14ac:dyDescent="0.3">
      <c r="A204" s="1"/>
      <c r="B204" s="609"/>
      <c r="C204" s="318" t="s">
        <v>313</v>
      </c>
      <c r="D204" s="42"/>
      <c r="E204" s="42"/>
      <c r="F204" s="42">
        <f t="shared" si="195"/>
        <v>0</v>
      </c>
      <c r="G204" s="42"/>
      <c r="H204" s="42"/>
      <c r="I204" s="42">
        <f t="shared" si="196"/>
        <v>0</v>
      </c>
      <c r="J204" s="43" t="e">
        <f>+I204/I200</f>
        <v>#DIV/0!</v>
      </c>
      <c r="K204" s="43" t="e">
        <f t="shared" si="197"/>
        <v>#DIV/0!</v>
      </c>
      <c r="L204" s="606"/>
      <c r="M204" s="606"/>
      <c r="N204" s="606"/>
      <c r="O204" s="606"/>
      <c r="P204" s="606"/>
      <c r="Q204" s="606"/>
      <c r="R204" s="600"/>
      <c r="S204" s="603"/>
      <c r="V204" s="1"/>
      <c r="W204" s="609"/>
      <c r="X204" s="318" t="s">
        <v>313</v>
      </c>
      <c r="Y204" s="42"/>
      <c r="Z204" s="42"/>
      <c r="AA204" s="42">
        <f t="shared" si="198"/>
        <v>0</v>
      </c>
      <c r="AB204" s="42"/>
      <c r="AC204" s="42"/>
      <c r="AD204" s="42">
        <f t="shared" si="199"/>
        <v>0</v>
      </c>
      <c r="AE204" s="43" t="e">
        <f>+AD204/AD200</f>
        <v>#DIV/0!</v>
      </c>
      <c r="AF204" s="43" t="e">
        <f t="shared" si="200"/>
        <v>#DIV/0!</v>
      </c>
      <c r="AG204" s="606"/>
      <c r="AH204" s="606"/>
      <c r="AI204" s="606"/>
      <c r="AJ204" s="606"/>
      <c r="AK204" s="606"/>
      <c r="AL204" s="606"/>
      <c r="AM204" s="600"/>
      <c r="AN204" s="603"/>
      <c r="AP204" s="1"/>
      <c r="AQ204" s="609"/>
      <c r="AR204" s="318" t="s">
        <v>313</v>
      </c>
      <c r="AS204" s="42"/>
      <c r="AT204" s="42"/>
      <c r="AU204" s="42">
        <f t="shared" si="201"/>
        <v>0</v>
      </c>
      <c r="AV204" s="42"/>
      <c r="AW204" s="42"/>
      <c r="AX204" s="42">
        <f t="shared" si="202"/>
        <v>0</v>
      </c>
      <c r="AY204" s="43" t="e">
        <f>+AX204/AX200</f>
        <v>#DIV/0!</v>
      </c>
      <c r="AZ204" s="43" t="e">
        <f t="shared" si="203"/>
        <v>#DIV/0!</v>
      </c>
      <c r="BA204" s="606"/>
      <c r="BB204" s="606"/>
      <c r="BC204" s="606"/>
      <c r="BD204" s="606"/>
      <c r="BE204" s="606"/>
      <c r="BF204" s="606"/>
      <c r="BG204" s="600"/>
      <c r="BH204" s="603"/>
      <c r="BJ204" s="1"/>
      <c r="BK204" s="609"/>
      <c r="BL204" s="318" t="s">
        <v>313</v>
      </c>
      <c r="BM204" s="42"/>
      <c r="BN204" s="42"/>
      <c r="BO204" s="42">
        <f t="shared" si="204"/>
        <v>0</v>
      </c>
      <c r="BP204" s="42"/>
      <c r="BQ204" s="42"/>
      <c r="BR204" s="42">
        <f t="shared" si="205"/>
        <v>0</v>
      </c>
      <c r="BS204" s="43" t="e">
        <f>+BR204/BR200</f>
        <v>#DIV/0!</v>
      </c>
      <c r="BT204" s="43" t="e">
        <f t="shared" si="206"/>
        <v>#DIV/0!</v>
      </c>
      <c r="BU204" s="606"/>
      <c r="BV204" s="606"/>
      <c r="BW204" s="606"/>
      <c r="BX204" s="606"/>
      <c r="BY204" s="606"/>
      <c r="BZ204" s="606"/>
      <c r="CA204" s="600"/>
      <c r="CB204" s="603"/>
      <c r="CC204" s="1"/>
      <c r="CD204" s="609"/>
      <c r="CE204" s="318" t="s">
        <v>313</v>
      </c>
      <c r="CF204" s="42"/>
      <c r="CG204" s="42"/>
      <c r="CH204" s="42">
        <f t="shared" si="207"/>
        <v>0</v>
      </c>
      <c r="CI204" s="42"/>
      <c r="CJ204" s="42"/>
      <c r="CK204" s="42">
        <f t="shared" si="208"/>
        <v>0</v>
      </c>
      <c r="CL204" s="43" t="e">
        <f>+CK204/CK200</f>
        <v>#DIV/0!</v>
      </c>
      <c r="CM204" s="43" t="e">
        <f t="shared" si="209"/>
        <v>#DIV/0!</v>
      </c>
      <c r="CN204" s="606"/>
      <c r="CO204" s="606"/>
      <c r="CP204" s="606"/>
      <c r="CQ204" s="606"/>
      <c r="CR204" s="606"/>
      <c r="CS204" s="606"/>
      <c r="CT204" s="600"/>
      <c r="CU204" s="603"/>
    </row>
    <row r="205" spans="1:99" x14ac:dyDescent="0.3">
      <c r="A205" s="1"/>
      <c r="B205" s="609"/>
      <c r="C205" s="318" t="s">
        <v>314</v>
      </c>
      <c r="D205" s="42"/>
      <c r="E205" s="42"/>
      <c r="F205" s="42">
        <f t="shared" si="195"/>
        <v>0</v>
      </c>
      <c r="G205" s="42"/>
      <c r="H205" s="42"/>
      <c r="I205" s="42">
        <f t="shared" si="196"/>
        <v>0</v>
      </c>
      <c r="J205" s="43" t="e">
        <f>+I205/I200</f>
        <v>#DIV/0!</v>
      </c>
      <c r="K205" s="43" t="e">
        <f t="shared" si="197"/>
        <v>#DIV/0!</v>
      </c>
      <c r="L205" s="606"/>
      <c r="M205" s="606"/>
      <c r="N205" s="606"/>
      <c r="O205" s="606"/>
      <c r="P205" s="606"/>
      <c r="Q205" s="606"/>
      <c r="R205" s="600"/>
      <c r="S205" s="603"/>
      <c r="V205" s="1"/>
      <c r="W205" s="609"/>
      <c r="X205" s="318" t="s">
        <v>314</v>
      </c>
      <c r="Y205" s="42"/>
      <c r="Z205" s="42"/>
      <c r="AA205" s="42">
        <f t="shared" si="198"/>
        <v>0</v>
      </c>
      <c r="AB205" s="42"/>
      <c r="AC205" s="42"/>
      <c r="AD205" s="42">
        <f t="shared" si="199"/>
        <v>0</v>
      </c>
      <c r="AE205" s="43" t="e">
        <f>+AD205/AD200</f>
        <v>#DIV/0!</v>
      </c>
      <c r="AF205" s="43" t="e">
        <f t="shared" si="200"/>
        <v>#DIV/0!</v>
      </c>
      <c r="AG205" s="606"/>
      <c r="AH205" s="606"/>
      <c r="AI205" s="606"/>
      <c r="AJ205" s="606"/>
      <c r="AK205" s="606"/>
      <c r="AL205" s="606"/>
      <c r="AM205" s="600"/>
      <c r="AN205" s="603"/>
      <c r="AP205" s="1"/>
      <c r="AQ205" s="609"/>
      <c r="AR205" s="318" t="s">
        <v>314</v>
      </c>
      <c r="AS205" s="42"/>
      <c r="AT205" s="42"/>
      <c r="AU205" s="42">
        <f t="shared" si="201"/>
        <v>0</v>
      </c>
      <c r="AV205" s="42"/>
      <c r="AW205" s="42"/>
      <c r="AX205" s="42">
        <f t="shared" si="202"/>
        <v>0</v>
      </c>
      <c r="AY205" s="43" t="e">
        <f>+AX205/AX200</f>
        <v>#DIV/0!</v>
      </c>
      <c r="AZ205" s="43" t="e">
        <f t="shared" si="203"/>
        <v>#DIV/0!</v>
      </c>
      <c r="BA205" s="606"/>
      <c r="BB205" s="606"/>
      <c r="BC205" s="606"/>
      <c r="BD205" s="606"/>
      <c r="BE205" s="606"/>
      <c r="BF205" s="606"/>
      <c r="BG205" s="600"/>
      <c r="BH205" s="603"/>
      <c r="BJ205" s="1"/>
      <c r="BK205" s="609"/>
      <c r="BL205" s="318" t="s">
        <v>314</v>
      </c>
      <c r="BM205" s="42"/>
      <c r="BN205" s="42"/>
      <c r="BO205" s="42">
        <f t="shared" si="204"/>
        <v>0</v>
      </c>
      <c r="BP205" s="42"/>
      <c r="BQ205" s="42"/>
      <c r="BR205" s="42">
        <f t="shared" si="205"/>
        <v>0</v>
      </c>
      <c r="BS205" s="43" t="e">
        <f>+BR205/BR200</f>
        <v>#DIV/0!</v>
      </c>
      <c r="BT205" s="43" t="e">
        <f t="shared" si="206"/>
        <v>#DIV/0!</v>
      </c>
      <c r="BU205" s="606"/>
      <c r="BV205" s="606"/>
      <c r="BW205" s="606"/>
      <c r="BX205" s="606"/>
      <c r="BY205" s="606"/>
      <c r="BZ205" s="606"/>
      <c r="CA205" s="600"/>
      <c r="CB205" s="603"/>
      <c r="CC205" s="1"/>
      <c r="CD205" s="609"/>
      <c r="CE205" s="318" t="s">
        <v>314</v>
      </c>
      <c r="CF205" s="42"/>
      <c r="CG205" s="42"/>
      <c r="CH205" s="42">
        <f t="shared" si="207"/>
        <v>0</v>
      </c>
      <c r="CI205" s="42"/>
      <c r="CJ205" s="42"/>
      <c r="CK205" s="42">
        <f t="shared" si="208"/>
        <v>0</v>
      </c>
      <c r="CL205" s="43" t="e">
        <f>+CK205/CK200</f>
        <v>#DIV/0!</v>
      </c>
      <c r="CM205" s="43" t="e">
        <f t="shared" si="209"/>
        <v>#DIV/0!</v>
      </c>
      <c r="CN205" s="606"/>
      <c r="CO205" s="606"/>
      <c r="CP205" s="606"/>
      <c r="CQ205" s="606"/>
      <c r="CR205" s="606"/>
      <c r="CS205" s="606"/>
      <c r="CT205" s="600"/>
      <c r="CU205" s="603"/>
    </row>
    <row r="206" spans="1:99" ht="28.8" x14ac:dyDescent="0.3">
      <c r="A206" s="1"/>
      <c r="B206" s="609"/>
      <c r="C206" s="318" t="s">
        <v>315</v>
      </c>
      <c r="D206" s="42"/>
      <c r="E206" s="42"/>
      <c r="F206" s="42">
        <f t="shared" si="195"/>
        <v>0</v>
      </c>
      <c r="G206" s="42"/>
      <c r="H206" s="42"/>
      <c r="I206" s="42">
        <f t="shared" si="196"/>
        <v>0</v>
      </c>
      <c r="J206" s="43" t="e">
        <f>+I206/I200</f>
        <v>#DIV/0!</v>
      </c>
      <c r="K206" s="43" t="e">
        <f t="shared" si="197"/>
        <v>#DIV/0!</v>
      </c>
      <c r="L206" s="606"/>
      <c r="M206" s="606"/>
      <c r="N206" s="606"/>
      <c r="O206" s="606"/>
      <c r="P206" s="606"/>
      <c r="Q206" s="606"/>
      <c r="R206" s="600"/>
      <c r="S206" s="603"/>
      <c r="V206" s="1"/>
      <c r="W206" s="609"/>
      <c r="X206" s="318" t="s">
        <v>315</v>
      </c>
      <c r="Y206" s="42"/>
      <c r="Z206" s="42"/>
      <c r="AA206" s="42">
        <f t="shared" si="198"/>
        <v>0</v>
      </c>
      <c r="AB206" s="42"/>
      <c r="AC206" s="42"/>
      <c r="AD206" s="42">
        <f t="shared" si="199"/>
        <v>0</v>
      </c>
      <c r="AE206" s="43" t="e">
        <f>+AD206/AD200</f>
        <v>#DIV/0!</v>
      </c>
      <c r="AF206" s="43" t="e">
        <f t="shared" si="200"/>
        <v>#DIV/0!</v>
      </c>
      <c r="AG206" s="606"/>
      <c r="AH206" s="606"/>
      <c r="AI206" s="606"/>
      <c r="AJ206" s="606"/>
      <c r="AK206" s="606"/>
      <c r="AL206" s="606"/>
      <c r="AM206" s="600"/>
      <c r="AN206" s="603"/>
      <c r="AP206" s="1"/>
      <c r="AQ206" s="609"/>
      <c r="AR206" s="318" t="s">
        <v>315</v>
      </c>
      <c r="AS206" s="42"/>
      <c r="AT206" s="42"/>
      <c r="AU206" s="42">
        <f t="shared" si="201"/>
        <v>0</v>
      </c>
      <c r="AV206" s="42"/>
      <c r="AW206" s="42"/>
      <c r="AX206" s="42">
        <f t="shared" si="202"/>
        <v>0</v>
      </c>
      <c r="AY206" s="43" t="e">
        <f>+AX206/AX200</f>
        <v>#DIV/0!</v>
      </c>
      <c r="AZ206" s="43" t="e">
        <f t="shared" si="203"/>
        <v>#DIV/0!</v>
      </c>
      <c r="BA206" s="606"/>
      <c r="BB206" s="606"/>
      <c r="BC206" s="606"/>
      <c r="BD206" s="606"/>
      <c r="BE206" s="606"/>
      <c r="BF206" s="606"/>
      <c r="BG206" s="600"/>
      <c r="BH206" s="603"/>
      <c r="BJ206" s="1"/>
      <c r="BK206" s="609"/>
      <c r="BL206" s="318" t="s">
        <v>315</v>
      </c>
      <c r="BM206" s="42"/>
      <c r="BN206" s="42"/>
      <c r="BO206" s="42">
        <f t="shared" si="204"/>
        <v>0</v>
      </c>
      <c r="BP206" s="42"/>
      <c r="BQ206" s="42"/>
      <c r="BR206" s="42">
        <f t="shared" si="205"/>
        <v>0</v>
      </c>
      <c r="BS206" s="43" t="e">
        <f>+BR206/BR200</f>
        <v>#DIV/0!</v>
      </c>
      <c r="BT206" s="43" t="e">
        <f t="shared" si="206"/>
        <v>#DIV/0!</v>
      </c>
      <c r="BU206" s="606"/>
      <c r="BV206" s="606"/>
      <c r="BW206" s="606"/>
      <c r="BX206" s="606"/>
      <c r="BY206" s="606"/>
      <c r="BZ206" s="606"/>
      <c r="CA206" s="600"/>
      <c r="CB206" s="603"/>
      <c r="CC206" s="1"/>
      <c r="CD206" s="609"/>
      <c r="CE206" s="318" t="s">
        <v>315</v>
      </c>
      <c r="CF206" s="42"/>
      <c r="CG206" s="42"/>
      <c r="CH206" s="42">
        <f t="shared" si="207"/>
        <v>0</v>
      </c>
      <c r="CI206" s="42"/>
      <c r="CJ206" s="42"/>
      <c r="CK206" s="42">
        <f t="shared" si="208"/>
        <v>0</v>
      </c>
      <c r="CL206" s="43" t="e">
        <f>+CK206/CK200</f>
        <v>#DIV/0!</v>
      </c>
      <c r="CM206" s="43" t="e">
        <f t="shared" si="209"/>
        <v>#DIV/0!</v>
      </c>
      <c r="CN206" s="606"/>
      <c r="CO206" s="606"/>
      <c r="CP206" s="606"/>
      <c r="CQ206" s="606"/>
      <c r="CR206" s="606"/>
      <c r="CS206" s="606"/>
      <c r="CT206" s="600"/>
      <c r="CU206" s="603"/>
    </row>
    <row r="207" spans="1:99" x14ac:dyDescent="0.3">
      <c r="A207" s="1"/>
      <c r="B207" s="609"/>
      <c r="C207" s="318" t="s">
        <v>316</v>
      </c>
      <c r="D207" s="42"/>
      <c r="E207" s="42"/>
      <c r="F207" s="42">
        <f t="shared" si="195"/>
        <v>0</v>
      </c>
      <c r="G207" s="42"/>
      <c r="H207" s="42"/>
      <c r="I207" s="42">
        <f t="shared" si="196"/>
        <v>0</v>
      </c>
      <c r="J207" s="43" t="e">
        <f>+I207/I200</f>
        <v>#DIV/0!</v>
      </c>
      <c r="K207" s="43" t="e">
        <f t="shared" si="197"/>
        <v>#DIV/0!</v>
      </c>
      <c r="L207" s="606"/>
      <c r="M207" s="606"/>
      <c r="N207" s="606"/>
      <c r="O207" s="606"/>
      <c r="P207" s="606"/>
      <c r="Q207" s="606"/>
      <c r="R207" s="600"/>
      <c r="S207" s="603"/>
      <c r="V207" s="1"/>
      <c r="W207" s="609"/>
      <c r="X207" s="318" t="s">
        <v>316</v>
      </c>
      <c r="Y207" s="42"/>
      <c r="Z207" s="42"/>
      <c r="AA207" s="42">
        <f t="shared" si="198"/>
        <v>0</v>
      </c>
      <c r="AB207" s="42"/>
      <c r="AC207" s="42"/>
      <c r="AD207" s="42">
        <f t="shared" si="199"/>
        <v>0</v>
      </c>
      <c r="AE207" s="43" t="e">
        <f>+AD207/AD200</f>
        <v>#DIV/0!</v>
      </c>
      <c r="AF207" s="43" t="e">
        <f t="shared" si="200"/>
        <v>#DIV/0!</v>
      </c>
      <c r="AG207" s="606"/>
      <c r="AH207" s="606"/>
      <c r="AI207" s="606"/>
      <c r="AJ207" s="606"/>
      <c r="AK207" s="606"/>
      <c r="AL207" s="606"/>
      <c r="AM207" s="600"/>
      <c r="AN207" s="603"/>
      <c r="AP207" s="1"/>
      <c r="AQ207" s="609"/>
      <c r="AR207" s="318" t="s">
        <v>316</v>
      </c>
      <c r="AS207" s="42"/>
      <c r="AT207" s="42"/>
      <c r="AU207" s="42">
        <f t="shared" si="201"/>
        <v>0</v>
      </c>
      <c r="AV207" s="42"/>
      <c r="AW207" s="42"/>
      <c r="AX207" s="42">
        <f t="shared" si="202"/>
        <v>0</v>
      </c>
      <c r="AY207" s="43" t="e">
        <f>+AX207/AX200</f>
        <v>#DIV/0!</v>
      </c>
      <c r="AZ207" s="43" t="e">
        <f t="shared" si="203"/>
        <v>#DIV/0!</v>
      </c>
      <c r="BA207" s="606"/>
      <c r="BB207" s="606"/>
      <c r="BC207" s="606"/>
      <c r="BD207" s="606"/>
      <c r="BE207" s="606"/>
      <c r="BF207" s="606"/>
      <c r="BG207" s="600"/>
      <c r="BH207" s="603"/>
      <c r="BJ207" s="1"/>
      <c r="BK207" s="609"/>
      <c r="BL207" s="318" t="s">
        <v>316</v>
      </c>
      <c r="BM207" s="42"/>
      <c r="BN207" s="42"/>
      <c r="BO207" s="42">
        <f t="shared" si="204"/>
        <v>0</v>
      </c>
      <c r="BP207" s="42"/>
      <c r="BQ207" s="42"/>
      <c r="BR207" s="42">
        <f t="shared" si="205"/>
        <v>0</v>
      </c>
      <c r="BS207" s="43" t="e">
        <f>+BR207/BR200</f>
        <v>#DIV/0!</v>
      </c>
      <c r="BT207" s="43" t="e">
        <f t="shared" si="206"/>
        <v>#DIV/0!</v>
      </c>
      <c r="BU207" s="606"/>
      <c r="BV207" s="606"/>
      <c r="BW207" s="606"/>
      <c r="BX207" s="606"/>
      <c r="BY207" s="606"/>
      <c r="BZ207" s="606"/>
      <c r="CA207" s="600"/>
      <c r="CB207" s="603"/>
      <c r="CC207" s="1"/>
      <c r="CD207" s="609"/>
      <c r="CE207" s="318" t="s">
        <v>316</v>
      </c>
      <c r="CF207" s="42"/>
      <c r="CG207" s="42"/>
      <c r="CH207" s="42">
        <f t="shared" si="207"/>
        <v>0</v>
      </c>
      <c r="CI207" s="42"/>
      <c r="CJ207" s="42"/>
      <c r="CK207" s="42">
        <f t="shared" si="208"/>
        <v>0</v>
      </c>
      <c r="CL207" s="43" t="e">
        <f>+CK207/CK200</f>
        <v>#DIV/0!</v>
      </c>
      <c r="CM207" s="43" t="e">
        <f t="shared" si="209"/>
        <v>#DIV/0!</v>
      </c>
      <c r="CN207" s="606"/>
      <c r="CO207" s="606"/>
      <c r="CP207" s="606"/>
      <c r="CQ207" s="606"/>
      <c r="CR207" s="606"/>
      <c r="CS207" s="606"/>
      <c r="CT207" s="600"/>
      <c r="CU207" s="603"/>
    </row>
    <row r="208" spans="1:99" x14ac:dyDescent="0.3">
      <c r="A208" s="1"/>
      <c r="B208" s="609"/>
      <c r="C208" s="318" t="s">
        <v>317</v>
      </c>
      <c r="D208" s="42"/>
      <c r="E208" s="42"/>
      <c r="F208" s="42">
        <f t="shared" si="195"/>
        <v>0</v>
      </c>
      <c r="G208" s="42"/>
      <c r="H208" s="42"/>
      <c r="I208" s="42">
        <f t="shared" si="196"/>
        <v>0</v>
      </c>
      <c r="J208" s="43" t="e">
        <f>+I208/I200</f>
        <v>#DIV/0!</v>
      </c>
      <c r="K208" s="43" t="e">
        <f t="shared" si="197"/>
        <v>#DIV/0!</v>
      </c>
      <c r="L208" s="606"/>
      <c r="M208" s="606"/>
      <c r="N208" s="606"/>
      <c r="O208" s="606"/>
      <c r="P208" s="606"/>
      <c r="Q208" s="606"/>
      <c r="R208" s="600"/>
      <c r="S208" s="603"/>
      <c r="V208" s="1"/>
      <c r="W208" s="609"/>
      <c r="X208" s="318" t="s">
        <v>317</v>
      </c>
      <c r="Y208" s="42"/>
      <c r="Z208" s="42"/>
      <c r="AA208" s="42">
        <f t="shared" si="198"/>
        <v>0</v>
      </c>
      <c r="AB208" s="42"/>
      <c r="AC208" s="42"/>
      <c r="AD208" s="42">
        <f t="shared" si="199"/>
        <v>0</v>
      </c>
      <c r="AE208" s="43" t="e">
        <f>+AD208/AD200</f>
        <v>#DIV/0!</v>
      </c>
      <c r="AF208" s="43" t="e">
        <f t="shared" si="200"/>
        <v>#DIV/0!</v>
      </c>
      <c r="AG208" s="606"/>
      <c r="AH208" s="606"/>
      <c r="AI208" s="606"/>
      <c r="AJ208" s="606"/>
      <c r="AK208" s="606"/>
      <c r="AL208" s="606"/>
      <c r="AM208" s="600"/>
      <c r="AN208" s="603"/>
      <c r="AP208" s="1"/>
      <c r="AQ208" s="609"/>
      <c r="AR208" s="318" t="s">
        <v>317</v>
      </c>
      <c r="AS208" s="42"/>
      <c r="AT208" s="42"/>
      <c r="AU208" s="42">
        <f t="shared" si="201"/>
        <v>0</v>
      </c>
      <c r="AV208" s="42"/>
      <c r="AW208" s="42"/>
      <c r="AX208" s="42">
        <f t="shared" si="202"/>
        <v>0</v>
      </c>
      <c r="AY208" s="43" t="e">
        <f>+AX208/AX200</f>
        <v>#DIV/0!</v>
      </c>
      <c r="AZ208" s="43" t="e">
        <f t="shared" si="203"/>
        <v>#DIV/0!</v>
      </c>
      <c r="BA208" s="606"/>
      <c r="BB208" s="606"/>
      <c r="BC208" s="606"/>
      <c r="BD208" s="606"/>
      <c r="BE208" s="606"/>
      <c r="BF208" s="606"/>
      <c r="BG208" s="600"/>
      <c r="BH208" s="603"/>
      <c r="BJ208" s="1"/>
      <c r="BK208" s="609"/>
      <c r="BL208" s="318" t="s">
        <v>317</v>
      </c>
      <c r="BM208" s="42"/>
      <c r="BN208" s="42"/>
      <c r="BO208" s="42">
        <f t="shared" si="204"/>
        <v>0</v>
      </c>
      <c r="BP208" s="42"/>
      <c r="BQ208" s="42"/>
      <c r="BR208" s="42">
        <f t="shared" si="205"/>
        <v>0</v>
      </c>
      <c r="BS208" s="43" t="e">
        <f>+BR208/BR200</f>
        <v>#DIV/0!</v>
      </c>
      <c r="BT208" s="43" t="e">
        <f t="shared" si="206"/>
        <v>#DIV/0!</v>
      </c>
      <c r="BU208" s="606"/>
      <c r="BV208" s="606"/>
      <c r="BW208" s="606"/>
      <c r="BX208" s="606"/>
      <c r="BY208" s="606"/>
      <c r="BZ208" s="606"/>
      <c r="CA208" s="600"/>
      <c r="CB208" s="603"/>
      <c r="CC208" s="1"/>
      <c r="CD208" s="609"/>
      <c r="CE208" s="318" t="s">
        <v>317</v>
      </c>
      <c r="CF208" s="42"/>
      <c r="CG208" s="42"/>
      <c r="CH208" s="42">
        <f t="shared" si="207"/>
        <v>0</v>
      </c>
      <c r="CI208" s="42"/>
      <c r="CJ208" s="42"/>
      <c r="CK208" s="42">
        <f t="shared" si="208"/>
        <v>0</v>
      </c>
      <c r="CL208" s="43" t="e">
        <f>+CK208/CK200</f>
        <v>#DIV/0!</v>
      </c>
      <c r="CM208" s="43" t="e">
        <f t="shared" si="209"/>
        <v>#DIV/0!</v>
      </c>
      <c r="CN208" s="606"/>
      <c r="CO208" s="606"/>
      <c r="CP208" s="606"/>
      <c r="CQ208" s="606"/>
      <c r="CR208" s="606"/>
      <c r="CS208" s="606"/>
      <c r="CT208" s="600"/>
      <c r="CU208" s="603"/>
    </row>
    <row r="209" spans="1:99" x14ac:dyDescent="0.3">
      <c r="A209" s="1"/>
      <c r="B209" s="609"/>
      <c r="C209" s="318" t="s">
        <v>318</v>
      </c>
      <c r="D209" s="42"/>
      <c r="E209" s="42"/>
      <c r="F209" s="42">
        <f t="shared" si="195"/>
        <v>0</v>
      </c>
      <c r="G209" s="42"/>
      <c r="H209" s="42"/>
      <c r="I209" s="42">
        <f t="shared" si="196"/>
        <v>0</v>
      </c>
      <c r="J209" s="43" t="e">
        <f>+I209/I200</f>
        <v>#DIV/0!</v>
      </c>
      <c r="K209" s="43" t="e">
        <f t="shared" si="197"/>
        <v>#DIV/0!</v>
      </c>
      <c r="L209" s="606"/>
      <c r="M209" s="606"/>
      <c r="N209" s="606"/>
      <c r="O209" s="606"/>
      <c r="P209" s="606"/>
      <c r="Q209" s="606"/>
      <c r="R209" s="600"/>
      <c r="S209" s="603"/>
      <c r="V209" s="1"/>
      <c r="W209" s="609"/>
      <c r="X209" s="318" t="s">
        <v>318</v>
      </c>
      <c r="Y209" s="42"/>
      <c r="Z209" s="42"/>
      <c r="AA209" s="42">
        <f t="shared" si="198"/>
        <v>0</v>
      </c>
      <c r="AB209" s="42"/>
      <c r="AC209" s="42"/>
      <c r="AD209" s="42">
        <f t="shared" si="199"/>
        <v>0</v>
      </c>
      <c r="AE209" s="43" t="e">
        <f>+AD209/AD200</f>
        <v>#DIV/0!</v>
      </c>
      <c r="AF209" s="43" t="e">
        <f t="shared" si="200"/>
        <v>#DIV/0!</v>
      </c>
      <c r="AG209" s="606"/>
      <c r="AH209" s="606"/>
      <c r="AI209" s="606"/>
      <c r="AJ209" s="606"/>
      <c r="AK209" s="606"/>
      <c r="AL209" s="606"/>
      <c r="AM209" s="600"/>
      <c r="AN209" s="603"/>
      <c r="AP209" s="1"/>
      <c r="AQ209" s="609"/>
      <c r="AR209" s="318" t="s">
        <v>318</v>
      </c>
      <c r="AS209" s="42"/>
      <c r="AT209" s="42"/>
      <c r="AU209" s="42">
        <f t="shared" si="201"/>
        <v>0</v>
      </c>
      <c r="AV209" s="42"/>
      <c r="AW209" s="42"/>
      <c r="AX209" s="42">
        <f t="shared" si="202"/>
        <v>0</v>
      </c>
      <c r="AY209" s="43" t="e">
        <f>+AX209/AX200</f>
        <v>#DIV/0!</v>
      </c>
      <c r="AZ209" s="43" t="e">
        <f t="shared" si="203"/>
        <v>#DIV/0!</v>
      </c>
      <c r="BA209" s="606"/>
      <c r="BB209" s="606"/>
      <c r="BC209" s="606"/>
      <c r="BD209" s="606"/>
      <c r="BE209" s="606"/>
      <c r="BF209" s="606"/>
      <c r="BG209" s="600"/>
      <c r="BH209" s="603"/>
      <c r="BJ209" s="1"/>
      <c r="BK209" s="609"/>
      <c r="BL209" s="318" t="s">
        <v>318</v>
      </c>
      <c r="BM209" s="42"/>
      <c r="BN209" s="42"/>
      <c r="BO209" s="42">
        <f t="shared" si="204"/>
        <v>0</v>
      </c>
      <c r="BP209" s="42"/>
      <c r="BQ209" s="42"/>
      <c r="BR209" s="42">
        <f t="shared" si="205"/>
        <v>0</v>
      </c>
      <c r="BS209" s="43" t="e">
        <f>+BR209/BR200</f>
        <v>#DIV/0!</v>
      </c>
      <c r="BT209" s="43" t="e">
        <f t="shared" si="206"/>
        <v>#DIV/0!</v>
      </c>
      <c r="BU209" s="606"/>
      <c r="BV209" s="606"/>
      <c r="BW209" s="606"/>
      <c r="BX209" s="606"/>
      <c r="BY209" s="606"/>
      <c r="BZ209" s="606"/>
      <c r="CA209" s="600"/>
      <c r="CB209" s="603"/>
      <c r="CC209" s="1"/>
      <c r="CD209" s="609"/>
      <c r="CE209" s="318" t="s">
        <v>318</v>
      </c>
      <c r="CF209" s="42"/>
      <c r="CG209" s="42"/>
      <c r="CH209" s="42">
        <f t="shared" si="207"/>
        <v>0</v>
      </c>
      <c r="CI209" s="42"/>
      <c r="CJ209" s="42"/>
      <c r="CK209" s="42">
        <f t="shared" si="208"/>
        <v>0</v>
      </c>
      <c r="CL209" s="43" t="e">
        <f>+CK209/CK200</f>
        <v>#DIV/0!</v>
      </c>
      <c r="CM209" s="43" t="e">
        <f t="shared" si="209"/>
        <v>#DIV/0!</v>
      </c>
      <c r="CN209" s="606"/>
      <c r="CO209" s="606"/>
      <c r="CP209" s="606"/>
      <c r="CQ209" s="606"/>
      <c r="CR209" s="606"/>
      <c r="CS209" s="606"/>
      <c r="CT209" s="600"/>
      <c r="CU209" s="603"/>
    </row>
    <row r="210" spans="1:99" x14ac:dyDescent="0.3">
      <c r="A210" s="1"/>
      <c r="B210" s="609"/>
      <c r="C210" s="318" t="s">
        <v>319</v>
      </c>
      <c r="D210" s="42"/>
      <c r="E210" s="42"/>
      <c r="F210" s="42">
        <f t="shared" si="195"/>
        <v>0</v>
      </c>
      <c r="G210" s="42"/>
      <c r="H210" s="42"/>
      <c r="I210" s="42">
        <f t="shared" si="196"/>
        <v>0</v>
      </c>
      <c r="J210" s="43" t="e">
        <f>+I210/I200</f>
        <v>#DIV/0!</v>
      </c>
      <c r="K210" s="43" t="e">
        <f t="shared" si="197"/>
        <v>#DIV/0!</v>
      </c>
      <c r="L210" s="606"/>
      <c r="M210" s="606"/>
      <c r="N210" s="606"/>
      <c r="O210" s="606"/>
      <c r="P210" s="606"/>
      <c r="Q210" s="606"/>
      <c r="R210" s="600"/>
      <c r="S210" s="603"/>
      <c r="V210" s="1"/>
      <c r="W210" s="609"/>
      <c r="X210" s="318" t="s">
        <v>319</v>
      </c>
      <c r="Y210" s="42"/>
      <c r="Z210" s="42"/>
      <c r="AA210" s="42">
        <f t="shared" si="198"/>
        <v>0</v>
      </c>
      <c r="AB210" s="42"/>
      <c r="AC210" s="42"/>
      <c r="AD210" s="42">
        <f t="shared" si="199"/>
        <v>0</v>
      </c>
      <c r="AE210" s="43" t="e">
        <f>+AD210/AD200</f>
        <v>#DIV/0!</v>
      </c>
      <c r="AF210" s="43" t="e">
        <f t="shared" si="200"/>
        <v>#DIV/0!</v>
      </c>
      <c r="AG210" s="606"/>
      <c r="AH210" s="606"/>
      <c r="AI210" s="606"/>
      <c r="AJ210" s="606"/>
      <c r="AK210" s="606"/>
      <c r="AL210" s="606"/>
      <c r="AM210" s="600"/>
      <c r="AN210" s="603"/>
      <c r="AP210" s="1"/>
      <c r="AQ210" s="609"/>
      <c r="AR210" s="318" t="s">
        <v>319</v>
      </c>
      <c r="AS210" s="42"/>
      <c r="AT210" s="42"/>
      <c r="AU210" s="42">
        <f t="shared" si="201"/>
        <v>0</v>
      </c>
      <c r="AV210" s="42"/>
      <c r="AW210" s="42"/>
      <c r="AX210" s="42">
        <f t="shared" si="202"/>
        <v>0</v>
      </c>
      <c r="AY210" s="43" t="e">
        <f>+AX210/AX200</f>
        <v>#DIV/0!</v>
      </c>
      <c r="AZ210" s="43" t="e">
        <f t="shared" si="203"/>
        <v>#DIV/0!</v>
      </c>
      <c r="BA210" s="606"/>
      <c r="BB210" s="606"/>
      <c r="BC210" s="606"/>
      <c r="BD210" s="606"/>
      <c r="BE210" s="606"/>
      <c r="BF210" s="606"/>
      <c r="BG210" s="600"/>
      <c r="BH210" s="603"/>
      <c r="BJ210" s="1"/>
      <c r="BK210" s="609"/>
      <c r="BL210" s="318" t="s">
        <v>319</v>
      </c>
      <c r="BM210" s="42"/>
      <c r="BN210" s="42"/>
      <c r="BO210" s="42">
        <f t="shared" si="204"/>
        <v>0</v>
      </c>
      <c r="BP210" s="42"/>
      <c r="BQ210" s="42"/>
      <c r="BR210" s="42">
        <f t="shared" si="205"/>
        <v>0</v>
      </c>
      <c r="BS210" s="43" t="e">
        <f>+BR210/BR200</f>
        <v>#DIV/0!</v>
      </c>
      <c r="BT210" s="43" t="e">
        <f t="shared" si="206"/>
        <v>#DIV/0!</v>
      </c>
      <c r="BU210" s="606"/>
      <c r="BV210" s="606"/>
      <c r="BW210" s="606"/>
      <c r="BX210" s="606"/>
      <c r="BY210" s="606"/>
      <c r="BZ210" s="606"/>
      <c r="CA210" s="600"/>
      <c r="CB210" s="603"/>
      <c r="CC210" s="1"/>
      <c r="CD210" s="609"/>
      <c r="CE210" s="318" t="s">
        <v>319</v>
      </c>
      <c r="CF210" s="42"/>
      <c r="CG210" s="42"/>
      <c r="CH210" s="42">
        <f t="shared" si="207"/>
        <v>0</v>
      </c>
      <c r="CI210" s="42"/>
      <c r="CJ210" s="42"/>
      <c r="CK210" s="42">
        <f t="shared" si="208"/>
        <v>0</v>
      </c>
      <c r="CL210" s="43" t="e">
        <f>+CK210/CK200</f>
        <v>#DIV/0!</v>
      </c>
      <c r="CM210" s="43" t="e">
        <f t="shared" si="209"/>
        <v>#DIV/0!</v>
      </c>
      <c r="CN210" s="606"/>
      <c r="CO210" s="606"/>
      <c r="CP210" s="606"/>
      <c r="CQ210" s="606"/>
      <c r="CR210" s="606"/>
      <c r="CS210" s="606"/>
      <c r="CT210" s="600"/>
      <c r="CU210" s="603"/>
    </row>
    <row r="211" spans="1:99" x14ac:dyDescent="0.3">
      <c r="A211" s="1"/>
      <c r="B211" s="609"/>
      <c r="C211" s="318" t="s">
        <v>320</v>
      </c>
      <c r="D211" s="42"/>
      <c r="E211" s="42"/>
      <c r="F211" s="42">
        <f t="shared" si="195"/>
        <v>0</v>
      </c>
      <c r="G211" s="42"/>
      <c r="H211" s="42"/>
      <c r="I211" s="42">
        <f t="shared" si="196"/>
        <v>0</v>
      </c>
      <c r="J211" s="43" t="e">
        <f>+I211/I200</f>
        <v>#DIV/0!</v>
      </c>
      <c r="K211" s="43" t="e">
        <f t="shared" si="197"/>
        <v>#DIV/0!</v>
      </c>
      <c r="L211" s="606"/>
      <c r="M211" s="606"/>
      <c r="N211" s="606"/>
      <c r="O211" s="606"/>
      <c r="P211" s="606"/>
      <c r="Q211" s="606"/>
      <c r="R211" s="600"/>
      <c r="S211" s="603"/>
      <c r="V211" s="1"/>
      <c r="W211" s="609"/>
      <c r="X211" s="318" t="s">
        <v>320</v>
      </c>
      <c r="Y211" s="42"/>
      <c r="Z211" s="42"/>
      <c r="AA211" s="42">
        <f t="shared" si="198"/>
        <v>0</v>
      </c>
      <c r="AB211" s="42"/>
      <c r="AC211" s="42"/>
      <c r="AD211" s="42">
        <f t="shared" si="199"/>
        <v>0</v>
      </c>
      <c r="AE211" s="43" t="e">
        <f>+AD211/AD200</f>
        <v>#DIV/0!</v>
      </c>
      <c r="AF211" s="43" t="e">
        <f t="shared" si="200"/>
        <v>#DIV/0!</v>
      </c>
      <c r="AG211" s="606"/>
      <c r="AH211" s="606"/>
      <c r="AI211" s="606"/>
      <c r="AJ211" s="606"/>
      <c r="AK211" s="606"/>
      <c r="AL211" s="606"/>
      <c r="AM211" s="600"/>
      <c r="AN211" s="603"/>
      <c r="AP211" s="1"/>
      <c r="AQ211" s="609"/>
      <c r="AR211" s="318" t="s">
        <v>320</v>
      </c>
      <c r="AS211" s="42"/>
      <c r="AT211" s="42"/>
      <c r="AU211" s="42">
        <f t="shared" si="201"/>
        <v>0</v>
      </c>
      <c r="AV211" s="42"/>
      <c r="AW211" s="42"/>
      <c r="AX211" s="42">
        <f t="shared" si="202"/>
        <v>0</v>
      </c>
      <c r="AY211" s="43" t="e">
        <f>+AX211/AX200</f>
        <v>#DIV/0!</v>
      </c>
      <c r="AZ211" s="43" t="e">
        <f t="shared" si="203"/>
        <v>#DIV/0!</v>
      </c>
      <c r="BA211" s="606"/>
      <c r="BB211" s="606"/>
      <c r="BC211" s="606"/>
      <c r="BD211" s="606"/>
      <c r="BE211" s="606"/>
      <c r="BF211" s="606"/>
      <c r="BG211" s="600"/>
      <c r="BH211" s="603"/>
      <c r="BJ211" s="1"/>
      <c r="BK211" s="609"/>
      <c r="BL211" s="318" t="s">
        <v>320</v>
      </c>
      <c r="BM211" s="42"/>
      <c r="BN211" s="42"/>
      <c r="BO211" s="42">
        <f t="shared" si="204"/>
        <v>0</v>
      </c>
      <c r="BP211" s="42"/>
      <c r="BQ211" s="42"/>
      <c r="BR211" s="42">
        <f t="shared" si="205"/>
        <v>0</v>
      </c>
      <c r="BS211" s="43" t="e">
        <f>+BR211/BR200</f>
        <v>#DIV/0!</v>
      </c>
      <c r="BT211" s="43" t="e">
        <f t="shared" si="206"/>
        <v>#DIV/0!</v>
      </c>
      <c r="BU211" s="606"/>
      <c r="BV211" s="606"/>
      <c r="BW211" s="606"/>
      <c r="BX211" s="606"/>
      <c r="BY211" s="606"/>
      <c r="BZ211" s="606"/>
      <c r="CA211" s="600"/>
      <c r="CB211" s="603"/>
      <c r="CC211" s="1"/>
      <c r="CD211" s="609"/>
      <c r="CE211" s="318" t="s">
        <v>320</v>
      </c>
      <c r="CF211" s="42"/>
      <c r="CG211" s="42"/>
      <c r="CH211" s="42">
        <f t="shared" si="207"/>
        <v>0</v>
      </c>
      <c r="CI211" s="42"/>
      <c r="CJ211" s="42"/>
      <c r="CK211" s="42">
        <f t="shared" si="208"/>
        <v>0</v>
      </c>
      <c r="CL211" s="43" t="e">
        <f>+CK211/CK200</f>
        <v>#DIV/0!</v>
      </c>
      <c r="CM211" s="43" t="e">
        <f t="shared" si="209"/>
        <v>#DIV/0!</v>
      </c>
      <c r="CN211" s="606"/>
      <c r="CO211" s="606"/>
      <c r="CP211" s="606"/>
      <c r="CQ211" s="606"/>
      <c r="CR211" s="606"/>
      <c r="CS211" s="606"/>
      <c r="CT211" s="600"/>
      <c r="CU211" s="603"/>
    </row>
    <row r="212" spans="1:99" x14ac:dyDescent="0.3">
      <c r="A212" s="1"/>
      <c r="B212" s="609"/>
      <c r="C212" s="318" t="s">
        <v>321</v>
      </c>
      <c r="D212" s="42"/>
      <c r="E212" s="42"/>
      <c r="F212" s="42">
        <f t="shared" si="195"/>
        <v>0</v>
      </c>
      <c r="G212" s="42"/>
      <c r="H212" s="42"/>
      <c r="I212" s="42">
        <f t="shared" si="196"/>
        <v>0</v>
      </c>
      <c r="J212" s="43" t="e">
        <f>+I212/I200</f>
        <v>#DIV/0!</v>
      </c>
      <c r="K212" s="43" t="e">
        <f t="shared" si="197"/>
        <v>#DIV/0!</v>
      </c>
      <c r="L212" s="606"/>
      <c r="M212" s="606"/>
      <c r="N212" s="606"/>
      <c r="O212" s="606"/>
      <c r="P212" s="606"/>
      <c r="Q212" s="606"/>
      <c r="R212" s="600"/>
      <c r="S212" s="603"/>
      <c r="V212" s="1"/>
      <c r="W212" s="609"/>
      <c r="X212" s="318" t="s">
        <v>321</v>
      </c>
      <c r="Y212" s="42"/>
      <c r="Z212" s="42"/>
      <c r="AA212" s="42">
        <f t="shared" si="198"/>
        <v>0</v>
      </c>
      <c r="AB212" s="42"/>
      <c r="AC212" s="42"/>
      <c r="AD212" s="42">
        <f t="shared" si="199"/>
        <v>0</v>
      </c>
      <c r="AE212" s="43" t="e">
        <f>+AD212/AD200</f>
        <v>#DIV/0!</v>
      </c>
      <c r="AF212" s="43" t="e">
        <f t="shared" si="200"/>
        <v>#DIV/0!</v>
      </c>
      <c r="AG212" s="606"/>
      <c r="AH212" s="606"/>
      <c r="AI212" s="606"/>
      <c r="AJ212" s="606"/>
      <c r="AK212" s="606"/>
      <c r="AL212" s="606"/>
      <c r="AM212" s="600"/>
      <c r="AN212" s="603"/>
      <c r="AP212" s="1"/>
      <c r="AQ212" s="609"/>
      <c r="AR212" s="318" t="s">
        <v>321</v>
      </c>
      <c r="AS212" s="42"/>
      <c r="AT212" s="42"/>
      <c r="AU212" s="42">
        <f t="shared" si="201"/>
        <v>0</v>
      </c>
      <c r="AV212" s="42"/>
      <c r="AW212" s="42"/>
      <c r="AX212" s="42">
        <f t="shared" si="202"/>
        <v>0</v>
      </c>
      <c r="AY212" s="43" t="e">
        <f>+AX212/AX200</f>
        <v>#DIV/0!</v>
      </c>
      <c r="AZ212" s="43" t="e">
        <f t="shared" si="203"/>
        <v>#DIV/0!</v>
      </c>
      <c r="BA212" s="606"/>
      <c r="BB212" s="606"/>
      <c r="BC212" s="606"/>
      <c r="BD212" s="606"/>
      <c r="BE212" s="606"/>
      <c r="BF212" s="606"/>
      <c r="BG212" s="600"/>
      <c r="BH212" s="603"/>
      <c r="BJ212" s="1"/>
      <c r="BK212" s="609"/>
      <c r="BL212" s="318" t="s">
        <v>321</v>
      </c>
      <c r="BM212" s="42"/>
      <c r="BN212" s="42"/>
      <c r="BO212" s="42">
        <f t="shared" si="204"/>
        <v>0</v>
      </c>
      <c r="BP212" s="42"/>
      <c r="BQ212" s="42"/>
      <c r="BR212" s="42">
        <f t="shared" si="205"/>
        <v>0</v>
      </c>
      <c r="BS212" s="43" t="e">
        <f>+BR212/BR200</f>
        <v>#DIV/0!</v>
      </c>
      <c r="BT212" s="43" t="e">
        <f t="shared" si="206"/>
        <v>#DIV/0!</v>
      </c>
      <c r="BU212" s="606"/>
      <c r="BV212" s="606"/>
      <c r="BW212" s="606"/>
      <c r="BX212" s="606"/>
      <c r="BY212" s="606"/>
      <c r="BZ212" s="606"/>
      <c r="CA212" s="600"/>
      <c r="CB212" s="603"/>
      <c r="CC212" s="1"/>
      <c r="CD212" s="609"/>
      <c r="CE212" s="318" t="s">
        <v>321</v>
      </c>
      <c r="CF212" s="42"/>
      <c r="CG212" s="42"/>
      <c r="CH212" s="42">
        <f t="shared" si="207"/>
        <v>0</v>
      </c>
      <c r="CI212" s="42"/>
      <c r="CJ212" s="42"/>
      <c r="CK212" s="42">
        <f t="shared" si="208"/>
        <v>0</v>
      </c>
      <c r="CL212" s="43" t="e">
        <f>+CK212/CK200</f>
        <v>#DIV/0!</v>
      </c>
      <c r="CM212" s="43" t="e">
        <f t="shared" si="209"/>
        <v>#DIV/0!</v>
      </c>
      <c r="CN212" s="606"/>
      <c r="CO212" s="606"/>
      <c r="CP212" s="606"/>
      <c r="CQ212" s="606"/>
      <c r="CR212" s="606"/>
      <c r="CS212" s="606"/>
      <c r="CT212" s="600"/>
      <c r="CU212" s="603"/>
    </row>
    <row r="213" spans="1:99" ht="43.2" x14ac:dyDescent="0.3">
      <c r="A213" s="1"/>
      <c r="B213" s="609"/>
      <c r="C213" s="318" t="s">
        <v>322</v>
      </c>
      <c r="D213" s="42"/>
      <c r="E213" s="42"/>
      <c r="F213" s="42">
        <f t="shared" si="195"/>
        <v>0</v>
      </c>
      <c r="G213" s="42"/>
      <c r="H213" s="42"/>
      <c r="I213" s="42">
        <f t="shared" si="196"/>
        <v>0</v>
      </c>
      <c r="J213" s="43" t="e">
        <f>+I213/I200</f>
        <v>#DIV/0!</v>
      </c>
      <c r="K213" s="43" t="e">
        <f t="shared" si="197"/>
        <v>#DIV/0!</v>
      </c>
      <c r="L213" s="606"/>
      <c r="M213" s="606"/>
      <c r="N213" s="606"/>
      <c r="O213" s="606"/>
      <c r="P213" s="606"/>
      <c r="Q213" s="606"/>
      <c r="R213" s="600"/>
      <c r="S213" s="603"/>
      <c r="V213" s="1"/>
      <c r="W213" s="609"/>
      <c r="X213" s="318" t="s">
        <v>322</v>
      </c>
      <c r="Y213" s="42"/>
      <c r="Z213" s="42"/>
      <c r="AA213" s="42">
        <f t="shared" si="198"/>
        <v>0</v>
      </c>
      <c r="AB213" s="42"/>
      <c r="AC213" s="42"/>
      <c r="AD213" s="42">
        <f t="shared" si="199"/>
        <v>0</v>
      </c>
      <c r="AE213" s="43" t="e">
        <f>+AD213/AD200</f>
        <v>#DIV/0!</v>
      </c>
      <c r="AF213" s="43" t="e">
        <f t="shared" si="200"/>
        <v>#DIV/0!</v>
      </c>
      <c r="AG213" s="606"/>
      <c r="AH213" s="606"/>
      <c r="AI213" s="606"/>
      <c r="AJ213" s="606"/>
      <c r="AK213" s="606"/>
      <c r="AL213" s="606"/>
      <c r="AM213" s="600"/>
      <c r="AN213" s="603"/>
      <c r="AP213" s="1"/>
      <c r="AQ213" s="609"/>
      <c r="AR213" s="318" t="s">
        <v>322</v>
      </c>
      <c r="AS213" s="42"/>
      <c r="AT213" s="42"/>
      <c r="AU213" s="42">
        <f t="shared" si="201"/>
        <v>0</v>
      </c>
      <c r="AV213" s="42"/>
      <c r="AW213" s="42"/>
      <c r="AX213" s="42">
        <f t="shared" si="202"/>
        <v>0</v>
      </c>
      <c r="AY213" s="43" t="e">
        <f>+AX213/AX200</f>
        <v>#DIV/0!</v>
      </c>
      <c r="AZ213" s="43" t="e">
        <f t="shared" si="203"/>
        <v>#DIV/0!</v>
      </c>
      <c r="BA213" s="606"/>
      <c r="BB213" s="606"/>
      <c r="BC213" s="606"/>
      <c r="BD213" s="606"/>
      <c r="BE213" s="606"/>
      <c r="BF213" s="606"/>
      <c r="BG213" s="600"/>
      <c r="BH213" s="603"/>
      <c r="BJ213" s="1"/>
      <c r="BK213" s="609"/>
      <c r="BL213" s="318" t="s">
        <v>322</v>
      </c>
      <c r="BM213" s="42"/>
      <c r="BN213" s="42"/>
      <c r="BO213" s="42">
        <f t="shared" si="204"/>
        <v>0</v>
      </c>
      <c r="BP213" s="42"/>
      <c r="BQ213" s="42"/>
      <c r="BR213" s="42">
        <f t="shared" si="205"/>
        <v>0</v>
      </c>
      <c r="BS213" s="43" t="e">
        <f>+BR213/BR200</f>
        <v>#DIV/0!</v>
      </c>
      <c r="BT213" s="43" t="e">
        <f t="shared" si="206"/>
        <v>#DIV/0!</v>
      </c>
      <c r="BU213" s="606"/>
      <c r="BV213" s="606"/>
      <c r="BW213" s="606"/>
      <c r="BX213" s="606"/>
      <c r="BY213" s="606"/>
      <c r="BZ213" s="606"/>
      <c r="CA213" s="600"/>
      <c r="CB213" s="603"/>
      <c r="CC213" s="1"/>
      <c r="CD213" s="609"/>
      <c r="CE213" s="318" t="s">
        <v>322</v>
      </c>
      <c r="CF213" s="42"/>
      <c r="CG213" s="42"/>
      <c r="CH213" s="42">
        <f t="shared" si="207"/>
        <v>0</v>
      </c>
      <c r="CI213" s="42"/>
      <c r="CJ213" s="42"/>
      <c r="CK213" s="42">
        <f t="shared" si="208"/>
        <v>0</v>
      </c>
      <c r="CL213" s="43" t="e">
        <f>+CK213/CK200</f>
        <v>#DIV/0!</v>
      </c>
      <c r="CM213" s="43" t="e">
        <f t="shared" si="209"/>
        <v>#DIV/0!</v>
      </c>
      <c r="CN213" s="606"/>
      <c r="CO213" s="606"/>
      <c r="CP213" s="606"/>
      <c r="CQ213" s="606"/>
      <c r="CR213" s="606"/>
      <c r="CS213" s="606"/>
      <c r="CT213" s="600"/>
      <c r="CU213" s="603"/>
    </row>
    <row r="214" spans="1:99" ht="43.2" x14ac:dyDescent="0.3">
      <c r="A214" s="1"/>
      <c r="B214" s="609"/>
      <c r="C214" s="318" t="s">
        <v>323</v>
      </c>
      <c r="D214" s="42"/>
      <c r="E214" s="42"/>
      <c r="F214" s="42">
        <f t="shared" si="195"/>
        <v>0</v>
      </c>
      <c r="G214" s="42"/>
      <c r="H214" s="42"/>
      <c r="I214" s="42">
        <f t="shared" si="196"/>
        <v>0</v>
      </c>
      <c r="J214" s="43" t="e">
        <f>+I214/I200</f>
        <v>#DIV/0!</v>
      </c>
      <c r="K214" s="43" t="e">
        <f t="shared" si="197"/>
        <v>#DIV/0!</v>
      </c>
      <c r="L214" s="606"/>
      <c r="M214" s="606"/>
      <c r="N214" s="606"/>
      <c r="O214" s="606"/>
      <c r="P214" s="606"/>
      <c r="Q214" s="606"/>
      <c r="R214" s="600"/>
      <c r="S214" s="603"/>
      <c r="V214" s="1"/>
      <c r="W214" s="609"/>
      <c r="X214" s="318" t="s">
        <v>323</v>
      </c>
      <c r="Y214" s="42"/>
      <c r="Z214" s="42"/>
      <c r="AA214" s="42">
        <f t="shared" si="198"/>
        <v>0</v>
      </c>
      <c r="AB214" s="42"/>
      <c r="AC214" s="42"/>
      <c r="AD214" s="42">
        <f t="shared" si="199"/>
        <v>0</v>
      </c>
      <c r="AE214" s="43" t="e">
        <f>+AD214/AD200</f>
        <v>#DIV/0!</v>
      </c>
      <c r="AF214" s="43" t="e">
        <f t="shared" si="200"/>
        <v>#DIV/0!</v>
      </c>
      <c r="AG214" s="606"/>
      <c r="AH214" s="606"/>
      <c r="AI214" s="606"/>
      <c r="AJ214" s="606"/>
      <c r="AK214" s="606"/>
      <c r="AL214" s="606"/>
      <c r="AM214" s="600"/>
      <c r="AN214" s="603"/>
      <c r="AP214" s="1"/>
      <c r="AQ214" s="609"/>
      <c r="AR214" s="318" t="s">
        <v>323</v>
      </c>
      <c r="AS214" s="42"/>
      <c r="AT214" s="42"/>
      <c r="AU214" s="42">
        <f t="shared" si="201"/>
        <v>0</v>
      </c>
      <c r="AV214" s="42"/>
      <c r="AW214" s="42"/>
      <c r="AX214" s="42">
        <f t="shared" si="202"/>
        <v>0</v>
      </c>
      <c r="AY214" s="43" t="e">
        <f>+AX214/AX200</f>
        <v>#DIV/0!</v>
      </c>
      <c r="AZ214" s="43" t="e">
        <f t="shared" si="203"/>
        <v>#DIV/0!</v>
      </c>
      <c r="BA214" s="606"/>
      <c r="BB214" s="606"/>
      <c r="BC214" s="606"/>
      <c r="BD214" s="606"/>
      <c r="BE214" s="606"/>
      <c r="BF214" s="606"/>
      <c r="BG214" s="600"/>
      <c r="BH214" s="603"/>
      <c r="BJ214" s="1"/>
      <c r="BK214" s="609"/>
      <c r="BL214" s="318" t="s">
        <v>323</v>
      </c>
      <c r="BM214" s="42"/>
      <c r="BN214" s="42"/>
      <c r="BO214" s="42">
        <f t="shared" si="204"/>
        <v>0</v>
      </c>
      <c r="BP214" s="42"/>
      <c r="BQ214" s="42"/>
      <c r="BR214" s="42">
        <f t="shared" si="205"/>
        <v>0</v>
      </c>
      <c r="BS214" s="43" t="e">
        <f>+BR214/BR200</f>
        <v>#DIV/0!</v>
      </c>
      <c r="BT214" s="43" t="e">
        <f t="shared" si="206"/>
        <v>#DIV/0!</v>
      </c>
      <c r="BU214" s="606"/>
      <c r="BV214" s="606"/>
      <c r="BW214" s="606"/>
      <c r="BX214" s="606"/>
      <c r="BY214" s="606"/>
      <c r="BZ214" s="606"/>
      <c r="CA214" s="600"/>
      <c r="CB214" s="603"/>
      <c r="CC214" s="1"/>
      <c r="CD214" s="609"/>
      <c r="CE214" s="318" t="s">
        <v>323</v>
      </c>
      <c r="CF214" s="42"/>
      <c r="CG214" s="42"/>
      <c r="CH214" s="42">
        <f t="shared" si="207"/>
        <v>0</v>
      </c>
      <c r="CI214" s="42"/>
      <c r="CJ214" s="42"/>
      <c r="CK214" s="42">
        <f t="shared" si="208"/>
        <v>0</v>
      </c>
      <c r="CL214" s="43" t="e">
        <f>+CK214/CK200</f>
        <v>#DIV/0!</v>
      </c>
      <c r="CM214" s="43" t="e">
        <f t="shared" si="209"/>
        <v>#DIV/0!</v>
      </c>
      <c r="CN214" s="606"/>
      <c r="CO214" s="606"/>
      <c r="CP214" s="606"/>
      <c r="CQ214" s="606"/>
      <c r="CR214" s="606"/>
      <c r="CS214" s="606"/>
      <c r="CT214" s="600"/>
      <c r="CU214" s="603"/>
    </row>
    <row r="215" spans="1:99" ht="15" thickBot="1" x14ac:dyDescent="0.35">
      <c r="A215" s="1"/>
      <c r="B215" s="610"/>
      <c r="C215" s="318" t="s">
        <v>324</v>
      </c>
      <c r="D215" s="42"/>
      <c r="E215" s="42"/>
      <c r="F215" s="42">
        <f t="shared" si="195"/>
        <v>0</v>
      </c>
      <c r="G215" s="42"/>
      <c r="H215" s="42"/>
      <c r="I215" s="42">
        <f t="shared" si="196"/>
        <v>0</v>
      </c>
      <c r="J215" s="43" t="e">
        <f>+I215/I200</f>
        <v>#DIV/0!</v>
      </c>
      <c r="K215" s="43" t="e">
        <f t="shared" si="197"/>
        <v>#DIV/0!</v>
      </c>
      <c r="L215" s="606"/>
      <c r="M215" s="606"/>
      <c r="N215" s="606"/>
      <c r="O215" s="606"/>
      <c r="P215" s="606"/>
      <c r="Q215" s="606"/>
      <c r="R215" s="600"/>
      <c r="S215" s="603"/>
      <c r="V215" s="1"/>
      <c r="W215" s="610"/>
      <c r="X215" s="318" t="s">
        <v>324</v>
      </c>
      <c r="Y215" s="42"/>
      <c r="Z215" s="42"/>
      <c r="AA215" s="42">
        <f t="shared" si="198"/>
        <v>0</v>
      </c>
      <c r="AB215" s="42"/>
      <c r="AC215" s="42"/>
      <c r="AD215" s="42">
        <f t="shared" si="199"/>
        <v>0</v>
      </c>
      <c r="AE215" s="43" t="e">
        <f>+AD215/AD200</f>
        <v>#DIV/0!</v>
      </c>
      <c r="AF215" s="43" t="e">
        <f t="shared" si="200"/>
        <v>#DIV/0!</v>
      </c>
      <c r="AG215" s="606"/>
      <c r="AH215" s="606"/>
      <c r="AI215" s="606"/>
      <c r="AJ215" s="606"/>
      <c r="AK215" s="606"/>
      <c r="AL215" s="606"/>
      <c r="AM215" s="600"/>
      <c r="AN215" s="603"/>
      <c r="AP215" s="1"/>
      <c r="AQ215" s="610"/>
      <c r="AR215" s="318" t="s">
        <v>324</v>
      </c>
      <c r="AS215" s="42"/>
      <c r="AT215" s="42"/>
      <c r="AU215" s="42">
        <f t="shared" si="201"/>
        <v>0</v>
      </c>
      <c r="AV215" s="42"/>
      <c r="AW215" s="42"/>
      <c r="AX215" s="42">
        <f t="shared" si="202"/>
        <v>0</v>
      </c>
      <c r="AY215" s="43" t="e">
        <f>+AX215/AX200</f>
        <v>#DIV/0!</v>
      </c>
      <c r="AZ215" s="43" t="e">
        <f t="shared" si="203"/>
        <v>#DIV/0!</v>
      </c>
      <c r="BA215" s="606"/>
      <c r="BB215" s="606"/>
      <c r="BC215" s="606"/>
      <c r="BD215" s="606"/>
      <c r="BE215" s="606"/>
      <c r="BF215" s="606"/>
      <c r="BG215" s="600"/>
      <c r="BH215" s="603"/>
      <c r="BJ215" s="1"/>
      <c r="BK215" s="610"/>
      <c r="BL215" s="318" t="s">
        <v>324</v>
      </c>
      <c r="BM215" s="42"/>
      <c r="BN215" s="42"/>
      <c r="BO215" s="42">
        <f t="shared" si="204"/>
        <v>0</v>
      </c>
      <c r="BP215" s="42"/>
      <c r="BQ215" s="42"/>
      <c r="BR215" s="42">
        <f t="shared" si="205"/>
        <v>0</v>
      </c>
      <c r="BS215" s="43" t="e">
        <f>+BR215/BR200</f>
        <v>#DIV/0!</v>
      </c>
      <c r="BT215" s="43" t="e">
        <f t="shared" si="206"/>
        <v>#DIV/0!</v>
      </c>
      <c r="BU215" s="606"/>
      <c r="BV215" s="606"/>
      <c r="BW215" s="606"/>
      <c r="BX215" s="606"/>
      <c r="BY215" s="606"/>
      <c r="BZ215" s="606"/>
      <c r="CA215" s="600"/>
      <c r="CB215" s="603"/>
      <c r="CC215" s="1"/>
      <c r="CD215" s="610"/>
      <c r="CE215" s="318" t="s">
        <v>324</v>
      </c>
      <c r="CF215" s="42"/>
      <c r="CG215" s="42"/>
      <c r="CH215" s="42">
        <f t="shared" si="207"/>
        <v>0</v>
      </c>
      <c r="CI215" s="42"/>
      <c r="CJ215" s="42"/>
      <c r="CK215" s="42">
        <f t="shared" si="208"/>
        <v>0</v>
      </c>
      <c r="CL215" s="43" t="e">
        <f>+CK215/CK200</f>
        <v>#DIV/0!</v>
      </c>
      <c r="CM215" s="43" t="e">
        <f t="shared" si="209"/>
        <v>#DIV/0!</v>
      </c>
      <c r="CN215" s="606"/>
      <c r="CO215" s="606"/>
      <c r="CP215" s="606"/>
      <c r="CQ215" s="606"/>
      <c r="CR215" s="606"/>
      <c r="CS215" s="606"/>
      <c r="CT215" s="600"/>
      <c r="CU215" s="603"/>
    </row>
    <row r="216" spans="1:99" ht="15" thickBot="1" x14ac:dyDescent="0.35">
      <c r="A216" s="1"/>
      <c r="B216" s="7"/>
      <c r="C216" s="51" t="s">
        <v>64</v>
      </c>
      <c r="D216" s="59">
        <f t="shared" ref="D216:J216" si="210">+D200+D184+D168+D152+D136+D120+D104+D88+D72+D56+D40+D24+D8</f>
        <v>0</v>
      </c>
      <c r="E216" s="59">
        <f t="shared" si="210"/>
        <v>0</v>
      </c>
      <c r="F216" s="59">
        <f t="shared" si="210"/>
        <v>0</v>
      </c>
      <c r="G216" s="59">
        <f t="shared" si="210"/>
        <v>0</v>
      </c>
      <c r="H216" s="59">
        <f t="shared" si="210"/>
        <v>0</v>
      </c>
      <c r="I216" s="59">
        <f t="shared" si="210"/>
        <v>0</v>
      </c>
      <c r="J216" s="60" t="e">
        <f t="shared" si="210"/>
        <v>#DIV/0!</v>
      </c>
      <c r="K216" s="60" t="e">
        <f>+(I216-F216)/F216</f>
        <v>#DIV/0!</v>
      </c>
      <c r="L216" s="59">
        <f t="shared" ref="L216:R216" si="211">+L184+L72+L8</f>
        <v>0</v>
      </c>
      <c r="M216" s="59">
        <f t="shared" si="211"/>
        <v>0</v>
      </c>
      <c r="N216" s="59">
        <f t="shared" si="211"/>
        <v>0</v>
      </c>
      <c r="O216" s="59">
        <f t="shared" si="211"/>
        <v>0</v>
      </c>
      <c r="P216" s="59">
        <f t="shared" si="211"/>
        <v>0</v>
      </c>
      <c r="Q216" s="59">
        <f t="shared" si="211"/>
        <v>0</v>
      </c>
      <c r="R216" s="60" t="e">
        <f t="shared" si="211"/>
        <v>#DIV/0!</v>
      </c>
      <c r="S216" s="60" t="e">
        <f>+(Q216-N216)/N216</f>
        <v>#DIV/0!</v>
      </c>
      <c r="V216" s="1"/>
      <c r="W216" s="7"/>
      <c r="X216" s="51" t="s">
        <v>64</v>
      </c>
      <c r="Y216" s="59">
        <f t="shared" ref="Y216:AE216" si="212">+Y200+Y184+Y168+Y152+Y136+Y120+Y104+Y88+Y72+Y56+Y40+Y24+Y8</f>
        <v>0</v>
      </c>
      <c r="Z216" s="59">
        <f t="shared" si="212"/>
        <v>0</v>
      </c>
      <c r="AA216" s="59">
        <f t="shared" si="212"/>
        <v>0</v>
      </c>
      <c r="AB216" s="59">
        <f t="shared" si="212"/>
        <v>0</v>
      </c>
      <c r="AC216" s="59">
        <f t="shared" si="212"/>
        <v>0</v>
      </c>
      <c r="AD216" s="59">
        <f t="shared" si="212"/>
        <v>0</v>
      </c>
      <c r="AE216" s="60" t="e">
        <f t="shared" si="212"/>
        <v>#DIV/0!</v>
      </c>
      <c r="AF216" s="60" t="e">
        <f>+(AD216-AA216)/AA216</f>
        <v>#DIV/0!</v>
      </c>
      <c r="AG216" s="59">
        <f t="shared" ref="AG216:AM216" si="213">+AG184+AG72+AG8</f>
        <v>0</v>
      </c>
      <c r="AH216" s="59">
        <f t="shared" si="213"/>
        <v>0</v>
      </c>
      <c r="AI216" s="59">
        <f t="shared" si="213"/>
        <v>0</v>
      </c>
      <c r="AJ216" s="59">
        <f t="shared" si="213"/>
        <v>0</v>
      </c>
      <c r="AK216" s="59">
        <f t="shared" si="213"/>
        <v>0</v>
      </c>
      <c r="AL216" s="59">
        <f t="shared" si="213"/>
        <v>0</v>
      </c>
      <c r="AM216" s="60" t="e">
        <f t="shared" si="213"/>
        <v>#DIV/0!</v>
      </c>
      <c r="AN216" s="60" t="e">
        <f>+(AL216-AI216)/AI216</f>
        <v>#DIV/0!</v>
      </c>
      <c r="AP216" s="1"/>
      <c r="AQ216" s="7"/>
      <c r="AR216" s="51" t="s">
        <v>64</v>
      </c>
      <c r="AS216" s="59">
        <f t="shared" ref="AS216:AY216" si="214">+AS200+AS184+AS168+AS152+AS136+AS120+AS104+AS88+AS72+AS56+AS40+AS24+AS8</f>
        <v>0</v>
      </c>
      <c r="AT216" s="59">
        <f t="shared" si="214"/>
        <v>0</v>
      </c>
      <c r="AU216" s="59">
        <f t="shared" si="214"/>
        <v>0</v>
      </c>
      <c r="AV216" s="59">
        <f t="shared" si="214"/>
        <v>0</v>
      </c>
      <c r="AW216" s="59">
        <f t="shared" si="214"/>
        <v>0</v>
      </c>
      <c r="AX216" s="59">
        <f t="shared" si="214"/>
        <v>0</v>
      </c>
      <c r="AY216" s="60" t="e">
        <f t="shared" si="214"/>
        <v>#DIV/0!</v>
      </c>
      <c r="AZ216" s="60" t="e">
        <f>+(AX216-AU216)/AU216</f>
        <v>#DIV/0!</v>
      </c>
      <c r="BA216" s="59">
        <f t="shared" ref="BA216:BG216" si="215">+BA184+BA72+BA8</f>
        <v>0</v>
      </c>
      <c r="BB216" s="59">
        <f t="shared" si="215"/>
        <v>0</v>
      </c>
      <c r="BC216" s="59">
        <f t="shared" si="215"/>
        <v>0</v>
      </c>
      <c r="BD216" s="59">
        <f t="shared" si="215"/>
        <v>0</v>
      </c>
      <c r="BE216" s="59">
        <f t="shared" si="215"/>
        <v>0</v>
      </c>
      <c r="BF216" s="59">
        <f t="shared" si="215"/>
        <v>0</v>
      </c>
      <c r="BG216" s="60" t="e">
        <f t="shared" si="215"/>
        <v>#DIV/0!</v>
      </c>
      <c r="BH216" s="60" t="e">
        <f>+(BF216-BC216)/BC216</f>
        <v>#DIV/0!</v>
      </c>
      <c r="BJ216" s="1"/>
      <c r="BK216" s="7"/>
      <c r="BL216" s="51" t="s">
        <v>64</v>
      </c>
      <c r="BM216" s="59">
        <f t="shared" ref="BM216:BS216" si="216">+BM200+BM184+BM168+BM152+BM136+BM120+BM104+BM88+BM72+BM56+BM40+BM24+BM8</f>
        <v>0</v>
      </c>
      <c r="BN216" s="59">
        <f t="shared" si="216"/>
        <v>0</v>
      </c>
      <c r="BO216" s="59">
        <f t="shared" si="216"/>
        <v>0</v>
      </c>
      <c r="BP216" s="59">
        <f t="shared" si="216"/>
        <v>0</v>
      </c>
      <c r="BQ216" s="59">
        <f t="shared" si="216"/>
        <v>0</v>
      </c>
      <c r="BR216" s="59">
        <f t="shared" si="216"/>
        <v>0</v>
      </c>
      <c r="BS216" s="60" t="e">
        <f t="shared" si="216"/>
        <v>#DIV/0!</v>
      </c>
      <c r="BT216" s="60" t="e">
        <f>+(BR216-BO216)/BO216</f>
        <v>#DIV/0!</v>
      </c>
      <c r="BU216" s="59">
        <f t="shared" ref="BU216:CA216" si="217">+BU184+BU72+BU8</f>
        <v>0</v>
      </c>
      <c r="BV216" s="59">
        <f t="shared" si="217"/>
        <v>0</v>
      </c>
      <c r="BW216" s="59">
        <f t="shared" si="217"/>
        <v>0</v>
      </c>
      <c r="BX216" s="59">
        <f t="shared" si="217"/>
        <v>0</v>
      </c>
      <c r="BY216" s="59">
        <f t="shared" si="217"/>
        <v>0</v>
      </c>
      <c r="BZ216" s="59">
        <f t="shared" si="217"/>
        <v>0</v>
      </c>
      <c r="CA216" s="60" t="e">
        <f t="shared" si="217"/>
        <v>#DIV/0!</v>
      </c>
      <c r="CB216" s="60" t="e">
        <f>+(BZ216-BW216)/BW216</f>
        <v>#DIV/0!</v>
      </c>
      <c r="CC216" s="1"/>
      <c r="CD216" s="7"/>
      <c r="CE216" s="51" t="s">
        <v>64</v>
      </c>
      <c r="CF216" s="59">
        <f t="shared" ref="CF216:CL216" si="218">+CF200+CF184+CF168+CF152+CF136+CF120+CF104+CF88+CF72+CF56+CF40+CF24+CF8</f>
        <v>0</v>
      </c>
      <c r="CG216" s="59">
        <f t="shared" si="218"/>
        <v>0</v>
      </c>
      <c r="CH216" s="59">
        <f t="shared" si="218"/>
        <v>0</v>
      </c>
      <c r="CI216" s="59">
        <f t="shared" si="218"/>
        <v>0</v>
      </c>
      <c r="CJ216" s="59">
        <f t="shared" si="218"/>
        <v>0</v>
      </c>
      <c r="CK216" s="59">
        <f t="shared" si="218"/>
        <v>0</v>
      </c>
      <c r="CL216" s="60" t="e">
        <f t="shared" si="218"/>
        <v>#DIV/0!</v>
      </c>
      <c r="CM216" s="60" t="e">
        <f>+(CK216-CH216)/CH216</f>
        <v>#DIV/0!</v>
      </c>
      <c r="CN216" s="59">
        <f t="shared" ref="CN216:CT216" si="219">+CN184+CN72+CN8</f>
        <v>0</v>
      </c>
      <c r="CO216" s="59">
        <f t="shared" si="219"/>
        <v>0</v>
      </c>
      <c r="CP216" s="59">
        <f t="shared" si="219"/>
        <v>0</v>
      </c>
      <c r="CQ216" s="59">
        <f t="shared" si="219"/>
        <v>0</v>
      </c>
      <c r="CR216" s="59">
        <f t="shared" si="219"/>
        <v>0</v>
      </c>
      <c r="CS216" s="59">
        <f t="shared" si="219"/>
        <v>0</v>
      </c>
      <c r="CT216" s="60" t="e">
        <f t="shared" si="219"/>
        <v>#DIV/0!</v>
      </c>
      <c r="CU216" s="60" t="e">
        <f>+(CS216-CP216)/CP216</f>
        <v>#DIV/0!</v>
      </c>
    </row>
    <row r="218" spans="1:99" x14ac:dyDescent="0.3">
      <c r="B218" s="468" t="s">
        <v>325</v>
      </c>
      <c r="C218" s="469"/>
      <c r="D218" s="469"/>
      <c r="E218" s="469"/>
      <c r="F218" s="469"/>
      <c r="G218" s="469"/>
      <c r="H218" s="469"/>
      <c r="I218" s="469"/>
      <c r="J218" s="469"/>
      <c r="W218" s="468" t="s">
        <v>325</v>
      </c>
      <c r="X218" s="469"/>
      <c r="Y218" s="469"/>
      <c r="Z218" s="469"/>
      <c r="AA218" s="469"/>
      <c r="AB218" s="469"/>
      <c r="AC218" s="469"/>
      <c r="AD218" s="469"/>
      <c r="AE218" s="469"/>
      <c r="AQ218" s="468" t="s">
        <v>325</v>
      </c>
      <c r="AR218" s="469"/>
      <c r="AS218" s="469"/>
      <c r="AT218" s="469"/>
      <c r="AU218" s="469"/>
      <c r="AV218" s="469"/>
      <c r="AW218" s="469"/>
      <c r="AX218" s="469"/>
      <c r="AY218" s="469"/>
      <c r="BK218" s="468" t="s">
        <v>325</v>
      </c>
      <c r="BL218" s="469"/>
      <c r="BM218" s="469"/>
      <c r="BN218" s="469"/>
      <c r="BO218" s="469"/>
      <c r="BP218" s="469"/>
      <c r="BQ218" s="469"/>
      <c r="BR218" s="469"/>
      <c r="BS218" s="469"/>
      <c r="CD218" s="468" t="s">
        <v>325</v>
      </c>
      <c r="CE218" s="469"/>
      <c r="CF218" s="469"/>
      <c r="CG218" s="469"/>
      <c r="CH218" s="469"/>
      <c r="CI218" s="469"/>
      <c r="CJ218" s="469"/>
      <c r="CK218" s="469"/>
      <c r="CL218" s="469"/>
    </row>
    <row r="219" spans="1:99" x14ac:dyDescent="0.3">
      <c r="B219" s="544" t="s">
        <v>42</v>
      </c>
      <c r="C219" s="551"/>
      <c r="D219" s="551"/>
      <c r="E219" s="551"/>
      <c r="F219" s="551"/>
      <c r="G219" s="551"/>
      <c r="H219" s="551"/>
      <c r="I219" s="551"/>
      <c r="J219" s="551"/>
      <c r="W219" s="544" t="s">
        <v>42</v>
      </c>
      <c r="X219" s="551"/>
      <c r="Y219" s="551"/>
      <c r="Z219" s="551"/>
      <c r="AA219" s="551"/>
      <c r="AB219" s="551"/>
      <c r="AC219" s="551"/>
      <c r="AD219" s="551"/>
      <c r="AE219" s="551"/>
      <c r="AQ219" s="544" t="s">
        <v>42</v>
      </c>
      <c r="AR219" s="551"/>
      <c r="AS219" s="551"/>
      <c r="AT219" s="551"/>
      <c r="AU219" s="551"/>
      <c r="AV219" s="551"/>
      <c r="AW219" s="551"/>
      <c r="AX219" s="551"/>
      <c r="AY219" s="551"/>
      <c r="BK219" s="544" t="s">
        <v>42</v>
      </c>
      <c r="BL219" s="551"/>
      <c r="BM219" s="551"/>
      <c r="BN219" s="551"/>
      <c r="BO219" s="551"/>
      <c r="BP219" s="551"/>
      <c r="BQ219" s="551"/>
      <c r="BR219" s="551"/>
      <c r="BS219" s="551"/>
      <c r="CD219" s="544" t="s">
        <v>42</v>
      </c>
      <c r="CE219" s="551"/>
      <c r="CF219" s="551"/>
      <c r="CG219" s="551"/>
      <c r="CH219" s="551"/>
      <c r="CI219" s="551"/>
      <c r="CJ219" s="551"/>
      <c r="CK219" s="551"/>
      <c r="CL219" s="551"/>
    </row>
    <row r="220" spans="1:99" ht="15" thickBot="1" x14ac:dyDescent="0.35">
      <c r="B220" s="451" t="s">
        <v>52</v>
      </c>
      <c r="C220" s="451"/>
      <c r="D220" s="451"/>
      <c r="E220" s="451"/>
      <c r="F220" s="451"/>
      <c r="G220" s="451"/>
      <c r="H220" s="451"/>
      <c r="I220" s="451"/>
      <c r="J220" s="451"/>
      <c r="W220" s="451" t="s">
        <v>53</v>
      </c>
      <c r="X220" s="451"/>
      <c r="Y220" s="451"/>
      <c r="Z220" s="451"/>
      <c r="AA220" s="451"/>
      <c r="AB220" s="451"/>
      <c r="AC220" s="451"/>
      <c r="AD220" s="451"/>
      <c r="AE220" s="451"/>
      <c r="AQ220" s="451" t="s">
        <v>54</v>
      </c>
      <c r="AR220" s="451"/>
      <c r="AS220" s="451"/>
      <c r="AT220" s="451"/>
      <c r="AU220" s="451"/>
      <c r="AV220" s="451"/>
      <c r="AW220" s="451"/>
      <c r="AX220" s="451"/>
      <c r="AY220" s="451"/>
      <c r="BK220" s="451" t="s">
        <v>55</v>
      </c>
      <c r="BL220" s="451"/>
      <c r="BM220" s="451"/>
      <c r="BN220" s="451"/>
      <c r="BO220" s="451"/>
      <c r="BP220" s="451"/>
      <c r="BQ220" s="451"/>
      <c r="BR220" s="451"/>
      <c r="BS220" s="451"/>
      <c r="CD220" s="451" t="s">
        <v>56</v>
      </c>
      <c r="CE220" s="451"/>
      <c r="CF220" s="451"/>
      <c r="CG220" s="451"/>
      <c r="CH220" s="451"/>
      <c r="CI220" s="451"/>
      <c r="CJ220" s="451"/>
      <c r="CK220" s="451"/>
      <c r="CL220" s="451"/>
    </row>
    <row r="221" spans="1:99" ht="38.25" customHeight="1" x14ac:dyDescent="0.3">
      <c r="B221" s="474" t="s">
        <v>79</v>
      </c>
      <c r="C221" s="454" t="s">
        <v>80</v>
      </c>
      <c r="D221" s="528" t="s">
        <v>224</v>
      </c>
      <c r="E221" s="541"/>
      <c r="F221" s="528" t="s">
        <v>225</v>
      </c>
      <c r="G221" s="529"/>
      <c r="H221" s="576" t="s">
        <v>226</v>
      </c>
      <c r="I221" s="577"/>
      <c r="J221" s="578"/>
      <c r="W221" s="474" t="s">
        <v>79</v>
      </c>
      <c r="X221" s="454" t="s">
        <v>80</v>
      </c>
      <c r="Y221" s="528" t="s">
        <v>224</v>
      </c>
      <c r="Z221" s="541"/>
      <c r="AA221" s="528" t="s">
        <v>225</v>
      </c>
      <c r="AB221" s="529"/>
      <c r="AC221" s="576" t="s">
        <v>226</v>
      </c>
      <c r="AD221" s="577"/>
      <c r="AE221" s="578"/>
      <c r="AQ221" s="474" t="s">
        <v>79</v>
      </c>
      <c r="AR221" s="454" t="s">
        <v>80</v>
      </c>
      <c r="AS221" s="528" t="s">
        <v>224</v>
      </c>
      <c r="AT221" s="541"/>
      <c r="AU221" s="528" t="s">
        <v>225</v>
      </c>
      <c r="AV221" s="529"/>
      <c r="AW221" s="576" t="s">
        <v>226</v>
      </c>
      <c r="AX221" s="577"/>
      <c r="AY221" s="578"/>
      <c r="BK221" s="474" t="s">
        <v>79</v>
      </c>
      <c r="BL221" s="454" t="s">
        <v>80</v>
      </c>
      <c r="BM221" s="528" t="s">
        <v>224</v>
      </c>
      <c r="BN221" s="541"/>
      <c r="BO221" s="528" t="s">
        <v>225</v>
      </c>
      <c r="BP221" s="529"/>
      <c r="BQ221" s="576" t="s">
        <v>226</v>
      </c>
      <c r="BR221" s="577"/>
      <c r="BS221" s="578"/>
      <c r="CD221" s="474" t="s">
        <v>79</v>
      </c>
      <c r="CE221" s="454" t="s">
        <v>80</v>
      </c>
      <c r="CF221" s="528" t="s">
        <v>224</v>
      </c>
      <c r="CG221" s="541"/>
      <c r="CH221" s="528" t="s">
        <v>225</v>
      </c>
      <c r="CI221" s="529"/>
      <c r="CJ221" s="576" t="s">
        <v>226</v>
      </c>
      <c r="CK221" s="577"/>
      <c r="CL221" s="578"/>
    </row>
    <row r="222" spans="1:99" ht="38.25" customHeight="1" thickBot="1" x14ac:dyDescent="0.35">
      <c r="B222" s="475"/>
      <c r="C222" s="455"/>
      <c r="D222" s="29">
        <v>2019</v>
      </c>
      <c r="E222" s="29">
        <v>2020</v>
      </c>
      <c r="F222" s="29">
        <v>2019</v>
      </c>
      <c r="G222" s="29">
        <v>2020</v>
      </c>
      <c r="H222" s="29">
        <v>2019</v>
      </c>
      <c r="I222" s="29">
        <v>2020</v>
      </c>
      <c r="J222" s="31" t="s">
        <v>227</v>
      </c>
      <c r="W222" s="475"/>
      <c r="X222" s="455"/>
      <c r="Y222" s="29">
        <v>2019</v>
      </c>
      <c r="Z222" s="29">
        <v>2020</v>
      </c>
      <c r="AA222" s="29">
        <v>2019</v>
      </c>
      <c r="AB222" s="29">
        <v>2020</v>
      </c>
      <c r="AC222" s="29">
        <v>2019</v>
      </c>
      <c r="AD222" s="29">
        <v>2020</v>
      </c>
      <c r="AE222" s="31" t="s">
        <v>227</v>
      </c>
      <c r="AQ222" s="475"/>
      <c r="AR222" s="455"/>
      <c r="AS222" s="29">
        <v>2019</v>
      </c>
      <c r="AT222" s="29">
        <v>2020</v>
      </c>
      <c r="AU222" s="29">
        <v>2019</v>
      </c>
      <c r="AV222" s="29">
        <v>2020</v>
      </c>
      <c r="AW222" s="29">
        <v>2019</v>
      </c>
      <c r="AX222" s="29">
        <v>2020</v>
      </c>
      <c r="AY222" s="31" t="s">
        <v>227</v>
      </c>
      <c r="BK222" s="475"/>
      <c r="BL222" s="455"/>
      <c r="BM222" s="29">
        <v>2019</v>
      </c>
      <c r="BN222" s="29">
        <v>2020</v>
      </c>
      <c r="BO222" s="29">
        <v>2019</v>
      </c>
      <c r="BP222" s="29">
        <v>2020</v>
      </c>
      <c r="BQ222" s="29">
        <v>2019</v>
      </c>
      <c r="BR222" s="29">
        <v>2020</v>
      </c>
      <c r="BS222" s="31" t="s">
        <v>227</v>
      </c>
      <c r="CD222" s="475"/>
      <c r="CE222" s="455"/>
      <c r="CF222" s="29">
        <v>2019</v>
      </c>
      <c r="CG222" s="29">
        <v>2020</v>
      </c>
      <c r="CH222" s="29">
        <v>2019</v>
      </c>
      <c r="CI222" s="29">
        <v>2020</v>
      </c>
      <c r="CJ222" s="29">
        <v>2019</v>
      </c>
      <c r="CK222" s="29">
        <v>2020</v>
      </c>
      <c r="CL222" s="31" t="s">
        <v>227</v>
      </c>
    </row>
    <row r="223" spans="1:99" x14ac:dyDescent="0.3">
      <c r="B223" s="463" t="s">
        <v>83</v>
      </c>
      <c r="C223" s="266" t="s">
        <v>84</v>
      </c>
      <c r="D223" s="243"/>
      <c r="E223" s="243"/>
      <c r="F223" s="243"/>
      <c r="G223" s="243"/>
      <c r="H223" s="267" t="e">
        <f>+F223/D223</f>
        <v>#DIV/0!</v>
      </c>
      <c r="I223" s="267" t="e">
        <f>+G223/E223</f>
        <v>#DIV/0!</v>
      </c>
      <c r="J223" s="267" t="e">
        <f>+(I223-H223)/H223</f>
        <v>#DIV/0!</v>
      </c>
      <c r="W223" s="463" t="s">
        <v>83</v>
      </c>
      <c r="X223" s="266" t="s">
        <v>84</v>
      </c>
      <c r="Y223" s="243"/>
      <c r="Z223" s="243"/>
      <c r="AA223" s="243"/>
      <c r="AB223" s="243"/>
      <c r="AC223" s="267" t="e">
        <f>+AA223/Y223</f>
        <v>#DIV/0!</v>
      </c>
      <c r="AD223" s="267" t="e">
        <f>+AB223/Z223</f>
        <v>#DIV/0!</v>
      </c>
      <c r="AE223" s="267" t="e">
        <f>+(AD223-AC223)/AC223</f>
        <v>#DIV/0!</v>
      </c>
      <c r="AQ223" s="463" t="s">
        <v>83</v>
      </c>
      <c r="AR223" s="266" t="s">
        <v>84</v>
      </c>
      <c r="AS223" s="243"/>
      <c r="AT223" s="243"/>
      <c r="AU223" s="243"/>
      <c r="AV223" s="243"/>
      <c r="AW223" s="267" t="e">
        <f>+AU223/AS223</f>
        <v>#DIV/0!</v>
      </c>
      <c r="AX223" s="267" t="e">
        <f>+AV223/AT223</f>
        <v>#DIV/0!</v>
      </c>
      <c r="AY223" s="267" t="e">
        <f>+(AX223-AW223)/AW223</f>
        <v>#DIV/0!</v>
      </c>
      <c r="BK223" s="463" t="s">
        <v>83</v>
      </c>
      <c r="BL223" s="266" t="s">
        <v>84</v>
      </c>
      <c r="BM223" s="243"/>
      <c r="BN223" s="243"/>
      <c r="BO223" s="243"/>
      <c r="BP223" s="243"/>
      <c r="BQ223" s="267" t="e">
        <f>+BO223/BM223</f>
        <v>#DIV/0!</v>
      </c>
      <c r="BR223" s="267" t="e">
        <f>+BP223/BN223</f>
        <v>#DIV/0!</v>
      </c>
      <c r="BS223" s="267" t="e">
        <f>+(BR223-BQ223)/BQ223</f>
        <v>#DIV/0!</v>
      </c>
      <c r="CD223" s="463" t="s">
        <v>83</v>
      </c>
      <c r="CE223" s="266" t="s">
        <v>84</v>
      </c>
      <c r="CF223" s="243"/>
      <c r="CG223" s="243"/>
      <c r="CH223" s="243"/>
      <c r="CI223" s="243"/>
      <c r="CJ223" s="267" t="e">
        <f>+CH223/CF223</f>
        <v>#DIV/0!</v>
      </c>
      <c r="CK223" s="267" t="e">
        <f>+CI223/CG223</f>
        <v>#DIV/0!</v>
      </c>
      <c r="CL223" s="267" t="e">
        <f>+(CK223-CJ223)/CJ223</f>
        <v>#DIV/0!</v>
      </c>
    </row>
    <row r="224" spans="1:99" x14ac:dyDescent="0.3">
      <c r="B224" s="464"/>
      <c r="C224" s="268" t="s">
        <v>85</v>
      </c>
      <c r="D224" s="258"/>
      <c r="E224" s="258"/>
      <c r="F224" s="258"/>
      <c r="G224" s="258"/>
      <c r="H224" s="269" t="e">
        <f t="shared" ref="H224:I236" si="220">+F224/D224</f>
        <v>#DIV/0!</v>
      </c>
      <c r="I224" s="269" t="e">
        <f t="shared" si="220"/>
        <v>#DIV/0!</v>
      </c>
      <c r="J224" s="269" t="e">
        <f t="shared" ref="J224:J236" si="221">+(I224-H224)/H224</f>
        <v>#DIV/0!</v>
      </c>
      <c r="W224" s="464"/>
      <c r="X224" s="268" t="s">
        <v>85</v>
      </c>
      <c r="Y224" s="258"/>
      <c r="Z224" s="258"/>
      <c r="AA224" s="258"/>
      <c r="AB224" s="258"/>
      <c r="AC224" s="269" t="e">
        <f t="shared" ref="AC224:AD236" si="222">+AA224/Y224</f>
        <v>#DIV/0!</v>
      </c>
      <c r="AD224" s="269" t="e">
        <f t="shared" si="222"/>
        <v>#DIV/0!</v>
      </c>
      <c r="AE224" s="269" t="e">
        <f t="shared" ref="AE224:AE236" si="223">+(AD224-AC224)/AC224</f>
        <v>#DIV/0!</v>
      </c>
      <c r="AQ224" s="464"/>
      <c r="AR224" s="268" t="s">
        <v>85</v>
      </c>
      <c r="AS224" s="258"/>
      <c r="AT224" s="258"/>
      <c r="AU224" s="258"/>
      <c r="AV224" s="258"/>
      <c r="AW224" s="269" t="e">
        <f t="shared" ref="AW224:AX236" si="224">+AU224/AS224</f>
        <v>#DIV/0!</v>
      </c>
      <c r="AX224" s="269" t="e">
        <f t="shared" si="224"/>
        <v>#DIV/0!</v>
      </c>
      <c r="AY224" s="269" t="e">
        <f t="shared" ref="AY224:AY236" si="225">+(AX224-AW224)/AW224</f>
        <v>#DIV/0!</v>
      </c>
      <c r="BK224" s="464"/>
      <c r="BL224" s="268" t="s">
        <v>85</v>
      </c>
      <c r="BM224" s="258"/>
      <c r="BN224" s="258"/>
      <c r="BO224" s="258"/>
      <c r="BP224" s="258"/>
      <c r="BQ224" s="269" t="e">
        <f t="shared" ref="BQ224:BR236" si="226">+BO224/BM224</f>
        <v>#DIV/0!</v>
      </c>
      <c r="BR224" s="269" t="e">
        <f t="shared" si="226"/>
        <v>#DIV/0!</v>
      </c>
      <c r="BS224" s="269" t="e">
        <f t="shared" ref="BS224:BS236" si="227">+(BR224-BQ224)/BQ224</f>
        <v>#DIV/0!</v>
      </c>
      <c r="CD224" s="464"/>
      <c r="CE224" s="268" t="s">
        <v>85</v>
      </c>
      <c r="CF224" s="258"/>
      <c r="CG224" s="258"/>
      <c r="CH224" s="258"/>
      <c r="CI224" s="258"/>
      <c r="CJ224" s="269" t="e">
        <f t="shared" ref="CJ224:CK236" si="228">+CH224/CF224</f>
        <v>#DIV/0!</v>
      </c>
      <c r="CK224" s="269" t="e">
        <f t="shared" si="228"/>
        <v>#DIV/0!</v>
      </c>
      <c r="CL224" s="269" t="e">
        <f t="shared" ref="CL224:CL236" si="229">+(CK224-CJ224)/CJ224</f>
        <v>#DIV/0!</v>
      </c>
    </row>
    <row r="225" spans="2:90" x14ac:dyDescent="0.3">
      <c r="B225" s="464"/>
      <c r="C225" s="268" t="s">
        <v>86</v>
      </c>
      <c r="D225" s="258"/>
      <c r="E225" s="258"/>
      <c r="F225" s="258"/>
      <c r="G225" s="258"/>
      <c r="H225" s="270" t="e">
        <f t="shared" si="220"/>
        <v>#DIV/0!</v>
      </c>
      <c r="I225" s="270" t="e">
        <f t="shared" si="220"/>
        <v>#DIV/0!</v>
      </c>
      <c r="J225" s="270" t="e">
        <f t="shared" si="221"/>
        <v>#DIV/0!</v>
      </c>
      <c r="W225" s="464"/>
      <c r="X225" s="268" t="s">
        <v>86</v>
      </c>
      <c r="Y225" s="258"/>
      <c r="Z225" s="258"/>
      <c r="AA225" s="258"/>
      <c r="AB225" s="258"/>
      <c r="AC225" s="270" t="e">
        <f t="shared" si="222"/>
        <v>#DIV/0!</v>
      </c>
      <c r="AD225" s="270" t="e">
        <f t="shared" si="222"/>
        <v>#DIV/0!</v>
      </c>
      <c r="AE225" s="270" t="e">
        <f t="shared" si="223"/>
        <v>#DIV/0!</v>
      </c>
      <c r="AQ225" s="464"/>
      <c r="AR225" s="268" t="s">
        <v>86</v>
      </c>
      <c r="AS225" s="258"/>
      <c r="AT225" s="258"/>
      <c r="AU225" s="258"/>
      <c r="AV225" s="258"/>
      <c r="AW225" s="270" t="e">
        <f t="shared" si="224"/>
        <v>#DIV/0!</v>
      </c>
      <c r="AX225" s="270" t="e">
        <f t="shared" si="224"/>
        <v>#DIV/0!</v>
      </c>
      <c r="AY225" s="270" t="e">
        <f t="shared" si="225"/>
        <v>#DIV/0!</v>
      </c>
      <c r="BK225" s="464"/>
      <c r="BL225" s="268" t="s">
        <v>86</v>
      </c>
      <c r="BM225" s="258"/>
      <c r="BN225" s="258"/>
      <c r="BO225" s="258"/>
      <c r="BP225" s="258"/>
      <c r="BQ225" s="270" t="e">
        <f t="shared" si="226"/>
        <v>#DIV/0!</v>
      </c>
      <c r="BR225" s="270" t="e">
        <f t="shared" si="226"/>
        <v>#DIV/0!</v>
      </c>
      <c r="BS225" s="270" t="e">
        <f t="shared" si="227"/>
        <v>#DIV/0!</v>
      </c>
      <c r="CD225" s="464"/>
      <c r="CE225" s="268" t="s">
        <v>86</v>
      </c>
      <c r="CF225" s="258"/>
      <c r="CG225" s="258"/>
      <c r="CH225" s="258"/>
      <c r="CI225" s="258"/>
      <c r="CJ225" s="270" t="e">
        <f t="shared" si="228"/>
        <v>#DIV/0!</v>
      </c>
      <c r="CK225" s="270" t="e">
        <f t="shared" si="228"/>
        <v>#DIV/0!</v>
      </c>
      <c r="CL225" s="270" t="e">
        <f t="shared" si="229"/>
        <v>#DIV/0!</v>
      </c>
    </row>
    <row r="226" spans="2:90" ht="15" thickBot="1" x14ac:dyDescent="0.35">
      <c r="B226" s="464"/>
      <c r="C226" s="257" t="s">
        <v>87</v>
      </c>
      <c r="D226" s="258"/>
      <c r="E226" s="258"/>
      <c r="F226" s="258"/>
      <c r="G226" s="258"/>
      <c r="H226" s="270" t="e">
        <f t="shared" si="220"/>
        <v>#DIV/0!</v>
      </c>
      <c r="I226" s="270" t="e">
        <f t="shared" si="220"/>
        <v>#DIV/0!</v>
      </c>
      <c r="J226" s="270" t="e">
        <f t="shared" si="221"/>
        <v>#DIV/0!</v>
      </c>
      <c r="W226" s="464"/>
      <c r="X226" s="257" t="s">
        <v>87</v>
      </c>
      <c r="Y226" s="258"/>
      <c r="Z226" s="258"/>
      <c r="AA226" s="258"/>
      <c r="AB226" s="258"/>
      <c r="AC226" s="270" t="e">
        <f t="shared" si="222"/>
        <v>#DIV/0!</v>
      </c>
      <c r="AD226" s="270" t="e">
        <f t="shared" si="222"/>
        <v>#DIV/0!</v>
      </c>
      <c r="AE226" s="270" t="e">
        <f t="shared" si="223"/>
        <v>#DIV/0!</v>
      </c>
      <c r="AQ226" s="464"/>
      <c r="AR226" s="257" t="s">
        <v>87</v>
      </c>
      <c r="AS226" s="258"/>
      <c r="AT226" s="258"/>
      <c r="AU226" s="258"/>
      <c r="AV226" s="258"/>
      <c r="AW226" s="270" t="e">
        <f t="shared" si="224"/>
        <v>#DIV/0!</v>
      </c>
      <c r="AX226" s="270" t="e">
        <f t="shared" si="224"/>
        <v>#DIV/0!</v>
      </c>
      <c r="AY226" s="270" t="e">
        <f t="shared" si="225"/>
        <v>#DIV/0!</v>
      </c>
      <c r="BK226" s="464"/>
      <c r="BL226" s="257" t="s">
        <v>87</v>
      </c>
      <c r="BM226" s="258"/>
      <c r="BN226" s="258"/>
      <c r="BO226" s="258"/>
      <c r="BP226" s="258"/>
      <c r="BQ226" s="270" t="e">
        <f t="shared" si="226"/>
        <v>#DIV/0!</v>
      </c>
      <c r="BR226" s="270" t="e">
        <f t="shared" si="226"/>
        <v>#DIV/0!</v>
      </c>
      <c r="BS226" s="270" t="e">
        <f t="shared" si="227"/>
        <v>#DIV/0!</v>
      </c>
      <c r="CD226" s="464"/>
      <c r="CE226" s="257" t="s">
        <v>87</v>
      </c>
      <c r="CF226" s="258"/>
      <c r="CG226" s="258"/>
      <c r="CH226" s="258"/>
      <c r="CI226" s="258"/>
      <c r="CJ226" s="270" t="e">
        <f t="shared" si="228"/>
        <v>#DIV/0!</v>
      </c>
      <c r="CK226" s="270" t="e">
        <f t="shared" si="228"/>
        <v>#DIV/0!</v>
      </c>
      <c r="CL226" s="270" t="e">
        <f t="shared" si="229"/>
        <v>#DIV/0!</v>
      </c>
    </row>
    <row r="227" spans="2:90" x14ac:dyDescent="0.3">
      <c r="B227" s="463" t="s">
        <v>88</v>
      </c>
      <c r="C227" s="266" t="s">
        <v>89</v>
      </c>
      <c r="D227" s="243"/>
      <c r="E227" s="243"/>
      <c r="F227" s="243"/>
      <c r="G227" s="243"/>
      <c r="H227" s="271" t="e">
        <f t="shared" si="220"/>
        <v>#DIV/0!</v>
      </c>
      <c r="I227" s="271" t="e">
        <f t="shared" si="220"/>
        <v>#DIV/0!</v>
      </c>
      <c r="J227" s="271" t="e">
        <f t="shared" si="221"/>
        <v>#DIV/0!</v>
      </c>
      <c r="W227" s="463" t="s">
        <v>88</v>
      </c>
      <c r="X227" s="266" t="s">
        <v>89</v>
      </c>
      <c r="Y227" s="243"/>
      <c r="Z227" s="243"/>
      <c r="AA227" s="243"/>
      <c r="AB227" s="243"/>
      <c r="AC227" s="271" t="e">
        <f t="shared" si="222"/>
        <v>#DIV/0!</v>
      </c>
      <c r="AD227" s="271" t="e">
        <f t="shared" si="222"/>
        <v>#DIV/0!</v>
      </c>
      <c r="AE227" s="271" t="e">
        <f t="shared" si="223"/>
        <v>#DIV/0!</v>
      </c>
      <c r="AQ227" s="463" t="s">
        <v>88</v>
      </c>
      <c r="AR227" s="266" t="s">
        <v>89</v>
      </c>
      <c r="AS227" s="243"/>
      <c r="AT227" s="243"/>
      <c r="AU227" s="243"/>
      <c r="AV227" s="243"/>
      <c r="AW227" s="271" t="e">
        <f t="shared" si="224"/>
        <v>#DIV/0!</v>
      </c>
      <c r="AX227" s="271" t="e">
        <f t="shared" si="224"/>
        <v>#DIV/0!</v>
      </c>
      <c r="AY227" s="271" t="e">
        <f t="shared" si="225"/>
        <v>#DIV/0!</v>
      </c>
      <c r="BK227" s="463" t="s">
        <v>88</v>
      </c>
      <c r="BL227" s="266" t="s">
        <v>89</v>
      </c>
      <c r="BM227" s="243"/>
      <c r="BN227" s="243"/>
      <c r="BO227" s="243"/>
      <c r="BP227" s="243"/>
      <c r="BQ227" s="271" t="e">
        <f t="shared" si="226"/>
        <v>#DIV/0!</v>
      </c>
      <c r="BR227" s="271" t="e">
        <f t="shared" si="226"/>
        <v>#DIV/0!</v>
      </c>
      <c r="BS227" s="271" t="e">
        <f t="shared" si="227"/>
        <v>#DIV/0!</v>
      </c>
      <c r="CD227" s="463" t="s">
        <v>88</v>
      </c>
      <c r="CE227" s="266" t="s">
        <v>89</v>
      </c>
      <c r="CF227" s="243"/>
      <c r="CG227" s="243"/>
      <c r="CH227" s="243"/>
      <c r="CI227" s="243"/>
      <c r="CJ227" s="271" t="e">
        <f t="shared" si="228"/>
        <v>#DIV/0!</v>
      </c>
      <c r="CK227" s="271" t="e">
        <f t="shared" si="228"/>
        <v>#DIV/0!</v>
      </c>
      <c r="CL227" s="271" t="e">
        <f t="shared" si="229"/>
        <v>#DIV/0!</v>
      </c>
    </row>
    <row r="228" spans="2:90" x14ac:dyDescent="0.3">
      <c r="B228" s="464"/>
      <c r="C228" s="257" t="s">
        <v>90</v>
      </c>
      <c r="D228" s="258"/>
      <c r="E228" s="258"/>
      <c r="F228" s="258"/>
      <c r="G228" s="258"/>
      <c r="H228" s="117" t="e">
        <f t="shared" si="220"/>
        <v>#DIV/0!</v>
      </c>
      <c r="I228" s="117" t="e">
        <f t="shared" si="220"/>
        <v>#DIV/0!</v>
      </c>
      <c r="J228" s="117" t="e">
        <f t="shared" si="221"/>
        <v>#DIV/0!</v>
      </c>
      <c r="W228" s="464"/>
      <c r="X228" s="257" t="s">
        <v>90</v>
      </c>
      <c r="Y228" s="258"/>
      <c r="Z228" s="258"/>
      <c r="AA228" s="258"/>
      <c r="AB228" s="258"/>
      <c r="AC228" s="117" t="e">
        <f t="shared" si="222"/>
        <v>#DIV/0!</v>
      </c>
      <c r="AD228" s="117" t="e">
        <f t="shared" si="222"/>
        <v>#DIV/0!</v>
      </c>
      <c r="AE228" s="117" t="e">
        <f t="shared" si="223"/>
        <v>#DIV/0!</v>
      </c>
      <c r="AQ228" s="464"/>
      <c r="AR228" s="257" t="s">
        <v>90</v>
      </c>
      <c r="AS228" s="258"/>
      <c r="AT228" s="258"/>
      <c r="AU228" s="258"/>
      <c r="AV228" s="258"/>
      <c r="AW228" s="117" t="e">
        <f t="shared" si="224"/>
        <v>#DIV/0!</v>
      </c>
      <c r="AX228" s="117" t="e">
        <f t="shared" si="224"/>
        <v>#DIV/0!</v>
      </c>
      <c r="AY228" s="117" t="e">
        <f t="shared" si="225"/>
        <v>#DIV/0!</v>
      </c>
      <c r="BK228" s="464"/>
      <c r="BL228" s="257" t="s">
        <v>90</v>
      </c>
      <c r="BM228" s="258"/>
      <c r="BN228" s="258"/>
      <c r="BO228" s="258"/>
      <c r="BP228" s="258"/>
      <c r="BQ228" s="117" t="e">
        <f t="shared" si="226"/>
        <v>#DIV/0!</v>
      </c>
      <c r="BR228" s="117" t="e">
        <f t="shared" si="226"/>
        <v>#DIV/0!</v>
      </c>
      <c r="BS228" s="117" t="e">
        <f t="shared" si="227"/>
        <v>#DIV/0!</v>
      </c>
      <c r="CD228" s="464"/>
      <c r="CE228" s="257" t="s">
        <v>90</v>
      </c>
      <c r="CF228" s="258"/>
      <c r="CG228" s="258"/>
      <c r="CH228" s="258"/>
      <c r="CI228" s="258"/>
      <c r="CJ228" s="117" t="e">
        <f t="shared" si="228"/>
        <v>#DIV/0!</v>
      </c>
      <c r="CK228" s="117" t="e">
        <f t="shared" si="228"/>
        <v>#DIV/0!</v>
      </c>
      <c r="CL228" s="117" t="e">
        <f t="shared" si="229"/>
        <v>#DIV/0!</v>
      </c>
    </row>
    <row r="229" spans="2:90" x14ac:dyDescent="0.3">
      <c r="B229" s="464"/>
      <c r="C229" s="257" t="s">
        <v>91</v>
      </c>
      <c r="D229" s="258"/>
      <c r="E229" s="258"/>
      <c r="F229" s="258"/>
      <c r="G229" s="258"/>
      <c r="H229" s="117" t="e">
        <f t="shared" si="220"/>
        <v>#DIV/0!</v>
      </c>
      <c r="I229" s="117" t="e">
        <f t="shared" si="220"/>
        <v>#DIV/0!</v>
      </c>
      <c r="J229" s="117" t="e">
        <f t="shared" si="221"/>
        <v>#DIV/0!</v>
      </c>
      <c r="W229" s="464"/>
      <c r="X229" s="257" t="s">
        <v>91</v>
      </c>
      <c r="Y229" s="258"/>
      <c r="Z229" s="258"/>
      <c r="AA229" s="258"/>
      <c r="AB229" s="258"/>
      <c r="AC229" s="117" t="e">
        <f t="shared" si="222"/>
        <v>#DIV/0!</v>
      </c>
      <c r="AD229" s="117" t="e">
        <f t="shared" si="222"/>
        <v>#DIV/0!</v>
      </c>
      <c r="AE229" s="117" t="e">
        <f t="shared" si="223"/>
        <v>#DIV/0!</v>
      </c>
      <c r="AQ229" s="464"/>
      <c r="AR229" s="257" t="s">
        <v>91</v>
      </c>
      <c r="AS229" s="258"/>
      <c r="AT229" s="258"/>
      <c r="AU229" s="258"/>
      <c r="AV229" s="258"/>
      <c r="AW229" s="117" t="e">
        <f t="shared" si="224"/>
        <v>#DIV/0!</v>
      </c>
      <c r="AX229" s="117" t="e">
        <f t="shared" si="224"/>
        <v>#DIV/0!</v>
      </c>
      <c r="AY229" s="117" t="e">
        <f t="shared" si="225"/>
        <v>#DIV/0!</v>
      </c>
      <c r="BK229" s="464"/>
      <c r="BL229" s="257" t="s">
        <v>91</v>
      </c>
      <c r="BM229" s="258"/>
      <c r="BN229" s="258"/>
      <c r="BO229" s="258"/>
      <c r="BP229" s="258"/>
      <c r="BQ229" s="117" t="e">
        <f t="shared" si="226"/>
        <v>#DIV/0!</v>
      </c>
      <c r="BR229" s="117" t="e">
        <f t="shared" si="226"/>
        <v>#DIV/0!</v>
      </c>
      <c r="BS229" s="117" t="e">
        <f t="shared" si="227"/>
        <v>#DIV/0!</v>
      </c>
      <c r="CD229" s="464"/>
      <c r="CE229" s="257" t="s">
        <v>91</v>
      </c>
      <c r="CF229" s="258"/>
      <c r="CG229" s="258"/>
      <c r="CH229" s="258"/>
      <c r="CI229" s="258"/>
      <c r="CJ229" s="117" t="e">
        <f t="shared" si="228"/>
        <v>#DIV/0!</v>
      </c>
      <c r="CK229" s="117" t="e">
        <f t="shared" si="228"/>
        <v>#DIV/0!</v>
      </c>
      <c r="CL229" s="117" t="e">
        <f t="shared" si="229"/>
        <v>#DIV/0!</v>
      </c>
    </row>
    <row r="230" spans="2:90" x14ac:dyDescent="0.3">
      <c r="B230" s="464"/>
      <c r="C230" s="257" t="s">
        <v>92</v>
      </c>
      <c r="D230" s="258"/>
      <c r="E230" s="258"/>
      <c r="F230" s="258"/>
      <c r="G230" s="258"/>
      <c r="H230" s="117" t="e">
        <f t="shared" si="220"/>
        <v>#DIV/0!</v>
      </c>
      <c r="I230" s="117" t="e">
        <f t="shared" si="220"/>
        <v>#DIV/0!</v>
      </c>
      <c r="J230" s="117" t="e">
        <f t="shared" si="221"/>
        <v>#DIV/0!</v>
      </c>
      <c r="W230" s="464"/>
      <c r="X230" s="257" t="s">
        <v>92</v>
      </c>
      <c r="Y230" s="258"/>
      <c r="Z230" s="258"/>
      <c r="AA230" s="258"/>
      <c r="AB230" s="258"/>
      <c r="AC230" s="117" t="e">
        <f t="shared" si="222"/>
        <v>#DIV/0!</v>
      </c>
      <c r="AD230" s="117" t="e">
        <f t="shared" si="222"/>
        <v>#DIV/0!</v>
      </c>
      <c r="AE230" s="117" t="e">
        <f t="shared" si="223"/>
        <v>#DIV/0!</v>
      </c>
      <c r="AQ230" s="464"/>
      <c r="AR230" s="257" t="s">
        <v>92</v>
      </c>
      <c r="AS230" s="258"/>
      <c r="AT230" s="258"/>
      <c r="AU230" s="258"/>
      <c r="AV230" s="258"/>
      <c r="AW230" s="117" t="e">
        <f t="shared" si="224"/>
        <v>#DIV/0!</v>
      </c>
      <c r="AX230" s="117" t="e">
        <f t="shared" si="224"/>
        <v>#DIV/0!</v>
      </c>
      <c r="AY230" s="117" t="e">
        <f t="shared" si="225"/>
        <v>#DIV/0!</v>
      </c>
      <c r="BK230" s="464"/>
      <c r="BL230" s="257" t="s">
        <v>92</v>
      </c>
      <c r="BM230" s="258"/>
      <c r="BN230" s="258"/>
      <c r="BO230" s="258"/>
      <c r="BP230" s="258"/>
      <c r="BQ230" s="117" t="e">
        <f t="shared" si="226"/>
        <v>#DIV/0!</v>
      </c>
      <c r="BR230" s="117" t="e">
        <f t="shared" si="226"/>
        <v>#DIV/0!</v>
      </c>
      <c r="BS230" s="117" t="e">
        <f t="shared" si="227"/>
        <v>#DIV/0!</v>
      </c>
      <c r="CD230" s="464"/>
      <c r="CE230" s="257" t="s">
        <v>92</v>
      </c>
      <c r="CF230" s="258"/>
      <c r="CG230" s="258"/>
      <c r="CH230" s="258"/>
      <c r="CI230" s="258"/>
      <c r="CJ230" s="117" t="e">
        <f t="shared" si="228"/>
        <v>#DIV/0!</v>
      </c>
      <c r="CK230" s="117" t="e">
        <f t="shared" si="228"/>
        <v>#DIV/0!</v>
      </c>
      <c r="CL230" s="117" t="e">
        <f t="shared" si="229"/>
        <v>#DIV/0!</v>
      </c>
    </row>
    <row r="231" spans="2:90" x14ac:dyDescent="0.3">
      <c r="B231" s="464"/>
      <c r="C231" s="257" t="s">
        <v>93</v>
      </c>
      <c r="D231" s="258"/>
      <c r="E231" s="258"/>
      <c r="F231" s="258"/>
      <c r="G231" s="258"/>
      <c r="H231" s="117" t="e">
        <f t="shared" si="220"/>
        <v>#DIV/0!</v>
      </c>
      <c r="I231" s="117" t="e">
        <f t="shared" si="220"/>
        <v>#DIV/0!</v>
      </c>
      <c r="J231" s="117" t="e">
        <f t="shared" si="221"/>
        <v>#DIV/0!</v>
      </c>
      <c r="W231" s="464"/>
      <c r="X231" s="257" t="s">
        <v>93</v>
      </c>
      <c r="Y231" s="258"/>
      <c r="Z231" s="258"/>
      <c r="AA231" s="258"/>
      <c r="AB231" s="258"/>
      <c r="AC231" s="117" t="e">
        <f t="shared" si="222"/>
        <v>#DIV/0!</v>
      </c>
      <c r="AD231" s="117" t="e">
        <f t="shared" si="222"/>
        <v>#DIV/0!</v>
      </c>
      <c r="AE231" s="117" t="e">
        <f t="shared" si="223"/>
        <v>#DIV/0!</v>
      </c>
      <c r="AQ231" s="464"/>
      <c r="AR231" s="257" t="s">
        <v>93</v>
      </c>
      <c r="AS231" s="258"/>
      <c r="AT231" s="258"/>
      <c r="AU231" s="258"/>
      <c r="AV231" s="258"/>
      <c r="AW231" s="117" t="e">
        <f t="shared" si="224"/>
        <v>#DIV/0!</v>
      </c>
      <c r="AX231" s="117" t="e">
        <f t="shared" si="224"/>
        <v>#DIV/0!</v>
      </c>
      <c r="AY231" s="117" t="e">
        <f t="shared" si="225"/>
        <v>#DIV/0!</v>
      </c>
      <c r="BK231" s="464"/>
      <c r="BL231" s="257" t="s">
        <v>93</v>
      </c>
      <c r="BM231" s="258"/>
      <c r="BN231" s="258"/>
      <c r="BO231" s="258"/>
      <c r="BP231" s="258"/>
      <c r="BQ231" s="117" t="e">
        <f t="shared" si="226"/>
        <v>#DIV/0!</v>
      </c>
      <c r="BR231" s="117" t="e">
        <f t="shared" si="226"/>
        <v>#DIV/0!</v>
      </c>
      <c r="BS231" s="117" t="e">
        <f t="shared" si="227"/>
        <v>#DIV/0!</v>
      </c>
      <c r="CD231" s="464"/>
      <c r="CE231" s="257" t="s">
        <v>93</v>
      </c>
      <c r="CF231" s="258"/>
      <c r="CG231" s="258"/>
      <c r="CH231" s="258"/>
      <c r="CI231" s="258"/>
      <c r="CJ231" s="117" t="e">
        <f t="shared" si="228"/>
        <v>#DIV/0!</v>
      </c>
      <c r="CK231" s="117" t="e">
        <f t="shared" si="228"/>
        <v>#DIV/0!</v>
      </c>
      <c r="CL231" s="117" t="e">
        <f t="shared" si="229"/>
        <v>#DIV/0!</v>
      </c>
    </row>
    <row r="232" spans="2:90" x14ac:dyDescent="0.3">
      <c r="B232" s="464"/>
      <c r="C232" s="257" t="s">
        <v>94</v>
      </c>
      <c r="D232" s="258"/>
      <c r="E232" s="258"/>
      <c r="F232" s="258"/>
      <c r="G232" s="258"/>
      <c r="H232" s="117" t="e">
        <f t="shared" si="220"/>
        <v>#DIV/0!</v>
      </c>
      <c r="I232" s="117" t="e">
        <f t="shared" si="220"/>
        <v>#DIV/0!</v>
      </c>
      <c r="J232" s="117" t="e">
        <f t="shared" si="221"/>
        <v>#DIV/0!</v>
      </c>
      <c r="W232" s="464"/>
      <c r="X232" s="257" t="s">
        <v>94</v>
      </c>
      <c r="Y232" s="258"/>
      <c r="Z232" s="258"/>
      <c r="AA232" s="258"/>
      <c r="AB232" s="258"/>
      <c r="AC232" s="117" t="e">
        <f t="shared" si="222"/>
        <v>#DIV/0!</v>
      </c>
      <c r="AD232" s="117" t="e">
        <f t="shared" si="222"/>
        <v>#DIV/0!</v>
      </c>
      <c r="AE232" s="117" t="e">
        <f t="shared" si="223"/>
        <v>#DIV/0!</v>
      </c>
      <c r="AQ232" s="464"/>
      <c r="AR232" s="257" t="s">
        <v>94</v>
      </c>
      <c r="AS232" s="258"/>
      <c r="AT232" s="258"/>
      <c r="AU232" s="258"/>
      <c r="AV232" s="258"/>
      <c r="AW232" s="117" t="e">
        <f t="shared" si="224"/>
        <v>#DIV/0!</v>
      </c>
      <c r="AX232" s="117" t="e">
        <f t="shared" si="224"/>
        <v>#DIV/0!</v>
      </c>
      <c r="AY232" s="117" t="e">
        <f t="shared" si="225"/>
        <v>#DIV/0!</v>
      </c>
      <c r="BK232" s="464"/>
      <c r="BL232" s="257" t="s">
        <v>94</v>
      </c>
      <c r="BM232" s="258"/>
      <c r="BN232" s="258"/>
      <c r="BO232" s="258"/>
      <c r="BP232" s="258"/>
      <c r="BQ232" s="117" t="e">
        <f t="shared" si="226"/>
        <v>#DIV/0!</v>
      </c>
      <c r="BR232" s="117" t="e">
        <f t="shared" si="226"/>
        <v>#DIV/0!</v>
      </c>
      <c r="BS232" s="117" t="e">
        <f t="shared" si="227"/>
        <v>#DIV/0!</v>
      </c>
      <c r="CD232" s="464"/>
      <c r="CE232" s="257" t="s">
        <v>94</v>
      </c>
      <c r="CF232" s="258"/>
      <c r="CG232" s="258"/>
      <c r="CH232" s="258"/>
      <c r="CI232" s="258"/>
      <c r="CJ232" s="117" t="e">
        <f t="shared" si="228"/>
        <v>#DIV/0!</v>
      </c>
      <c r="CK232" s="117" t="e">
        <f t="shared" si="228"/>
        <v>#DIV/0!</v>
      </c>
      <c r="CL232" s="117" t="e">
        <f t="shared" si="229"/>
        <v>#DIV/0!</v>
      </c>
    </row>
    <row r="233" spans="2:90" ht="15" thickBot="1" x14ac:dyDescent="0.35">
      <c r="B233" s="464"/>
      <c r="C233" s="257" t="s">
        <v>95</v>
      </c>
      <c r="D233" s="258"/>
      <c r="E233" s="258"/>
      <c r="F233" s="258"/>
      <c r="G233" s="258"/>
      <c r="H233" s="117" t="e">
        <f t="shared" si="220"/>
        <v>#DIV/0!</v>
      </c>
      <c r="I233" s="117" t="e">
        <f t="shared" si="220"/>
        <v>#DIV/0!</v>
      </c>
      <c r="J233" s="117" t="e">
        <f t="shared" si="221"/>
        <v>#DIV/0!</v>
      </c>
      <c r="W233" s="464"/>
      <c r="X233" s="257" t="s">
        <v>95</v>
      </c>
      <c r="Y233" s="258"/>
      <c r="Z233" s="258"/>
      <c r="AA233" s="258"/>
      <c r="AB233" s="258"/>
      <c r="AC233" s="117" t="e">
        <f t="shared" si="222"/>
        <v>#DIV/0!</v>
      </c>
      <c r="AD233" s="117" t="e">
        <f t="shared" si="222"/>
        <v>#DIV/0!</v>
      </c>
      <c r="AE233" s="117" t="e">
        <f t="shared" si="223"/>
        <v>#DIV/0!</v>
      </c>
      <c r="AQ233" s="464"/>
      <c r="AR233" s="257" t="s">
        <v>95</v>
      </c>
      <c r="AS233" s="258"/>
      <c r="AT233" s="258"/>
      <c r="AU233" s="258"/>
      <c r="AV233" s="258"/>
      <c r="AW233" s="117" t="e">
        <f t="shared" si="224"/>
        <v>#DIV/0!</v>
      </c>
      <c r="AX233" s="117" t="e">
        <f t="shared" si="224"/>
        <v>#DIV/0!</v>
      </c>
      <c r="AY233" s="117" t="e">
        <f t="shared" si="225"/>
        <v>#DIV/0!</v>
      </c>
      <c r="BK233" s="464"/>
      <c r="BL233" s="257" t="s">
        <v>95</v>
      </c>
      <c r="BM233" s="258"/>
      <c r="BN233" s="258"/>
      <c r="BO233" s="258"/>
      <c r="BP233" s="258"/>
      <c r="BQ233" s="117" t="e">
        <f t="shared" si="226"/>
        <v>#DIV/0!</v>
      </c>
      <c r="BR233" s="117" t="e">
        <f t="shared" si="226"/>
        <v>#DIV/0!</v>
      </c>
      <c r="BS233" s="117" t="e">
        <f t="shared" si="227"/>
        <v>#DIV/0!</v>
      </c>
      <c r="CD233" s="464"/>
      <c r="CE233" s="257" t="s">
        <v>95</v>
      </c>
      <c r="CF233" s="258"/>
      <c r="CG233" s="258"/>
      <c r="CH233" s="258"/>
      <c r="CI233" s="258"/>
      <c r="CJ233" s="117" t="e">
        <f t="shared" si="228"/>
        <v>#DIV/0!</v>
      </c>
      <c r="CK233" s="117" t="e">
        <f t="shared" si="228"/>
        <v>#DIV/0!</v>
      </c>
      <c r="CL233" s="117" t="e">
        <f t="shared" si="229"/>
        <v>#DIV/0!</v>
      </c>
    </row>
    <row r="234" spans="2:90" ht="24" customHeight="1" x14ac:dyDescent="0.3">
      <c r="B234" s="514" t="s">
        <v>96</v>
      </c>
      <c r="C234" s="266" t="s">
        <v>97</v>
      </c>
      <c r="D234" s="243"/>
      <c r="E234" s="243"/>
      <c r="F234" s="243"/>
      <c r="G234" s="243"/>
      <c r="H234" s="271" t="e">
        <f t="shared" si="220"/>
        <v>#DIV/0!</v>
      </c>
      <c r="I234" s="271" t="e">
        <f t="shared" si="220"/>
        <v>#DIV/0!</v>
      </c>
      <c r="J234" s="271" t="e">
        <f t="shared" si="221"/>
        <v>#DIV/0!</v>
      </c>
      <c r="W234" s="514" t="s">
        <v>96</v>
      </c>
      <c r="X234" s="266" t="s">
        <v>97</v>
      </c>
      <c r="Y234" s="243"/>
      <c r="Z234" s="243"/>
      <c r="AA234" s="243"/>
      <c r="AB234" s="243"/>
      <c r="AC234" s="271" t="e">
        <f t="shared" si="222"/>
        <v>#DIV/0!</v>
      </c>
      <c r="AD234" s="271" t="e">
        <f t="shared" si="222"/>
        <v>#DIV/0!</v>
      </c>
      <c r="AE234" s="271" t="e">
        <f t="shared" si="223"/>
        <v>#DIV/0!</v>
      </c>
      <c r="AQ234" s="514" t="s">
        <v>96</v>
      </c>
      <c r="AR234" s="266" t="s">
        <v>97</v>
      </c>
      <c r="AS234" s="243"/>
      <c r="AT234" s="243"/>
      <c r="AU234" s="243"/>
      <c r="AV234" s="243"/>
      <c r="AW234" s="271" t="e">
        <f t="shared" si="224"/>
        <v>#DIV/0!</v>
      </c>
      <c r="AX234" s="271" t="e">
        <f t="shared" si="224"/>
        <v>#DIV/0!</v>
      </c>
      <c r="AY234" s="271" t="e">
        <f t="shared" si="225"/>
        <v>#DIV/0!</v>
      </c>
      <c r="BK234" s="514" t="s">
        <v>96</v>
      </c>
      <c r="BL234" s="266" t="s">
        <v>97</v>
      </c>
      <c r="BM234" s="243"/>
      <c r="BN234" s="243"/>
      <c r="BO234" s="243"/>
      <c r="BP234" s="243"/>
      <c r="BQ234" s="271" t="e">
        <f t="shared" si="226"/>
        <v>#DIV/0!</v>
      </c>
      <c r="BR234" s="271" t="e">
        <f t="shared" si="226"/>
        <v>#DIV/0!</v>
      </c>
      <c r="BS234" s="271" t="e">
        <f t="shared" si="227"/>
        <v>#DIV/0!</v>
      </c>
      <c r="CD234" s="514" t="s">
        <v>96</v>
      </c>
      <c r="CE234" s="266" t="s">
        <v>97</v>
      </c>
      <c r="CF234" s="243"/>
      <c r="CG234" s="243"/>
      <c r="CH234" s="243"/>
      <c r="CI234" s="243"/>
      <c r="CJ234" s="271" t="e">
        <f t="shared" si="228"/>
        <v>#DIV/0!</v>
      </c>
      <c r="CK234" s="271" t="e">
        <f t="shared" si="228"/>
        <v>#DIV/0!</v>
      </c>
      <c r="CL234" s="271" t="e">
        <f t="shared" si="229"/>
        <v>#DIV/0!</v>
      </c>
    </row>
    <row r="235" spans="2:90" ht="24" customHeight="1" thickBot="1" x14ac:dyDescent="0.35">
      <c r="B235" s="575"/>
      <c r="C235" s="272" t="s">
        <v>98</v>
      </c>
      <c r="D235" s="264"/>
      <c r="E235" s="264"/>
      <c r="F235" s="264"/>
      <c r="G235" s="264"/>
      <c r="H235" s="198" t="e">
        <f t="shared" si="220"/>
        <v>#DIV/0!</v>
      </c>
      <c r="I235" s="198" t="e">
        <f t="shared" si="220"/>
        <v>#DIV/0!</v>
      </c>
      <c r="J235" s="198" t="e">
        <f t="shared" si="221"/>
        <v>#DIV/0!</v>
      </c>
      <c r="W235" s="575"/>
      <c r="X235" s="272" t="s">
        <v>98</v>
      </c>
      <c r="Y235" s="264"/>
      <c r="Z235" s="264"/>
      <c r="AA235" s="264"/>
      <c r="AB235" s="264"/>
      <c r="AC235" s="198" t="e">
        <f t="shared" si="222"/>
        <v>#DIV/0!</v>
      </c>
      <c r="AD235" s="198" t="e">
        <f t="shared" si="222"/>
        <v>#DIV/0!</v>
      </c>
      <c r="AE235" s="198" t="e">
        <f t="shared" si="223"/>
        <v>#DIV/0!</v>
      </c>
      <c r="AQ235" s="575"/>
      <c r="AR235" s="272" t="s">
        <v>98</v>
      </c>
      <c r="AS235" s="264"/>
      <c r="AT235" s="264"/>
      <c r="AU235" s="264"/>
      <c r="AV235" s="264"/>
      <c r="AW235" s="198" t="e">
        <f t="shared" si="224"/>
        <v>#DIV/0!</v>
      </c>
      <c r="AX235" s="198" t="e">
        <f t="shared" si="224"/>
        <v>#DIV/0!</v>
      </c>
      <c r="AY235" s="198" t="e">
        <f t="shared" si="225"/>
        <v>#DIV/0!</v>
      </c>
      <c r="BK235" s="575"/>
      <c r="BL235" s="272" t="s">
        <v>98</v>
      </c>
      <c r="BM235" s="264"/>
      <c r="BN235" s="264"/>
      <c r="BO235" s="264"/>
      <c r="BP235" s="264"/>
      <c r="BQ235" s="198" t="e">
        <f t="shared" si="226"/>
        <v>#DIV/0!</v>
      </c>
      <c r="BR235" s="198" t="e">
        <f t="shared" si="226"/>
        <v>#DIV/0!</v>
      </c>
      <c r="BS235" s="198" t="e">
        <f t="shared" si="227"/>
        <v>#DIV/0!</v>
      </c>
      <c r="CD235" s="575"/>
      <c r="CE235" s="272" t="s">
        <v>98</v>
      </c>
      <c r="CF235" s="264"/>
      <c r="CG235" s="264"/>
      <c r="CH235" s="264"/>
      <c r="CI235" s="264"/>
      <c r="CJ235" s="198" t="e">
        <f t="shared" si="228"/>
        <v>#DIV/0!</v>
      </c>
      <c r="CK235" s="198" t="e">
        <f t="shared" si="228"/>
        <v>#DIV/0!</v>
      </c>
      <c r="CL235" s="198" t="e">
        <f t="shared" si="229"/>
        <v>#DIV/0!</v>
      </c>
    </row>
    <row r="236" spans="2:90" ht="15" thickBot="1" x14ac:dyDescent="0.35">
      <c r="B236" s="7"/>
      <c r="C236" s="75" t="s">
        <v>64</v>
      </c>
      <c r="D236" s="76">
        <f>+D235+D234+D233+D232+D231+D230+D229+D228+D227+D226+D225+D224+D223</f>
        <v>0</v>
      </c>
      <c r="E236" s="76">
        <f>+E235+E234+E233+E232+E231+E230+E229+E228+E227+E226+E225+E224+E223</f>
        <v>0</v>
      </c>
      <c r="F236" s="76">
        <f>+F235+F234+F233+F232+F231+F230+F229+F228+F227+F226+F225+F224+F223</f>
        <v>0</v>
      </c>
      <c r="G236" s="76">
        <f>+G235+G234+G233+G232+G231+G230+G229+G228+G227+G226+G225+G224+G223</f>
        <v>0</v>
      </c>
      <c r="H236" s="78" t="e">
        <f t="shared" si="220"/>
        <v>#DIV/0!</v>
      </c>
      <c r="I236" s="78" t="e">
        <f t="shared" si="220"/>
        <v>#DIV/0!</v>
      </c>
      <c r="J236" s="78" t="e">
        <f t="shared" si="221"/>
        <v>#DIV/0!</v>
      </c>
      <c r="W236" s="7"/>
      <c r="X236" s="75" t="s">
        <v>64</v>
      </c>
      <c r="Y236" s="76">
        <f>+Y235+Y234+Y233+Y232+Y231+Y230+Y229+Y228+Y227+Y226+Y225+Y224+Y223</f>
        <v>0</v>
      </c>
      <c r="Z236" s="76">
        <f>+Z235+Z234+Z233+Z232+Z231+Z230+Z229+Z228+Z227+Z226+Z225+Z224+Z223</f>
        <v>0</v>
      </c>
      <c r="AA236" s="76">
        <f>+AA235+AA234+AA233+AA232+AA231+AA230+AA229+AA228+AA227+AA226+AA225+AA224+AA223</f>
        <v>0</v>
      </c>
      <c r="AB236" s="76">
        <f>+AB235+AB234+AB233+AB232+AB231+AB230+AB229+AB228+AB227+AB226+AB225+AB224+AB223</f>
        <v>0</v>
      </c>
      <c r="AC236" s="78" t="e">
        <f t="shared" si="222"/>
        <v>#DIV/0!</v>
      </c>
      <c r="AD236" s="78" t="e">
        <f t="shared" si="222"/>
        <v>#DIV/0!</v>
      </c>
      <c r="AE236" s="78" t="e">
        <f t="shared" si="223"/>
        <v>#DIV/0!</v>
      </c>
      <c r="AQ236" s="7"/>
      <c r="AR236" s="75" t="s">
        <v>64</v>
      </c>
      <c r="AS236" s="76">
        <f>+AS235+AS234+AS233+AS232+AS231+AS230+AS229+AS228+AS227+AS226+AS225+AS224+AS223</f>
        <v>0</v>
      </c>
      <c r="AT236" s="76">
        <f>+AT235+AT234+AT233+AT232+AT231+AT230+AT229+AT228+AT227+AT226+AT225+AT224+AT223</f>
        <v>0</v>
      </c>
      <c r="AU236" s="76">
        <f>+AU235+AU234+AU233+AU232+AU231+AU230+AU229+AU228+AU227+AU226+AU225+AU224+AU223</f>
        <v>0</v>
      </c>
      <c r="AV236" s="76">
        <f>+AV235+AV234+AV233+AV232+AV231+AV230+AV229+AV228+AV227+AV226+AV225+AV224+AV223</f>
        <v>0</v>
      </c>
      <c r="AW236" s="78" t="e">
        <f t="shared" si="224"/>
        <v>#DIV/0!</v>
      </c>
      <c r="AX236" s="78" t="e">
        <f t="shared" si="224"/>
        <v>#DIV/0!</v>
      </c>
      <c r="AY236" s="78" t="e">
        <f t="shared" si="225"/>
        <v>#DIV/0!</v>
      </c>
      <c r="BK236" s="7"/>
      <c r="BL236" s="75" t="s">
        <v>64</v>
      </c>
      <c r="BM236" s="76">
        <f>+BM235+BM234+BM233+BM232+BM231+BM230+BM229+BM228+BM227+BM226+BM225+BM224+BM223</f>
        <v>0</v>
      </c>
      <c r="BN236" s="76">
        <f>+BN235+BN234+BN233+BN232+BN231+BN230+BN229+BN228+BN227+BN226+BN225+BN224+BN223</f>
        <v>0</v>
      </c>
      <c r="BO236" s="76">
        <f>+BO235+BO234+BO233+BO232+BO231+BO230+BO229+BO228+BO227+BO226+BO225+BO224+BO223</f>
        <v>0</v>
      </c>
      <c r="BP236" s="76">
        <f>+BP235+BP234+BP233+BP232+BP231+BP230+BP229+BP228+BP227+BP226+BP225+BP224+BP223</f>
        <v>0</v>
      </c>
      <c r="BQ236" s="78" t="e">
        <f t="shared" si="226"/>
        <v>#DIV/0!</v>
      </c>
      <c r="BR236" s="78" t="e">
        <f t="shared" si="226"/>
        <v>#DIV/0!</v>
      </c>
      <c r="BS236" s="78" t="e">
        <f t="shared" si="227"/>
        <v>#DIV/0!</v>
      </c>
      <c r="CD236" s="7"/>
      <c r="CE236" s="75" t="s">
        <v>64</v>
      </c>
      <c r="CF236" s="76">
        <f>+CF235+CF234+CF233+CF232+CF231+CF230+CF229+CF228+CF227+CF226+CF225+CF224+CF223</f>
        <v>0</v>
      </c>
      <c r="CG236" s="76">
        <f>+CG235+CG234+CG233+CG232+CG231+CG230+CG229+CG228+CG227+CG226+CG225+CG224+CG223</f>
        <v>0</v>
      </c>
      <c r="CH236" s="76">
        <f>+CH235+CH234+CH233+CH232+CH231+CH230+CH229+CH228+CH227+CH226+CH225+CH224+CH223</f>
        <v>0</v>
      </c>
      <c r="CI236" s="76">
        <f>+CI235+CI234+CI233+CI232+CI231+CI230+CI229+CI228+CI227+CI226+CI225+CI224+CI223</f>
        <v>0</v>
      </c>
      <c r="CJ236" s="78" t="e">
        <f t="shared" si="228"/>
        <v>#DIV/0!</v>
      </c>
      <c r="CK236" s="78" t="e">
        <f t="shared" si="228"/>
        <v>#DIV/0!</v>
      </c>
      <c r="CL236" s="78" t="e">
        <f t="shared" si="229"/>
        <v>#DIV/0!</v>
      </c>
    </row>
  </sheetData>
  <mergeCells count="265">
    <mergeCell ref="B2:S2"/>
    <mergeCell ref="W2:AN2"/>
    <mergeCell ref="AQ2:BH2"/>
    <mergeCell ref="BK2:CB2"/>
    <mergeCell ref="CD2:CU2"/>
    <mergeCell ref="B3:S3"/>
    <mergeCell ref="W3:AN3"/>
    <mergeCell ref="AQ3:BH3"/>
    <mergeCell ref="BK3:CB3"/>
    <mergeCell ref="CD3:CU3"/>
    <mergeCell ref="B4:S4"/>
    <mergeCell ref="W4:AN4"/>
    <mergeCell ref="AQ4:BH4"/>
    <mergeCell ref="BK4:CB4"/>
    <mergeCell ref="CD4:CU4"/>
    <mergeCell ref="B5:B7"/>
    <mergeCell ref="C5:C7"/>
    <mergeCell ref="D5:K5"/>
    <mergeCell ref="L5:S5"/>
    <mergeCell ref="W5:W7"/>
    <mergeCell ref="CE5:CE7"/>
    <mergeCell ref="CF5:CM5"/>
    <mergeCell ref="CN5:CU5"/>
    <mergeCell ref="D6:F6"/>
    <mergeCell ref="G6:I6"/>
    <mergeCell ref="J6:J7"/>
    <mergeCell ref="K6:K7"/>
    <mergeCell ref="L6:N6"/>
    <mergeCell ref="O6:Q6"/>
    <mergeCell ref="R6:R7"/>
    <mergeCell ref="BA5:BH5"/>
    <mergeCell ref="BK5:BK7"/>
    <mergeCell ref="BL5:BL7"/>
    <mergeCell ref="BM5:BT5"/>
    <mergeCell ref="BU5:CB5"/>
    <mergeCell ref="CD5:CD7"/>
    <mergeCell ref="BH6:BH7"/>
    <mergeCell ref="BM6:BO6"/>
    <mergeCell ref="BP6:BR6"/>
    <mergeCell ref="BS6:BS7"/>
    <mergeCell ref="X5:X7"/>
    <mergeCell ref="Y5:AF5"/>
    <mergeCell ref="AG5:AN5"/>
    <mergeCell ref="AQ5:AQ7"/>
    <mergeCell ref="AZ6:AZ7"/>
    <mergeCell ref="BA6:BC6"/>
    <mergeCell ref="BD6:BF6"/>
    <mergeCell ref="BG6:BG7"/>
    <mergeCell ref="S6:S7"/>
    <mergeCell ref="Y6:AA6"/>
    <mergeCell ref="AB6:AD6"/>
    <mergeCell ref="AE6:AE7"/>
    <mergeCell ref="AF6:AF7"/>
    <mergeCell ref="AG6:AI6"/>
    <mergeCell ref="AR5:AR7"/>
    <mergeCell ref="AS5:AZ5"/>
    <mergeCell ref="AJ6:AL6"/>
    <mergeCell ref="AM6:AM7"/>
    <mergeCell ref="AN6:AN7"/>
    <mergeCell ref="AS6:AU6"/>
    <mergeCell ref="CU6:CU7"/>
    <mergeCell ref="B8:B71"/>
    <mergeCell ref="L8:L71"/>
    <mergeCell ref="M8:M71"/>
    <mergeCell ref="N8:N71"/>
    <mergeCell ref="O8:O71"/>
    <mergeCell ref="P8:P71"/>
    <mergeCell ref="Q8:Q71"/>
    <mergeCell ref="R8:R71"/>
    <mergeCell ref="S8:S71"/>
    <mergeCell ref="CI6:CK6"/>
    <mergeCell ref="CL6:CL7"/>
    <mergeCell ref="CM6:CM7"/>
    <mergeCell ref="CN6:CP6"/>
    <mergeCell ref="CQ6:CS6"/>
    <mergeCell ref="CT6:CT7"/>
    <mergeCell ref="BT6:BT7"/>
    <mergeCell ref="BU6:BW6"/>
    <mergeCell ref="BX6:BZ6"/>
    <mergeCell ref="CA6:CA7"/>
    <mergeCell ref="CB6:CB7"/>
    <mergeCell ref="CF6:CH6"/>
    <mergeCell ref="AV6:AX6"/>
    <mergeCell ref="AY6:AY7"/>
    <mergeCell ref="AQ8:AQ71"/>
    <mergeCell ref="BA8:BA71"/>
    <mergeCell ref="BB8:BB71"/>
    <mergeCell ref="W8:W71"/>
    <mergeCell ref="AG8:AG71"/>
    <mergeCell ref="AH8:AH71"/>
    <mergeCell ref="AI8:AI71"/>
    <mergeCell ref="AJ8:AJ71"/>
    <mergeCell ref="AK8:AK71"/>
    <mergeCell ref="CS8:CS71"/>
    <mergeCell ref="CT8:CT71"/>
    <mergeCell ref="CU8:CU71"/>
    <mergeCell ref="BZ8:BZ71"/>
    <mergeCell ref="CA8:CA71"/>
    <mergeCell ref="CB8:CB71"/>
    <mergeCell ref="CD8:CD71"/>
    <mergeCell ref="CN8:CN71"/>
    <mergeCell ref="CO8:CO71"/>
    <mergeCell ref="B72:B183"/>
    <mergeCell ref="L72:L183"/>
    <mergeCell ref="M72:M183"/>
    <mergeCell ref="N72:N183"/>
    <mergeCell ref="O72:O183"/>
    <mergeCell ref="P72:P183"/>
    <mergeCell ref="CP8:CP71"/>
    <mergeCell ref="CQ8:CQ71"/>
    <mergeCell ref="CR8:CR71"/>
    <mergeCell ref="BK8:BK71"/>
    <mergeCell ref="BU8:BU71"/>
    <mergeCell ref="BV8:BV71"/>
    <mergeCell ref="BW8:BW71"/>
    <mergeCell ref="BX8:BX71"/>
    <mergeCell ref="BY8:BY71"/>
    <mergeCell ref="BC8:BC71"/>
    <mergeCell ref="BD8:BD71"/>
    <mergeCell ref="BE8:BE71"/>
    <mergeCell ref="BF8:BF71"/>
    <mergeCell ref="BG8:BG71"/>
    <mergeCell ref="BH8:BH71"/>
    <mergeCell ref="AL8:AL71"/>
    <mergeCell ref="AM8:AM71"/>
    <mergeCell ref="AN8:AN71"/>
    <mergeCell ref="AI72:AI183"/>
    <mergeCell ref="AJ72:AJ183"/>
    <mergeCell ref="AK72:AK183"/>
    <mergeCell ref="AL72:AL183"/>
    <mergeCell ref="AM72:AM183"/>
    <mergeCell ref="AN72:AN183"/>
    <mergeCell ref="Q72:Q183"/>
    <mergeCell ref="R72:R183"/>
    <mergeCell ref="S72:S183"/>
    <mergeCell ref="W72:W183"/>
    <mergeCell ref="AG72:AG183"/>
    <mergeCell ref="AH72:AH183"/>
    <mergeCell ref="BH72:BH183"/>
    <mergeCell ref="BK72:BK183"/>
    <mergeCell ref="BU72:BU183"/>
    <mergeCell ref="BV72:BV183"/>
    <mergeCell ref="AQ72:AQ183"/>
    <mergeCell ref="BA72:BA183"/>
    <mergeCell ref="BB72:BB183"/>
    <mergeCell ref="BC72:BC183"/>
    <mergeCell ref="BD72:BD183"/>
    <mergeCell ref="BE72:BE183"/>
    <mergeCell ref="CS72:CS183"/>
    <mergeCell ref="CT72:CT183"/>
    <mergeCell ref="CU72:CU183"/>
    <mergeCell ref="B184:B215"/>
    <mergeCell ref="L184:L215"/>
    <mergeCell ref="M184:M215"/>
    <mergeCell ref="N184:N215"/>
    <mergeCell ref="O184:O215"/>
    <mergeCell ref="P184:P215"/>
    <mergeCell ref="Q184:Q215"/>
    <mergeCell ref="CD72:CD183"/>
    <mergeCell ref="CN72:CN183"/>
    <mergeCell ref="CO72:CO183"/>
    <mergeCell ref="CP72:CP183"/>
    <mergeCell ref="CQ72:CQ183"/>
    <mergeCell ref="CR72:CR183"/>
    <mergeCell ref="BW72:BW183"/>
    <mergeCell ref="BX72:BX183"/>
    <mergeCell ref="BY72:BY183"/>
    <mergeCell ref="BZ72:BZ183"/>
    <mergeCell ref="CA72:CA183"/>
    <mergeCell ref="CB72:CB183"/>
    <mergeCell ref="BF72:BF183"/>
    <mergeCell ref="BG72:BG183"/>
    <mergeCell ref="AJ184:AJ215"/>
    <mergeCell ref="AK184:AK215"/>
    <mergeCell ref="AL184:AL215"/>
    <mergeCell ref="AM184:AM215"/>
    <mergeCell ref="AN184:AN215"/>
    <mergeCell ref="AQ184:AQ215"/>
    <mergeCell ref="R184:R215"/>
    <mergeCell ref="S184:S215"/>
    <mergeCell ref="W184:W215"/>
    <mergeCell ref="AG184:AG215"/>
    <mergeCell ref="AH184:AH215"/>
    <mergeCell ref="AI184:AI215"/>
    <mergeCell ref="CB184:CB215"/>
    <mergeCell ref="CD184:CD215"/>
    <mergeCell ref="BG184:BG215"/>
    <mergeCell ref="BH184:BH215"/>
    <mergeCell ref="BK184:BK215"/>
    <mergeCell ref="BU184:BU215"/>
    <mergeCell ref="BV184:BV215"/>
    <mergeCell ref="BW184:BW215"/>
    <mergeCell ref="BA184:BA215"/>
    <mergeCell ref="BB184:BB215"/>
    <mergeCell ref="BC184:BC215"/>
    <mergeCell ref="BD184:BD215"/>
    <mergeCell ref="BE184:BE215"/>
    <mergeCell ref="BF184:BF215"/>
    <mergeCell ref="BK219:BS219"/>
    <mergeCell ref="CD219:CL219"/>
    <mergeCell ref="B220:J220"/>
    <mergeCell ref="W220:AE220"/>
    <mergeCell ref="AQ220:AY220"/>
    <mergeCell ref="BK220:BS220"/>
    <mergeCell ref="CD220:CL220"/>
    <mergeCell ref="CT184:CT215"/>
    <mergeCell ref="CU184:CU215"/>
    <mergeCell ref="B218:J218"/>
    <mergeCell ref="W218:AE218"/>
    <mergeCell ref="AQ218:AY218"/>
    <mergeCell ref="BK218:BS218"/>
    <mergeCell ref="CD218:CL218"/>
    <mergeCell ref="CN184:CN215"/>
    <mergeCell ref="CO184:CO215"/>
    <mergeCell ref="CP184:CP215"/>
    <mergeCell ref="CQ184:CQ215"/>
    <mergeCell ref="CR184:CR215"/>
    <mergeCell ref="CS184:CS215"/>
    <mergeCell ref="BX184:BX215"/>
    <mergeCell ref="BY184:BY215"/>
    <mergeCell ref="BZ184:BZ215"/>
    <mergeCell ref="CA184:CA215"/>
    <mergeCell ref="B221:B222"/>
    <mergeCell ref="C221:C222"/>
    <mergeCell ref="D221:E221"/>
    <mergeCell ref="F221:G221"/>
    <mergeCell ref="H221:J221"/>
    <mergeCell ref="W221:W222"/>
    <mergeCell ref="B219:J219"/>
    <mergeCell ref="W219:AE219"/>
    <mergeCell ref="AQ219:AY219"/>
    <mergeCell ref="CJ221:CL221"/>
    <mergeCell ref="B223:B226"/>
    <mergeCell ref="W223:W226"/>
    <mergeCell ref="AQ223:AQ226"/>
    <mergeCell ref="BK223:BK226"/>
    <mergeCell ref="CD223:CD226"/>
    <mergeCell ref="BO221:BP221"/>
    <mergeCell ref="BQ221:BS221"/>
    <mergeCell ref="CD221:CD222"/>
    <mergeCell ref="CE221:CE222"/>
    <mergeCell ref="CF221:CG221"/>
    <mergeCell ref="CH221:CI221"/>
    <mergeCell ref="AS221:AT221"/>
    <mergeCell ref="AU221:AV221"/>
    <mergeCell ref="AW221:AY221"/>
    <mergeCell ref="BK221:BK222"/>
    <mergeCell ref="BL221:BL222"/>
    <mergeCell ref="BM221:BN221"/>
    <mergeCell ref="X221:X222"/>
    <mergeCell ref="Y221:Z221"/>
    <mergeCell ref="AA221:AB221"/>
    <mergeCell ref="AC221:AE221"/>
    <mergeCell ref="AQ221:AQ222"/>
    <mergeCell ref="AR221:AR222"/>
    <mergeCell ref="B227:B233"/>
    <mergeCell ref="W227:W233"/>
    <mergeCell ref="AQ227:AQ233"/>
    <mergeCell ref="BK227:BK233"/>
    <mergeCell ref="CD227:CD233"/>
    <mergeCell ref="B234:B235"/>
    <mergeCell ref="W234:W235"/>
    <mergeCell ref="AQ234:AQ235"/>
    <mergeCell ref="BK234:BK235"/>
    <mergeCell ref="CD234:CD235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71" max="98" man="1"/>
    <brk id="217" max="98" man="1"/>
  </rowBreaks>
  <colBreaks count="1" manualBreakCount="1">
    <brk id="20" max="258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B6A52-32F2-4E8D-91E3-876509E1D6E4}">
  <sheetPr codeName="Hoja36"/>
  <dimension ref="A1:AD191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5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11.44140625" style="5"/>
    <col min="12" max="12" width="2.109375" style="5" customWidth="1"/>
    <col min="13" max="13" width="34" style="5" customWidth="1"/>
    <col min="14" max="14" width="9.109375" style="5" customWidth="1"/>
    <col min="15" max="15" width="12.44140625" style="5" bestFit="1" customWidth="1"/>
    <col min="16" max="16" width="10.6640625" style="5" bestFit="1" customWidth="1"/>
    <col min="17" max="17" width="9.109375" style="5" customWidth="1"/>
    <col min="18" max="18" width="12.44140625" style="5" bestFit="1" customWidth="1"/>
    <col min="19" max="19" width="10.5546875" style="5" bestFit="1" customWidth="1"/>
    <col min="20" max="20" width="11.5546875" style="5" customWidth="1"/>
    <col min="21" max="21" width="11.44140625" style="5"/>
    <col min="22" max="22" width="2.109375" style="5" customWidth="1"/>
    <col min="23" max="23" width="34" style="5" customWidth="1"/>
    <col min="24" max="24" width="9.109375" style="5" customWidth="1"/>
    <col min="25" max="25" width="12.44140625" style="5" bestFit="1" customWidth="1"/>
    <col min="26" max="26" width="10.6640625" style="5" bestFit="1" customWidth="1"/>
    <col min="27" max="27" width="9.109375" style="5" customWidth="1"/>
    <col min="28" max="28" width="12.44140625" style="5" bestFit="1" customWidth="1"/>
    <col min="29" max="29" width="10.5546875" style="5" bestFit="1" customWidth="1"/>
    <col min="30" max="30" width="11.5546875" style="5" customWidth="1"/>
    <col min="31" max="16384" width="11.44140625" style="5"/>
  </cols>
  <sheetData>
    <row r="1" spans="1:30" ht="57" customHeight="1" x14ac:dyDescent="0.3">
      <c r="A1" s="1"/>
      <c r="B1" s="3"/>
      <c r="C1" s="3"/>
      <c r="D1" s="3"/>
      <c r="E1" s="3"/>
      <c r="F1" s="3"/>
      <c r="G1" s="3"/>
      <c r="H1" s="3"/>
      <c r="I1" s="3"/>
      <c r="L1" s="1"/>
      <c r="M1" s="3"/>
      <c r="N1" s="3"/>
      <c r="O1" s="3"/>
      <c r="P1" s="3"/>
      <c r="Q1" s="3"/>
      <c r="R1" s="3"/>
      <c r="S1" s="3"/>
      <c r="T1" s="3"/>
      <c r="V1" s="1"/>
      <c r="W1" s="3"/>
      <c r="X1" s="3"/>
      <c r="Y1" s="3"/>
      <c r="Z1" s="3"/>
      <c r="AA1" s="3"/>
      <c r="AB1" s="3"/>
      <c r="AC1" s="3"/>
      <c r="AD1" s="3"/>
    </row>
    <row r="2" spans="1:30" x14ac:dyDescent="0.3">
      <c r="B2" s="469" t="s">
        <v>326</v>
      </c>
      <c r="C2" s="469"/>
      <c r="D2" s="469"/>
      <c r="E2" s="469"/>
      <c r="F2" s="469"/>
      <c r="G2" s="469"/>
      <c r="H2" s="469"/>
      <c r="I2" s="469"/>
      <c r="M2" s="469" t="s">
        <v>326</v>
      </c>
      <c r="N2" s="469"/>
      <c r="O2" s="469"/>
      <c r="P2" s="469"/>
      <c r="Q2" s="469"/>
      <c r="R2" s="469"/>
      <c r="S2" s="469"/>
      <c r="T2" s="469"/>
      <c r="W2" s="469" t="s">
        <v>326</v>
      </c>
      <c r="X2" s="469"/>
      <c r="Y2" s="469"/>
      <c r="Z2" s="469"/>
      <c r="AA2" s="469"/>
      <c r="AB2" s="469"/>
      <c r="AC2" s="469"/>
      <c r="AD2" s="469"/>
    </row>
    <row r="3" spans="1:30" s="6" customFormat="1" ht="15" customHeight="1" x14ac:dyDescent="0.3">
      <c r="B3" s="551" t="s">
        <v>43</v>
      </c>
      <c r="C3" s="551"/>
      <c r="D3" s="551"/>
      <c r="E3" s="551"/>
      <c r="F3" s="551"/>
      <c r="G3" s="551"/>
      <c r="H3" s="551"/>
      <c r="I3" s="551"/>
      <c r="M3" s="551" t="s">
        <v>43</v>
      </c>
      <c r="N3" s="551"/>
      <c r="O3" s="551"/>
      <c r="P3" s="551"/>
      <c r="Q3" s="551"/>
      <c r="R3" s="551"/>
      <c r="S3" s="551"/>
      <c r="T3" s="551"/>
      <c r="W3" s="551" t="s">
        <v>43</v>
      </c>
      <c r="X3" s="551"/>
      <c r="Y3" s="551"/>
      <c r="Z3" s="551"/>
      <c r="AA3" s="551"/>
      <c r="AB3" s="551"/>
      <c r="AC3" s="551"/>
      <c r="AD3" s="551"/>
    </row>
    <row r="4" spans="1:30" s="7" customFormat="1" ht="15.75" customHeight="1" thickBot="1" x14ac:dyDescent="0.35">
      <c r="B4" s="451" t="s">
        <v>174</v>
      </c>
      <c r="C4" s="451"/>
      <c r="D4" s="451"/>
      <c r="E4" s="451"/>
      <c r="F4" s="451"/>
      <c r="G4" s="451"/>
      <c r="H4" s="451"/>
      <c r="I4" s="451"/>
      <c r="M4" s="451" t="s">
        <v>203</v>
      </c>
      <c r="N4" s="451"/>
      <c r="O4" s="451"/>
      <c r="P4" s="451"/>
      <c r="Q4" s="451"/>
      <c r="R4" s="451"/>
      <c r="S4" s="451"/>
      <c r="T4" s="451"/>
      <c r="W4" s="451" t="s">
        <v>56</v>
      </c>
      <c r="X4" s="451"/>
      <c r="Y4" s="451"/>
      <c r="Z4" s="451"/>
      <c r="AA4" s="451"/>
      <c r="AB4" s="451"/>
      <c r="AC4" s="451"/>
      <c r="AD4" s="451"/>
    </row>
    <row r="5" spans="1:30" ht="27" customHeight="1" thickBot="1" x14ac:dyDescent="0.35">
      <c r="A5" s="1"/>
      <c r="B5" s="620" t="s">
        <v>327</v>
      </c>
      <c r="C5" s="622">
        <v>2019</v>
      </c>
      <c r="D5" s="498"/>
      <c r="E5" s="623"/>
      <c r="F5" s="622">
        <v>2020</v>
      </c>
      <c r="G5" s="498"/>
      <c r="H5" s="623"/>
      <c r="I5" s="624" t="s">
        <v>60</v>
      </c>
      <c r="J5" s="8"/>
      <c r="L5" s="1"/>
      <c r="M5" s="620" t="s">
        <v>327</v>
      </c>
      <c r="N5" s="622">
        <v>2019</v>
      </c>
      <c r="O5" s="498"/>
      <c r="P5" s="623"/>
      <c r="Q5" s="622">
        <v>2020</v>
      </c>
      <c r="R5" s="498"/>
      <c r="S5" s="623"/>
      <c r="T5" s="624" t="s">
        <v>60</v>
      </c>
      <c r="V5" s="1"/>
      <c r="W5" s="620" t="s">
        <v>327</v>
      </c>
      <c r="X5" s="622">
        <v>2019</v>
      </c>
      <c r="Y5" s="498"/>
      <c r="Z5" s="623"/>
      <c r="AA5" s="622">
        <v>2020</v>
      </c>
      <c r="AB5" s="498"/>
      <c r="AC5" s="623"/>
      <c r="AD5" s="624" t="s">
        <v>60</v>
      </c>
    </row>
    <row r="6" spans="1:30" ht="27" customHeight="1" thickBot="1" x14ac:dyDescent="0.35">
      <c r="A6" s="1"/>
      <c r="B6" s="621"/>
      <c r="C6" s="29" t="s">
        <v>328</v>
      </c>
      <c r="D6" s="29" t="s">
        <v>329</v>
      </c>
      <c r="E6" s="29" t="s">
        <v>330</v>
      </c>
      <c r="F6" s="29" t="s">
        <v>328</v>
      </c>
      <c r="G6" s="29" t="s">
        <v>329</v>
      </c>
      <c r="H6" s="29" t="s">
        <v>330</v>
      </c>
      <c r="I6" s="614"/>
      <c r="J6" s="8"/>
      <c r="L6" s="1"/>
      <c r="M6" s="621"/>
      <c r="N6" s="29" t="s">
        <v>328</v>
      </c>
      <c r="O6" s="29" t="s">
        <v>329</v>
      </c>
      <c r="P6" s="29" t="s">
        <v>330</v>
      </c>
      <c r="Q6" s="29" t="s">
        <v>328</v>
      </c>
      <c r="R6" s="29" t="s">
        <v>329</v>
      </c>
      <c r="S6" s="29" t="s">
        <v>330</v>
      </c>
      <c r="T6" s="614"/>
      <c r="V6" s="1"/>
      <c r="W6" s="621"/>
      <c r="X6" s="29" t="s">
        <v>328</v>
      </c>
      <c r="Y6" s="29" t="s">
        <v>329</v>
      </c>
      <c r="Z6" s="29" t="s">
        <v>330</v>
      </c>
      <c r="AA6" s="29" t="s">
        <v>328</v>
      </c>
      <c r="AB6" s="29" t="s">
        <v>329</v>
      </c>
      <c r="AC6" s="29" t="s">
        <v>330</v>
      </c>
      <c r="AD6" s="614"/>
    </row>
    <row r="7" spans="1:30" s="54" customFormat="1" ht="15" customHeight="1" x14ac:dyDescent="0.3">
      <c r="A7" s="50"/>
      <c r="B7" s="317" t="s">
        <v>84</v>
      </c>
      <c r="C7" s="297">
        <f>+C8+C9</f>
        <v>0</v>
      </c>
      <c r="D7" s="297">
        <f>+D8+D9</f>
        <v>0</v>
      </c>
      <c r="E7" s="298" t="e">
        <f t="shared" ref="E7:E21" si="0">+C7/D7</f>
        <v>#DIV/0!</v>
      </c>
      <c r="F7" s="297">
        <f>+F8+F9</f>
        <v>0</v>
      </c>
      <c r="G7" s="297">
        <f>+G8+G9</f>
        <v>0</v>
      </c>
      <c r="H7" s="298" t="e">
        <f t="shared" ref="H7:H21" si="1">+F7/G7</f>
        <v>#DIV/0!</v>
      </c>
      <c r="I7" s="298" t="e">
        <f>+(H7-C7)/C7</f>
        <v>#DIV/0!</v>
      </c>
      <c r="L7" s="50"/>
      <c r="M7" s="317" t="s">
        <v>84</v>
      </c>
      <c r="N7" s="297">
        <f>+N8+N9</f>
        <v>0</v>
      </c>
      <c r="O7" s="297">
        <f>+O8+O9</f>
        <v>0</v>
      </c>
      <c r="P7" s="298" t="e">
        <f t="shared" ref="P7:P21" si="2">+N7/O7</f>
        <v>#DIV/0!</v>
      </c>
      <c r="Q7" s="297">
        <f>+Q8+Q9</f>
        <v>0</v>
      </c>
      <c r="R7" s="297">
        <f>+R8+R9</f>
        <v>0</v>
      </c>
      <c r="S7" s="298" t="e">
        <f t="shared" ref="S7:S21" si="3">+Q7/R7</f>
        <v>#DIV/0!</v>
      </c>
      <c r="T7" s="298" t="e">
        <f>+(S7-N7)/N7</f>
        <v>#DIV/0!</v>
      </c>
      <c r="V7" s="50"/>
      <c r="W7" s="317" t="s">
        <v>84</v>
      </c>
      <c r="X7" s="297">
        <f>+X8+X9</f>
        <v>0</v>
      </c>
      <c r="Y7" s="297">
        <f>+Y8+Y9</f>
        <v>0</v>
      </c>
      <c r="Z7" s="298" t="e">
        <f t="shared" ref="Z7:Z21" si="4">+X7/Y7</f>
        <v>#DIV/0!</v>
      </c>
      <c r="AA7" s="297">
        <f>+AA8+AA9</f>
        <v>0</v>
      </c>
      <c r="AB7" s="297">
        <f>+AB8+AB9</f>
        <v>0</v>
      </c>
      <c r="AC7" s="298" t="e">
        <f t="shared" ref="AC7:AC21" si="5">+AA7/AB7</f>
        <v>#DIV/0!</v>
      </c>
      <c r="AD7" s="298" t="e">
        <f>+(AC7-X7)/X7</f>
        <v>#DIV/0!</v>
      </c>
    </row>
    <row r="8" spans="1:30" x14ac:dyDescent="0.3">
      <c r="A8" s="1"/>
      <c r="B8" s="318" t="s">
        <v>331</v>
      </c>
      <c r="C8" s="42"/>
      <c r="D8" s="42"/>
      <c r="E8" s="43" t="e">
        <f t="shared" si="0"/>
        <v>#DIV/0!</v>
      </c>
      <c r="F8" s="42"/>
      <c r="G8" s="42"/>
      <c r="H8" s="43" t="e">
        <f t="shared" si="1"/>
        <v>#DIV/0!</v>
      </c>
      <c r="I8" s="43" t="e">
        <f>+(H8-E8)/E8</f>
        <v>#DIV/0!</v>
      </c>
      <c r="L8" s="1"/>
      <c r="M8" s="318" t="s">
        <v>331</v>
      </c>
      <c r="N8" s="42"/>
      <c r="O8" s="42"/>
      <c r="P8" s="43" t="e">
        <f t="shared" si="2"/>
        <v>#DIV/0!</v>
      </c>
      <c r="Q8" s="42"/>
      <c r="R8" s="42"/>
      <c r="S8" s="43" t="e">
        <f t="shared" si="3"/>
        <v>#DIV/0!</v>
      </c>
      <c r="T8" s="43" t="e">
        <f>+(S8-P8)/P8</f>
        <v>#DIV/0!</v>
      </c>
      <c r="V8" s="1"/>
      <c r="W8" s="318" t="s">
        <v>331</v>
      </c>
      <c r="X8" s="42"/>
      <c r="Y8" s="42"/>
      <c r="Z8" s="43" t="e">
        <f t="shared" si="4"/>
        <v>#DIV/0!</v>
      </c>
      <c r="AA8" s="42"/>
      <c r="AB8" s="42"/>
      <c r="AC8" s="43" t="e">
        <f t="shared" si="5"/>
        <v>#DIV/0!</v>
      </c>
      <c r="AD8" s="43" t="e">
        <f>+(AC8-Z8)/Z8</f>
        <v>#DIV/0!</v>
      </c>
    </row>
    <row r="9" spans="1:30" x14ac:dyDescent="0.3">
      <c r="A9" s="1"/>
      <c r="B9" s="318" t="s">
        <v>332</v>
      </c>
      <c r="C9" s="42"/>
      <c r="D9" s="42"/>
      <c r="E9" s="43" t="e">
        <f t="shared" si="0"/>
        <v>#DIV/0!</v>
      </c>
      <c r="F9" s="42"/>
      <c r="G9" s="42"/>
      <c r="H9" s="43" t="e">
        <f t="shared" si="1"/>
        <v>#DIV/0!</v>
      </c>
      <c r="I9" s="43" t="e">
        <f>+(H9-E9)/E9</f>
        <v>#DIV/0!</v>
      </c>
      <c r="L9" s="1"/>
      <c r="M9" s="318" t="s">
        <v>332</v>
      </c>
      <c r="N9" s="42"/>
      <c r="O9" s="42"/>
      <c r="P9" s="43" t="e">
        <f t="shared" si="2"/>
        <v>#DIV/0!</v>
      </c>
      <c r="Q9" s="42"/>
      <c r="R9" s="42"/>
      <c r="S9" s="43" t="e">
        <f t="shared" si="3"/>
        <v>#DIV/0!</v>
      </c>
      <c r="T9" s="43" t="e">
        <f>+(S9-P9)/P9</f>
        <v>#DIV/0!</v>
      </c>
      <c r="V9" s="1"/>
      <c r="W9" s="318" t="s">
        <v>332</v>
      </c>
      <c r="X9" s="42"/>
      <c r="Y9" s="42"/>
      <c r="Z9" s="43" t="e">
        <f t="shared" si="4"/>
        <v>#DIV/0!</v>
      </c>
      <c r="AA9" s="42"/>
      <c r="AB9" s="42"/>
      <c r="AC9" s="43" t="e">
        <f t="shared" si="5"/>
        <v>#DIV/0!</v>
      </c>
      <c r="AD9" s="43" t="e">
        <f>+(AC9-Z9)/Z9</f>
        <v>#DIV/0!</v>
      </c>
    </row>
    <row r="10" spans="1:30" s="54" customFormat="1" ht="15" customHeight="1" x14ac:dyDescent="0.3">
      <c r="A10" s="50"/>
      <c r="B10" s="161" t="s">
        <v>89</v>
      </c>
      <c r="C10" s="162">
        <f>+C11+C12</f>
        <v>0</v>
      </c>
      <c r="D10" s="162">
        <f>+D11+D12</f>
        <v>0</v>
      </c>
      <c r="E10" s="301" t="e">
        <f t="shared" si="0"/>
        <v>#DIV/0!</v>
      </c>
      <c r="F10" s="162">
        <f>+F11+F12</f>
        <v>0</v>
      </c>
      <c r="G10" s="162">
        <f>+G11+G12</f>
        <v>0</v>
      </c>
      <c r="H10" s="301" t="e">
        <f t="shared" si="1"/>
        <v>#DIV/0!</v>
      </c>
      <c r="I10" s="301" t="e">
        <f>+(H10-C10)/C10</f>
        <v>#DIV/0!</v>
      </c>
      <c r="L10" s="50"/>
      <c r="M10" s="161" t="s">
        <v>89</v>
      </c>
      <c r="N10" s="162">
        <f>+N11+N12</f>
        <v>0</v>
      </c>
      <c r="O10" s="162">
        <f>+O11+O12</f>
        <v>0</v>
      </c>
      <c r="P10" s="301" t="e">
        <f t="shared" si="2"/>
        <v>#DIV/0!</v>
      </c>
      <c r="Q10" s="162">
        <f>+Q11+Q12</f>
        <v>0</v>
      </c>
      <c r="R10" s="162">
        <f>+R11+R12</f>
        <v>0</v>
      </c>
      <c r="S10" s="301" t="e">
        <f t="shared" si="3"/>
        <v>#DIV/0!</v>
      </c>
      <c r="T10" s="301" t="e">
        <f>+(S10-N10)/N10</f>
        <v>#DIV/0!</v>
      </c>
      <c r="V10" s="50"/>
      <c r="W10" s="161" t="s">
        <v>89</v>
      </c>
      <c r="X10" s="162">
        <f>+X11+X12</f>
        <v>0</v>
      </c>
      <c r="Y10" s="162">
        <f>+Y11+Y12</f>
        <v>0</v>
      </c>
      <c r="Z10" s="301" t="e">
        <f t="shared" si="4"/>
        <v>#DIV/0!</v>
      </c>
      <c r="AA10" s="162">
        <f>+AA11+AA12</f>
        <v>0</v>
      </c>
      <c r="AB10" s="162">
        <f>+AB11+AB12</f>
        <v>0</v>
      </c>
      <c r="AC10" s="301" t="e">
        <f t="shared" si="5"/>
        <v>#DIV/0!</v>
      </c>
      <c r="AD10" s="301" t="e">
        <f>+(AC10-X10)/X10</f>
        <v>#DIV/0!</v>
      </c>
    </row>
    <row r="11" spans="1:30" x14ac:dyDescent="0.3">
      <c r="A11" s="1"/>
      <c r="B11" s="318" t="s">
        <v>331</v>
      </c>
      <c r="C11" s="42"/>
      <c r="D11" s="42"/>
      <c r="E11" s="43" t="e">
        <f t="shared" si="0"/>
        <v>#DIV/0!</v>
      </c>
      <c r="F11" s="42"/>
      <c r="G11" s="42"/>
      <c r="H11" s="43" t="e">
        <f t="shared" si="1"/>
        <v>#DIV/0!</v>
      </c>
      <c r="I11" s="43" t="e">
        <f>+(H11-E11)/E11</f>
        <v>#DIV/0!</v>
      </c>
      <c r="L11" s="1"/>
      <c r="M11" s="318" t="s">
        <v>331</v>
      </c>
      <c r="N11" s="42"/>
      <c r="O11" s="42"/>
      <c r="P11" s="43" t="e">
        <f t="shared" si="2"/>
        <v>#DIV/0!</v>
      </c>
      <c r="Q11" s="42"/>
      <c r="R11" s="42"/>
      <c r="S11" s="43" t="e">
        <f t="shared" si="3"/>
        <v>#DIV/0!</v>
      </c>
      <c r="T11" s="43" t="e">
        <f>+(S11-P11)/P11</f>
        <v>#DIV/0!</v>
      </c>
      <c r="V11" s="1"/>
      <c r="W11" s="318" t="s">
        <v>331</v>
      </c>
      <c r="X11" s="42"/>
      <c r="Y11" s="42"/>
      <c r="Z11" s="43" t="e">
        <f t="shared" si="4"/>
        <v>#DIV/0!</v>
      </c>
      <c r="AA11" s="42"/>
      <c r="AB11" s="42"/>
      <c r="AC11" s="43" t="e">
        <f t="shared" si="5"/>
        <v>#DIV/0!</v>
      </c>
      <c r="AD11" s="43" t="e">
        <f>+(AC11-Z11)/Z11</f>
        <v>#DIV/0!</v>
      </c>
    </row>
    <row r="12" spans="1:30" x14ac:dyDescent="0.3">
      <c r="A12" s="1"/>
      <c r="B12" s="318" t="s">
        <v>332</v>
      </c>
      <c r="C12" s="42"/>
      <c r="D12" s="42"/>
      <c r="E12" s="43" t="e">
        <f t="shared" si="0"/>
        <v>#DIV/0!</v>
      </c>
      <c r="F12" s="42"/>
      <c r="G12" s="42"/>
      <c r="H12" s="43" t="e">
        <f t="shared" si="1"/>
        <v>#DIV/0!</v>
      </c>
      <c r="I12" s="43" t="e">
        <f>+(H12-E12)/E12</f>
        <v>#DIV/0!</v>
      </c>
      <c r="L12" s="1"/>
      <c r="M12" s="318" t="s">
        <v>332</v>
      </c>
      <c r="N12" s="42"/>
      <c r="O12" s="42"/>
      <c r="P12" s="43" t="e">
        <f t="shared" si="2"/>
        <v>#DIV/0!</v>
      </c>
      <c r="Q12" s="42"/>
      <c r="R12" s="42"/>
      <c r="S12" s="43" t="e">
        <f t="shared" si="3"/>
        <v>#DIV/0!</v>
      </c>
      <c r="T12" s="43" t="e">
        <f>+(S12-P12)/P12</f>
        <v>#DIV/0!</v>
      </c>
      <c r="V12" s="1"/>
      <c r="W12" s="318" t="s">
        <v>332</v>
      </c>
      <c r="X12" s="42"/>
      <c r="Y12" s="42"/>
      <c r="Z12" s="43" t="e">
        <f t="shared" si="4"/>
        <v>#DIV/0!</v>
      </c>
      <c r="AA12" s="42"/>
      <c r="AB12" s="42"/>
      <c r="AC12" s="43" t="e">
        <f t="shared" si="5"/>
        <v>#DIV/0!</v>
      </c>
      <c r="AD12" s="43" t="e">
        <f>+(AC12-Z12)/Z12</f>
        <v>#DIV/0!</v>
      </c>
    </row>
    <row r="13" spans="1:30" s="54" customFormat="1" x14ac:dyDescent="0.3">
      <c r="A13" s="50"/>
      <c r="B13" s="161" t="s">
        <v>90</v>
      </c>
      <c r="C13" s="162">
        <f>+C14+C15</f>
        <v>0</v>
      </c>
      <c r="D13" s="162">
        <f>+D14+D15</f>
        <v>0</v>
      </c>
      <c r="E13" s="301" t="e">
        <f t="shared" si="0"/>
        <v>#DIV/0!</v>
      </c>
      <c r="F13" s="162">
        <f>+F14+F15</f>
        <v>0</v>
      </c>
      <c r="G13" s="162">
        <f>+G14+G15</f>
        <v>0</v>
      </c>
      <c r="H13" s="301" t="e">
        <f t="shared" si="1"/>
        <v>#DIV/0!</v>
      </c>
      <c r="I13" s="301" t="e">
        <f>+(H13-C13)/C13</f>
        <v>#DIV/0!</v>
      </c>
      <c r="L13" s="50"/>
      <c r="M13" s="161" t="s">
        <v>90</v>
      </c>
      <c r="N13" s="162">
        <f>+N14+N15</f>
        <v>0</v>
      </c>
      <c r="O13" s="162">
        <f>+O14+O15</f>
        <v>0</v>
      </c>
      <c r="P13" s="301" t="e">
        <f t="shared" si="2"/>
        <v>#DIV/0!</v>
      </c>
      <c r="Q13" s="162">
        <f>+Q14+Q15</f>
        <v>0</v>
      </c>
      <c r="R13" s="162">
        <f>+R14+R15</f>
        <v>0</v>
      </c>
      <c r="S13" s="301" t="e">
        <f t="shared" si="3"/>
        <v>#DIV/0!</v>
      </c>
      <c r="T13" s="301" t="e">
        <f>+(S13-N13)/N13</f>
        <v>#DIV/0!</v>
      </c>
      <c r="V13" s="50"/>
      <c r="W13" s="161" t="s">
        <v>90</v>
      </c>
      <c r="X13" s="162">
        <f>+X14+X15</f>
        <v>0</v>
      </c>
      <c r="Y13" s="162">
        <f>+Y14+Y15</f>
        <v>0</v>
      </c>
      <c r="Z13" s="301" t="e">
        <f t="shared" si="4"/>
        <v>#DIV/0!</v>
      </c>
      <c r="AA13" s="162">
        <f>+AA14+AA15</f>
        <v>0</v>
      </c>
      <c r="AB13" s="162">
        <f>+AB14+AB15</f>
        <v>0</v>
      </c>
      <c r="AC13" s="301" t="e">
        <f t="shared" si="5"/>
        <v>#DIV/0!</v>
      </c>
      <c r="AD13" s="301" t="e">
        <f>+(AC13-X13)/X13</f>
        <v>#DIV/0!</v>
      </c>
    </row>
    <row r="14" spans="1:30" x14ac:dyDescent="0.3">
      <c r="A14" s="1"/>
      <c r="B14" s="318" t="s">
        <v>331</v>
      </c>
      <c r="C14" s="42"/>
      <c r="D14" s="42"/>
      <c r="E14" s="43" t="e">
        <f t="shared" si="0"/>
        <v>#DIV/0!</v>
      </c>
      <c r="F14" s="42"/>
      <c r="G14" s="42"/>
      <c r="H14" s="43" t="e">
        <f t="shared" si="1"/>
        <v>#DIV/0!</v>
      </c>
      <c r="I14" s="43" t="e">
        <f>+(H14-E14)/E14</f>
        <v>#DIV/0!</v>
      </c>
      <c r="L14" s="1"/>
      <c r="M14" s="318" t="s">
        <v>331</v>
      </c>
      <c r="N14" s="42"/>
      <c r="O14" s="42"/>
      <c r="P14" s="43" t="e">
        <f t="shared" si="2"/>
        <v>#DIV/0!</v>
      </c>
      <c r="Q14" s="42"/>
      <c r="R14" s="42"/>
      <c r="S14" s="43" t="e">
        <f t="shared" si="3"/>
        <v>#DIV/0!</v>
      </c>
      <c r="T14" s="43" t="e">
        <f>+(S14-P14)/P14</f>
        <v>#DIV/0!</v>
      </c>
      <c r="V14" s="1"/>
      <c r="W14" s="318" t="s">
        <v>331</v>
      </c>
      <c r="X14" s="42"/>
      <c r="Y14" s="42"/>
      <c r="Z14" s="43" t="e">
        <f t="shared" si="4"/>
        <v>#DIV/0!</v>
      </c>
      <c r="AA14" s="42"/>
      <c r="AB14" s="42"/>
      <c r="AC14" s="43" t="e">
        <f t="shared" si="5"/>
        <v>#DIV/0!</v>
      </c>
      <c r="AD14" s="43" t="e">
        <f>+(AC14-Z14)/Z14</f>
        <v>#DIV/0!</v>
      </c>
    </row>
    <row r="15" spans="1:30" x14ac:dyDescent="0.3">
      <c r="A15" s="1"/>
      <c r="B15" s="318" t="s">
        <v>332</v>
      </c>
      <c r="C15" s="42"/>
      <c r="D15" s="42"/>
      <c r="E15" s="43" t="e">
        <f t="shared" si="0"/>
        <v>#DIV/0!</v>
      </c>
      <c r="F15" s="42"/>
      <c r="G15" s="42"/>
      <c r="H15" s="43" t="e">
        <f t="shared" si="1"/>
        <v>#DIV/0!</v>
      </c>
      <c r="I15" s="43" t="e">
        <f>+(H15-E15)/E15</f>
        <v>#DIV/0!</v>
      </c>
      <c r="L15" s="1"/>
      <c r="M15" s="318" t="s">
        <v>332</v>
      </c>
      <c r="N15" s="42"/>
      <c r="O15" s="42"/>
      <c r="P15" s="43" t="e">
        <f t="shared" si="2"/>
        <v>#DIV/0!</v>
      </c>
      <c r="Q15" s="42"/>
      <c r="R15" s="42"/>
      <c r="S15" s="43" t="e">
        <f t="shared" si="3"/>
        <v>#DIV/0!</v>
      </c>
      <c r="T15" s="43" t="e">
        <f>+(S15-P15)/P15</f>
        <v>#DIV/0!</v>
      </c>
      <c r="V15" s="1"/>
      <c r="W15" s="318" t="s">
        <v>332</v>
      </c>
      <c r="X15" s="42"/>
      <c r="Y15" s="42"/>
      <c r="Z15" s="43" t="e">
        <f t="shared" si="4"/>
        <v>#DIV/0!</v>
      </c>
      <c r="AA15" s="42"/>
      <c r="AB15" s="42"/>
      <c r="AC15" s="43" t="e">
        <f t="shared" si="5"/>
        <v>#DIV/0!</v>
      </c>
      <c r="AD15" s="43" t="e">
        <f>+(AC15-Z15)/Z15</f>
        <v>#DIV/0!</v>
      </c>
    </row>
    <row r="16" spans="1:30" s="54" customFormat="1" x14ac:dyDescent="0.3">
      <c r="A16" s="50"/>
      <c r="B16" s="161" t="s">
        <v>91</v>
      </c>
      <c r="C16" s="162">
        <f>+C17+C18</f>
        <v>0</v>
      </c>
      <c r="D16" s="162">
        <f>+D17+D18</f>
        <v>0</v>
      </c>
      <c r="E16" s="301" t="e">
        <f t="shared" si="0"/>
        <v>#DIV/0!</v>
      </c>
      <c r="F16" s="162">
        <f>+F17+F18</f>
        <v>0</v>
      </c>
      <c r="G16" s="162">
        <f>+G17+G18</f>
        <v>0</v>
      </c>
      <c r="H16" s="301" t="e">
        <f t="shared" si="1"/>
        <v>#DIV/0!</v>
      </c>
      <c r="I16" s="301" t="e">
        <f>+(H16-C16)/C16</f>
        <v>#DIV/0!</v>
      </c>
      <c r="L16" s="50"/>
      <c r="M16" s="161" t="s">
        <v>91</v>
      </c>
      <c r="N16" s="162">
        <f>+N17+N18</f>
        <v>0</v>
      </c>
      <c r="O16" s="162">
        <f>+O17+O18</f>
        <v>0</v>
      </c>
      <c r="P16" s="301" t="e">
        <f t="shared" si="2"/>
        <v>#DIV/0!</v>
      </c>
      <c r="Q16" s="162">
        <f>+Q17+Q18</f>
        <v>0</v>
      </c>
      <c r="R16" s="162">
        <f>+R17+R18</f>
        <v>0</v>
      </c>
      <c r="S16" s="301" t="e">
        <f t="shared" si="3"/>
        <v>#DIV/0!</v>
      </c>
      <c r="T16" s="301" t="e">
        <f>+(S16-N16)/N16</f>
        <v>#DIV/0!</v>
      </c>
      <c r="V16" s="50"/>
      <c r="W16" s="161" t="s">
        <v>91</v>
      </c>
      <c r="X16" s="162">
        <f>+X17+X18</f>
        <v>0</v>
      </c>
      <c r="Y16" s="162">
        <f>+Y17+Y18</f>
        <v>0</v>
      </c>
      <c r="Z16" s="301" t="e">
        <f t="shared" si="4"/>
        <v>#DIV/0!</v>
      </c>
      <c r="AA16" s="162">
        <f>+AA17+AA18</f>
        <v>0</v>
      </c>
      <c r="AB16" s="162">
        <f>+AB17+AB18</f>
        <v>0</v>
      </c>
      <c r="AC16" s="301" t="e">
        <f t="shared" si="5"/>
        <v>#DIV/0!</v>
      </c>
      <c r="AD16" s="301" t="e">
        <f>+(AC16-X16)/X16</f>
        <v>#DIV/0!</v>
      </c>
    </row>
    <row r="17" spans="1:30" x14ac:dyDescent="0.3">
      <c r="A17" s="1"/>
      <c r="B17" s="318" t="s">
        <v>331</v>
      </c>
      <c r="C17" s="42"/>
      <c r="D17" s="42"/>
      <c r="E17" s="43" t="e">
        <f t="shared" si="0"/>
        <v>#DIV/0!</v>
      </c>
      <c r="F17" s="42"/>
      <c r="G17" s="42"/>
      <c r="H17" s="43" t="e">
        <f t="shared" si="1"/>
        <v>#DIV/0!</v>
      </c>
      <c r="I17" s="43" t="e">
        <f>+(H17-E17)/E17</f>
        <v>#DIV/0!</v>
      </c>
      <c r="L17" s="1"/>
      <c r="M17" s="318" t="s">
        <v>331</v>
      </c>
      <c r="N17" s="42"/>
      <c r="O17" s="42"/>
      <c r="P17" s="43" t="e">
        <f t="shared" si="2"/>
        <v>#DIV/0!</v>
      </c>
      <c r="Q17" s="42"/>
      <c r="R17" s="42"/>
      <c r="S17" s="43" t="e">
        <f t="shared" si="3"/>
        <v>#DIV/0!</v>
      </c>
      <c r="T17" s="43" t="e">
        <f>+(S17-P17)/P17</f>
        <v>#DIV/0!</v>
      </c>
      <c r="V17" s="1"/>
      <c r="W17" s="318" t="s">
        <v>331</v>
      </c>
      <c r="X17" s="42"/>
      <c r="Y17" s="42"/>
      <c r="Z17" s="43" t="e">
        <f t="shared" si="4"/>
        <v>#DIV/0!</v>
      </c>
      <c r="AA17" s="42"/>
      <c r="AB17" s="42"/>
      <c r="AC17" s="43" t="e">
        <f t="shared" si="5"/>
        <v>#DIV/0!</v>
      </c>
      <c r="AD17" s="43" t="e">
        <f>+(AC17-Z17)/Z17</f>
        <v>#DIV/0!</v>
      </c>
    </row>
    <row r="18" spans="1:30" x14ac:dyDescent="0.3">
      <c r="A18" s="1"/>
      <c r="B18" s="318" t="s">
        <v>332</v>
      </c>
      <c r="C18" s="42"/>
      <c r="D18" s="42"/>
      <c r="E18" s="43" t="e">
        <f t="shared" si="0"/>
        <v>#DIV/0!</v>
      </c>
      <c r="F18" s="42"/>
      <c r="G18" s="42"/>
      <c r="H18" s="43" t="e">
        <f t="shared" si="1"/>
        <v>#DIV/0!</v>
      </c>
      <c r="I18" s="43" t="e">
        <f>+(H18-E18)/E18</f>
        <v>#DIV/0!</v>
      </c>
      <c r="L18" s="1"/>
      <c r="M18" s="318" t="s">
        <v>332</v>
      </c>
      <c r="N18" s="42"/>
      <c r="O18" s="42"/>
      <c r="P18" s="43" t="e">
        <f t="shared" si="2"/>
        <v>#DIV/0!</v>
      </c>
      <c r="Q18" s="42"/>
      <c r="R18" s="42"/>
      <c r="S18" s="43" t="e">
        <f t="shared" si="3"/>
        <v>#DIV/0!</v>
      </c>
      <c r="T18" s="43" t="e">
        <f>+(S18-P18)/P18</f>
        <v>#DIV/0!</v>
      </c>
      <c r="V18" s="1"/>
      <c r="W18" s="318" t="s">
        <v>332</v>
      </c>
      <c r="X18" s="42"/>
      <c r="Y18" s="42"/>
      <c r="Z18" s="43" t="e">
        <f t="shared" si="4"/>
        <v>#DIV/0!</v>
      </c>
      <c r="AA18" s="42"/>
      <c r="AB18" s="42"/>
      <c r="AC18" s="43" t="e">
        <f t="shared" si="5"/>
        <v>#DIV/0!</v>
      </c>
      <c r="AD18" s="43" t="e">
        <f>+(AC18-Z18)/Z18</f>
        <v>#DIV/0!</v>
      </c>
    </row>
    <row r="19" spans="1:30" s="54" customFormat="1" x14ac:dyDescent="0.3">
      <c r="A19" s="50"/>
      <c r="B19" s="161" t="s">
        <v>95</v>
      </c>
      <c r="C19" s="162">
        <f>+C20+C21</f>
        <v>0</v>
      </c>
      <c r="D19" s="162">
        <f>+D20+D21</f>
        <v>0</v>
      </c>
      <c r="E19" s="301" t="e">
        <f t="shared" si="0"/>
        <v>#DIV/0!</v>
      </c>
      <c r="F19" s="162">
        <f>+F20+F21</f>
        <v>0</v>
      </c>
      <c r="G19" s="162">
        <f>+G20+G21</f>
        <v>0</v>
      </c>
      <c r="H19" s="301" t="e">
        <f t="shared" si="1"/>
        <v>#DIV/0!</v>
      </c>
      <c r="I19" s="301" t="e">
        <f>+(H19-C19)/C19</f>
        <v>#DIV/0!</v>
      </c>
      <c r="L19" s="50"/>
      <c r="M19" s="161" t="s">
        <v>95</v>
      </c>
      <c r="N19" s="162">
        <f>+N20+N21</f>
        <v>0</v>
      </c>
      <c r="O19" s="162">
        <f>+O20+O21</f>
        <v>0</v>
      </c>
      <c r="P19" s="301" t="e">
        <f t="shared" si="2"/>
        <v>#DIV/0!</v>
      </c>
      <c r="Q19" s="162">
        <f>+Q20+Q21</f>
        <v>0</v>
      </c>
      <c r="R19" s="162">
        <f>+R20+R21</f>
        <v>0</v>
      </c>
      <c r="S19" s="301" t="e">
        <f t="shared" si="3"/>
        <v>#DIV/0!</v>
      </c>
      <c r="T19" s="301" t="e">
        <f>+(S19-N19)/N19</f>
        <v>#DIV/0!</v>
      </c>
      <c r="V19" s="50"/>
      <c r="W19" s="161" t="s">
        <v>95</v>
      </c>
      <c r="X19" s="162">
        <f>+X20+X21</f>
        <v>0</v>
      </c>
      <c r="Y19" s="162">
        <f>+Y20+Y21</f>
        <v>0</v>
      </c>
      <c r="Z19" s="301" t="e">
        <f t="shared" si="4"/>
        <v>#DIV/0!</v>
      </c>
      <c r="AA19" s="162">
        <f>+AA20+AA21</f>
        <v>0</v>
      </c>
      <c r="AB19" s="162">
        <f>+AB20+AB21</f>
        <v>0</v>
      </c>
      <c r="AC19" s="301" t="e">
        <f t="shared" si="5"/>
        <v>#DIV/0!</v>
      </c>
      <c r="AD19" s="301" t="e">
        <f>+(AC19-X19)/X19</f>
        <v>#DIV/0!</v>
      </c>
    </row>
    <row r="20" spans="1:30" x14ac:dyDescent="0.3">
      <c r="A20" s="1"/>
      <c r="B20" s="318" t="s">
        <v>331</v>
      </c>
      <c r="C20" s="42"/>
      <c r="D20" s="42"/>
      <c r="E20" s="43" t="e">
        <f t="shared" si="0"/>
        <v>#DIV/0!</v>
      </c>
      <c r="F20" s="42"/>
      <c r="G20" s="42"/>
      <c r="H20" s="43" t="e">
        <f t="shared" si="1"/>
        <v>#DIV/0!</v>
      </c>
      <c r="I20" s="43" t="e">
        <f>+(H20-E20)/E20</f>
        <v>#DIV/0!</v>
      </c>
      <c r="L20" s="1"/>
      <c r="M20" s="318" t="s">
        <v>331</v>
      </c>
      <c r="N20" s="42"/>
      <c r="O20" s="42"/>
      <c r="P20" s="43" t="e">
        <f t="shared" si="2"/>
        <v>#DIV/0!</v>
      </c>
      <c r="Q20" s="42"/>
      <c r="R20" s="42"/>
      <c r="S20" s="43" t="e">
        <f t="shared" si="3"/>
        <v>#DIV/0!</v>
      </c>
      <c r="T20" s="43" t="e">
        <f>+(S20-P20)/P20</f>
        <v>#DIV/0!</v>
      </c>
      <c r="V20" s="1"/>
      <c r="W20" s="318" t="s">
        <v>331</v>
      </c>
      <c r="X20" s="42"/>
      <c r="Y20" s="42"/>
      <c r="Z20" s="43" t="e">
        <f t="shared" si="4"/>
        <v>#DIV/0!</v>
      </c>
      <c r="AA20" s="42"/>
      <c r="AB20" s="42"/>
      <c r="AC20" s="43" t="e">
        <f t="shared" si="5"/>
        <v>#DIV/0!</v>
      </c>
      <c r="AD20" s="43" t="e">
        <f>+(AC20-Z20)/Z20</f>
        <v>#DIV/0!</v>
      </c>
    </row>
    <row r="21" spans="1:30" ht="15" thickBot="1" x14ac:dyDescent="0.35">
      <c r="A21" s="1"/>
      <c r="B21" s="318" t="s">
        <v>332</v>
      </c>
      <c r="C21" s="42"/>
      <c r="D21" s="42"/>
      <c r="E21" s="43" t="e">
        <f t="shared" si="0"/>
        <v>#DIV/0!</v>
      </c>
      <c r="F21" s="42"/>
      <c r="G21" s="42"/>
      <c r="H21" s="43" t="e">
        <f t="shared" si="1"/>
        <v>#DIV/0!</v>
      </c>
      <c r="I21" s="43" t="e">
        <f>+(H21-E21)/E21</f>
        <v>#DIV/0!</v>
      </c>
      <c r="L21" s="1"/>
      <c r="M21" s="318" t="s">
        <v>332</v>
      </c>
      <c r="N21" s="42"/>
      <c r="O21" s="42"/>
      <c r="P21" s="43" t="e">
        <f t="shared" si="2"/>
        <v>#DIV/0!</v>
      </c>
      <c r="Q21" s="42"/>
      <c r="R21" s="42"/>
      <c r="S21" s="43" t="e">
        <f t="shared" si="3"/>
        <v>#DIV/0!</v>
      </c>
      <c r="T21" s="43" t="e">
        <f>+(S21-P21)/P21</f>
        <v>#DIV/0!</v>
      </c>
      <c r="V21" s="1"/>
      <c r="W21" s="318" t="s">
        <v>332</v>
      </c>
      <c r="X21" s="42"/>
      <c r="Y21" s="42"/>
      <c r="Z21" s="43" t="e">
        <f t="shared" si="4"/>
        <v>#DIV/0!</v>
      </c>
      <c r="AA21" s="42"/>
      <c r="AB21" s="42"/>
      <c r="AC21" s="43" t="e">
        <f t="shared" si="5"/>
        <v>#DIV/0!</v>
      </c>
      <c r="AD21" s="43" t="e">
        <f>+(AC21-Z21)/Z21</f>
        <v>#DIV/0!</v>
      </c>
    </row>
    <row r="22" spans="1:30" ht="15" thickBot="1" x14ac:dyDescent="0.35">
      <c r="A22" s="1"/>
      <c r="B22" s="51" t="s">
        <v>64</v>
      </c>
      <c r="C22" s="52">
        <f>+C19+C16+C13+C10+C7</f>
        <v>0</v>
      </c>
      <c r="D22" s="52">
        <f t="shared" ref="D22:E22" si="6">+D19+D16+D13+D10+D7</f>
        <v>0</v>
      </c>
      <c r="E22" s="53" t="e">
        <f t="shared" si="6"/>
        <v>#DIV/0!</v>
      </c>
      <c r="F22" s="52">
        <f>+F19+F16+F13+F10+F7</f>
        <v>0</v>
      </c>
      <c r="G22" s="52">
        <f t="shared" ref="G22:H22" si="7">+G19+G16+G13+G10+G7</f>
        <v>0</v>
      </c>
      <c r="H22" s="53" t="e">
        <f t="shared" si="7"/>
        <v>#DIV/0!</v>
      </c>
      <c r="I22" s="53" t="e">
        <f>+(H22-E22)/E22</f>
        <v>#DIV/0!</v>
      </c>
      <c r="L22" s="1"/>
      <c r="M22" s="51" t="s">
        <v>64</v>
      </c>
      <c r="N22" s="52">
        <f>+N19+N16+N13+N10+N7</f>
        <v>0</v>
      </c>
      <c r="O22" s="52">
        <f t="shared" ref="O22:P22" si="8">+O19+O16+O13+O10+O7</f>
        <v>0</v>
      </c>
      <c r="P22" s="53" t="e">
        <f t="shared" si="8"/>
        <v>#DIV/0!</v>
      </c>
      <c r="Q22" s="52">
        <f>+Q19+Q16+Q13+Q10+Q7</f>
        <v>0</v>
      </c>
      <c r="R22" s="52">
        <f t="shared" ref="R22:S22" si="9">+R19+R16+R13+R10+R7</f>
        <v>0</v>
      </c>
      <c r="S22" s="53" t="e">
        <f t="shared" si="9"/>
        <v>#DIV/0!</v>
      </c>
      <c r="T22" s="53" t="e">
        <f>+(S22-P22)/P22</f>
        <v>#DIV/0!</v>
      </c>
      <c r="V22" s="1"/>
      <c r="W22" s="51" t="s">
        <v>64</v>
      </c>
      <c r="X22" s="52">
        <f>+X19+X16+X13+X10+X7</f>
        <v>0</v>
      </c>
      <c r="Y22" s="52">
        <f t="shared" ref="Y22:Z22" si="10">+Y19+Y16+Y13+Y10+Y7</f>
        <v>0</v>
      </c>
      <c r="Z22" s="53" t="e">
        <f t="shared" si="10"/>
        <v>#DIV/0!</v>
      </c>
      <c r="AA22" s="52">
        <f>+AA19+AA16+AA13+AA10+AA7</f>
        <v>0</v>
      </c>
      <c r="AB22" s="52">
        <f t="shared" ref="AB22:AC22" si="11">+AB19+AB16+AB13+AB10+AB7</f>
        <v>0</v>
      </c>
      <c r="AC22" s="53" t="e">
        <f t="shared" si="11"/>
        <v>#DIV/0!</v>
      </c>
      <c r="AD22" s="53" t="e">
        <f>+(AC22-Z22)/Z22</f>
        <v>#DIV/0!</v>
      </c>
    </row>
    <row r="23" spans="1:30" s="319" customFormat="1" ht="10.199999999999999" x14ac:dyDescent="0.3">
      <c r="B23" s="319" t="s">
        <v>333</v>
      </c>
      <c r="M23" s="319" t="s">
        <v>333</v>
      </c>
      <c r="W23" s="319" t="s">
        <v>333</v>
      </c>
    </row>
    <row r="24" spans="1:30" s="319" customFormat="1" ht="10.199999999999999" x14ac:dyDescent="0.3">
      <c r="B24" s="319" t="s">
        <v>334</v>
      </c>
      <c r="C24" s="320"/>
      <c r="D24" s="320"/>
      <c r="E24" s="320"/>
      <c r="F24" s="320"/>
      <c r="G24" s="320"/>
      <c r="H24" s="320"/>
      <c r="I24" s="320"/>
      <c r="M24" s="319" t="s">
        <v>334</v>
      </c>
      <c r="N24" s="320"/>
      <c r="O24" s="320"/>
      <c r="P24" s="320"/>
      <c r="Q24" s="320"/>
      <c r="R24" s="320"/>
      <c r="S24" s="320"/>
      <c r="T24" s="320"/>
      <c r="W24" s="319" t="s">
        <v>334</v>
      </c>
      <c r="X24" s="320"/>
      <c r="Y24" s="320"/>
      <c r="Z24" s="320"/>
      <c r="AA24" s="320"/>
      <c r="AB24" s="320"/>
      <c r="AC24" s="320"/>
      <c r="AD24" s="320"/>
    </row>
    <row r="25" spans="1:30" s="319" customFormat="1" ht="10.199999999999999" x14ac:dyDescent="0.3">
      <c r="B25" s="319" t="s">
        <v>335</v>
      </c>
      <c r="C25" s="320"/>
      <c r="D25" s="320"/>
      <c r="E25" s="320"/>
      <c r="F25" s="320"/>
      <c r="G25" s="320"/>
      <c r="H25" s="320"/>
      <c r="I25" s="320"/>
      <c r="M25" s="319" t="s">
        <v>335</v>
      </c>
      <c r="N25" s="320"/>
      <c r="O25" s="320"/>
      <c r="P25" s="320"/>
      <c r="Q25" s="320"/>
      <c r="R25" s="320"/>
      <c r="S25" s="320"/>
      <c r="T25" s="320"/>
      <c r="W25" s="319" t="s">
        <v>335</v>
      </c>
      <c r="X25" s="320"/>
      <c r="Y25" s="320"/>
      <c r="Z25" s="320"/>
      <c r="AA25" s="320"/>
      <c r="AB25" s="320"/>
      <c r="AC25" s="320"/>
      <c r="AD25" s="320"/>
    </row>
    <row r="26" spans="1:30" x14ac:dyDescent="0.3">
      <c r="B26" s="26"/>
      <c r="C26" s="63"/>
      <c r="D26" s="63"/>
      <c r="E26" s="63"/>
      <c r="F26" s="63"/>
      <c r="G26" s="63"/>
      <c r="H26" s="63"/>
      <c r="I26" s="63"/>
      <c r="M26" s="26"/>
      <c r="N26" s="63"/>
      <c r="O26" s="63"/>
      <c r="P26" s="63"/>
      <c r="Q26" s="63"/>
      <c r="R26" s="63"/>
      <c r="S26" s="63"/>
      <c r="T26" s="63"/>
      <c r="W26" s="26"/>
      <c r="X26" s="63"/>
      <c r="Y26" s="63"/>
      <c r="Z26" s="63"/>
      <c r="AA26" s="63"/>
      <c r="AB26" s="63"/>
      <c r="AC26" s="63"/>
      <c r="AD26" s="63"/>
    </row>
    <row r="27" spans="1:30" x14ac:dyDescent="0.3">
      <c r="B27" s="469" t="s">
        <v>336</v>
      </c>
      <c r="C27" s="469"/>
      <c r="D27" s="469"/>
      <c r="E27" s="469"/>
      <c r="F27" s="469"/>
      <c r="G27" s="469"/>
      <c r="H27" s="469"/>
      <c r="I27" s="469"/>
      <c r="M27" s="469" t="s">
        <v>336</v>
      </c>
      <c r="N27" s="469"/>
      <c r="O27" s="469"/>
      <c r="P27" s="469"/>
      <c r="Q27" s="469"/>
      <c r="R27" s="469"/>
      <c r="S27" s="469"/>
      <c r="T27" s="469"/>
      <c r="W27" s="469" t="s">
        <v>336</v>
      </c>
      <c r="X27" s="469"/>
      <c r="Y27" s="469"/>
      <c r="Z27" s="469"/>
      <c r="AA27" s="469"/>
      <c r="AB27" s="469"/>
      <c r="AC27" s="469"/>
      <c r="AD27" s="469"/>
    </row>
    <row r="28" spans="1:30" x14ac:dyDescent="0.3">
      <c r="A28" s="6"/>
      <c r="B28" s="551" t="s">
        <v>44</v>
      </c>
      <c r="C28" s="551"/>
      <c r="D28" s="551"/>
      <c r="E28" s="551"/>
      <c r="F28" s="551"/>
      <c r="G28" s="551"/>
      <c r="H28" s="551"/>
      <c r="I28" s="551"/>
      <c r="L28" s="6"/>
      <c r="M28" s="551" t="s">
        <v>44</v>
      </c>
      <c r="N28" s="551"/>
      <c r="O28" s="551"/>
      <c r="P28" s="551"/>
      <c r="Q28" s="551"/>
      <c r="R28" s="551"/>
      <c r="S28" s="551"/>
      <c r="T28" s="551"/>
      <c r="V28" s="6"/>
      <c r="W28" s="551" t="s">
        <v>44</v>
      </c>
      <c r="X28" s="551"/>
      <c r="Y28" s="551"/>
      <c r="Z28" s="551"/>
      <c r="AA28" s="551"/>
      <c r="AB28" s="551"/>
      <c r="AC28" s="551"/>
      <c r="AD28" s="551"/>
    </row>
    <row r="29" spans="1:30" ht="15" thickBot="1" x14ac:dyDescent="0.35">
      <c r="A29" s="7"/>
      <c r="B29" s="451" t="s">
        <v>174</v>
      </c>
      <c r="C29" s="451"/>
      <c r="D29" s="451"/>
      <c r="E29" s="451"/>
      <c r="F29" s="451"/>
      <c r="G29" s="451"/>
      <c r="H29" s="451"/>
      <c r="I29" s="451"/>
      <c r="L29" s="7"/>
      <c r="M29" s="451" t="s">
        <v>203</v>
      </c>
      <c r="N29" s="451"/>
      <c r="O29" s="451"/>
      <c r="P29" s="451"/>
      <c r="Q29" s="451"/>
      <c r="R29" s="451"/>
      <c r="S29" s="451"/>
      <c r="T29" s="451"/>
      <c r="V29" s="7"/>
      <c r="W29" s="451" t="s">
        <v>56</v>
      </c>
      <c r="X29" s="451"/>
      <c r="Y29" s="451"/>
      <c r="Z29" s="451"/>
      <c r="AA29" s="451"/>
      <c r="AB29" s="451"/>
      <c r="AC29" s="451"/>
      <c r="AD29" s="451"/>
    </row>
    <row r="30" spans="1:30" ht="15" thickBot="1" x14ac:dyDescent="0.35">
      <c r="A30" s="1"/>
      <c r="B30" s="620" t="s">
        <v>327</v>
      </c>
      <c r="C30" s="522">
        <v>2019</v>
      </c>
      <c r="D30" s="615"/>
      <c r="E30" s="526"/>
      <c r="F30" s="522">
        <v>2020</v>
      </c>
      <c r="G30" s="615"/>
      <c r="H30" s="526"/>
      <c r="I30" s="618" t="s">
        <v>60</v>
      </c>
      <c r="L30" s="1"/>
      <c r="M30" s="620" t="s">
        <v>327</v>
      </c>
      <c r="N30" s="522">
        <v>2019</v>
      </c>
      <c r="O30" s="615"/>
      <c r="P30" s="526"/>
      <c r="Q30" s="522">
        <v>2020</v>
      </c>
      <c r="R30" s="615"/>
      <c r="S30" s="526"/>
      <c r="T30" s="618" t="s">
        <v>60</v>
      </c>
      <c r="V30" s="1"/>
      <c r="W30" s="620" t="s">
        <v>327</v>
      </c>
      <c r="X30" s="522">
        <v>2019</v>
      </c>
      <c r="Y30" s="615"/>
      <c r="Z30" s="526"/>
      <c r="AA30" s="522">
        <v>2020</v>
      </c>
      <c r="AB30" s="615"/>
      <c r="AC30" s="526"/>
      <c r="AD30" s="618" t="s">
        <v>60</v>
      </c>
    </row>
    <row r="31" spans="1:30" ht="15" thickBot="1" x14ac:dyDescent="0.35">
      <c r="A31" s="1"/>
      <c r="B31" s="621"/>
      <c r="C31" s="29" t="s">
        <v>337</v>
      </c>
      <c r="D31" s="29" t="s">
        <v>338</v>
      </c>
      <c r="E31" s="29" t="s">
        <v>330</v>
      </c>
      <c r="F31" s="29" t="s">
        <v>337</v>
      </c>
      <c r="G31" s="29" t="s">
        <v>338</v>
      </c>
      <c r="H31" s="29" t="s">
        <v>330</v>
      </c>
      <c r="I31" s="619"/>
      <c r="L31" s="1"/>
      <c r="M31" s="621"/>
      <c r="N31" s="29" t="s">
        <v>337</v>
      </c>
      <c r="O31" s="29" t="s">
        <v>338</v>
      </c>
      <c r="P31" s="29" t="s">
        <v>330</v>
      </c>
      <c r="Q31" s="29" t="s">
        <v>337</v>
      </c>
      <c r="R31" s="29" t="s">
        <v>338</v>
      </c>
      <c r="S31" s="29" t="s">
        <v>330</v>
      </c>
      <c r="T31" s="619"/>
      <c r="V31" s="1"/>
      <c r="W31" s="621"/>
      <c r="X31" s="29" t="s">
        <v>337</v>
      </c>
      <c r="Y31" s="29" t="s">
        <v>338</v>
      </c>
      <c r="Z31" s="29" t="s">
        <v>330</v>
      </c>
      <c r="AA31" s="29" t="s">
        <v>337</v>
      </c>
      <c r="AB31" s="29" t="s">
        <v>338</v>
      </c>
      <c r="AC31" s="29" t="s">
        <v>330</v>
      </c>
      <c r="AD31" s="619"/>
    </row>
    <row r="32" spans="1:30" x14ac:dyDescent="0.3">
      <c r="A32" s="50"/>
      <c r="B32" s="317" t="s">
        <v>84</v>
      </c>
      <c r="C32" s="297">
        <f>+C33+C34</f>
        <v>0</v>
      </c>
      <c r="D32" s="297">
        <f>+D33+D34</f>
        <v>0</v>
      </c>
      <c r="E32" s="298" t="e">
        <f t="shared" ref="E32:E46" si="12">+C32/D32</f>
        <v>#DIV/0!</v>
      </c>
      <c r="F32" s="297">
        <f>+F33+F34</f>
        <v>0</v>
      </c>
      <c r="G32" s="297">
        <f>+G33+G34</f>
        <v>0</v>
      </c>
      <c r="H32" s="298" t="e">
        <f t="shared" ref="H32:H46" si="13">+F32/G32</f>
        <v>#DIV/0!</v>
      </c>
      <c r="I32" s="298" t="e">
        <f>+(H32-C32)/C32</f>
        <v>#DIV/0!</v>
      </c>
      <c r="L32" s="50"/>
      <c r="M32" s="317" t="s">
        <v>84</v>
      </c>
      <c r="N32" s="297">
        <f>+N33+N34</f>
        <v>0</v>
      </c>
      <c r="O32" s="297">
        <f>+O33+O34</f>
        <v>0</v>
      </c>
      <c r="P32" s="298" t="e">
        <f t="shared" ref="P32:P46" si="14">+N32/O32</f>
        <v>#DIV/0!</v>
      </c>
      <c r="Q32" s="297">
        <f>+Q33+Q34</f>
        <v>0</v>
      </c>
      <c r="R32" s="297">
        <f>+R33+R34</f>
        <v>0</v>
      </c>
      <c r="S32" s="298" t="e">
        <f t="shared" ref="S32:S46" si="15">+Q32/R32</f>
        <v>#DIV/0!</v>
      </c>
      <c r="T32" s="298" t="e">
        <f>+(S32-N32)/N32</f>
        <v>#DIV/0!</v>
      </c>
      <c r="V32" s="50"/>
      <c r="W32" s="317" t="s">
        <v>84</v>
      </c>
      <c r="X32" s="297">
        <f>+X33+X34</f>
        <v>0</v>
      </c>
      <c r="Y32" s="297">
        <f>+Y33+Y34</f>
        <v>0</v>
      </c>
      <c r="Z32" s="298" t="e">
        <f t="shared" ref="Z32:Z46" si="16">+X32/Y32</f>
        <v>#DIV/0!</v>
      </c>
      <c r="AA32" s="297">
        <f>+AA33+AA34</f>
        <v>0</v>
      </c>
      <c r="AB32" s="297">
        <f>+AB33+AB34</f>
        <v>0</v>
      </c>
      <c r="AC32" s="298" t="e">
        <f t="shared" ref="AC32:AC46" si="17">+AA32/AB32</f>
        <v>#DIV/0!</v>
      </c>
      <c r="AD32" s="298" t="e">
        <f>+(AC32-X32)/X32</f>
        <v>#DIV/0!</v>
      </c>
    </row>
    <row r="33" spans="1:30" x14ac:dyDescent="0.3">
      <c r="A33" s="1"/>
      <c r="B33" s="318" t="s">
        <v>331</v>
      </c>
      <c r="C33" s="42"/>
      <c r="D33" s="42"/>
      <c r="E33" s="43" t="e">
        <f t="shared" si="12"/>
        <v>#DIV/0!</v>
      </c>
      <c r="F33" s="42"/>
      <c r="G33" s="42"/>
      <c r="H33" s="43" t="e">
        <f t="shared" si="13"/>
        <v>#DIV/0!</v>
      </c>
      <c r="I33" s="43" t="e">
        <f>+(H33-E33)/E33</f>
        <v>#DIV/0!</v>
      </c>
      <c r="L33" s="1"/>
      <c r="M33" s="318" t="s">
        <v>331</v>
      </c>
      <c r="N33" s="42"/>
      <c r="O33" s="42"/>
      <c r="P33" s="43" t="e">
        <f t="shared" si="14"/>
        <v>#DIV/0!</v>
      </c>
      <c r="Q33" s="42"/>
      <c r="R33" s="42"/>
      <c r="S33" s="43" t="e">
        <f t="shared" si="15"/>
        <v>#DIV/0!</v>
      </c>
      <c r="T33" s="43" t="e">
        <f>+(S33-P33)/P33</f>
        <v>#DIV/0!</v>
      </c>
      <c r="V33" s="1"/>
      <c r="W33" s="318" t="s">
        <v>331</v>
      </c>
      <c r="X33" s="42"/>
      <c r="Y33" s="42"/>
      <c r="Z33" s="43" t="e">
        <f t="shared" si="16"/>
        <v>#DIV/0!</v>
      </c>
      <c r="AA33" s="42"/>
      <c r="AB33" s="42"/>
      <c r="AC33" s="43" t="e">
        <f t="shared" si="17"/>
        <v>#DIV/0!</v>
      </c>
      <c r="AD33" s="43" t="e">
        <f>+(AC33-Z33)/Z33</f>
        <v>#DIV/0!</v>
      </c>
    </row>
    <row r="34" spans="1:30" x14ac:dyDescent="0.3">
      <c r="A34" s="1"/>
      <c r="B34" s="318" t="s">
        <v>332</v>
      </c>
      <c r="C34" s="42"/>
      <c r="D34" s="42"/>
      <c r="E34" s="43" t="e">
        <f t="shared" si="12"/>
        <v>#DIV/0!</v>
      </c>
      <c r="F34" s="42"/>
      <c r="G34" s="42"/>
      <c r="H34" s="43" t="e">
        <f t="shared" si="13"/>
        <v>#DIV/0!</v>
      </c>
      <c r="I34" s="43" t="e">
        <f>+(H34-E34)/E34</f>
        <v>#DIV/0!</v>
      </c>
      <c r="L34" s="1"/>
      <c r="M34" s="318" t="s">
        <v>332</v>
      </c>
      <c r="N34" s="42"/>
      <c r="O34" s="42"/>
      <c r="P34" s="43" t="e">
        <f t="shared" si="14"/>
        <v>#DIV/0!</v>
      </c>
      <c r="Q34" s="42"/>
      <c r="R34" s="42"/>
      <c r="S34" s="43" t="e">
        <f t="shared" si="15"/>
        <v>#DIV/0!</v>
      </c>
      <c r="T34" s="43" t="e">
        <f>+(S34-P34)/P34</f>
        <v>#DIV/0!</v>
      </c>
      <c r="V34" s="1"/>
      <c r="W34" s="318" t="s">
        <v>332</v>
      </c>
      <c r="X34" s="42"/>
      <c r="Y34" s="42"/>
      <c r="Z34" s="43" t="e">
        <f t="shared" si="16"/>
        <v>#DIV/0!</v>
      </c>
      <c r="AA34" s="42"/>
      <c r="AB34" s="42"/>
      <c r="AC34" s="43" t="e">
        <f t="shared" si="17"/>
        <v>#DIV/0!</v>
      </c>
      <c r="AD34" s="43" t="e">
        <f>+(AC34-Z34)/Z34</f>
        <v>#DIV/0!</v>
      </c>
    </row>
    <row r="35" spans="1:30" x14ac:dyDescent="0.3">
      <c r="A35" s="50"/>
      <c r="B35" s="161" t="s">
        <v>89</v>
      </c>
      <c r="C35" s="162">
        <f>+C36+C37</f>
        <v>0</v>
      </c>
      <c r="D35" s="162">
        <f>+D36+D37</f>
        <v>0</v>
      </c>
      <c r="E35" s="301" t="e">
        <f t="shared" si="12"/>
        <v>#DIV/0!</v>
      </c>
      <c r="F35" s="162">
        <f>+F36+F37</f>
        <v>0</v>
      </c>
      <c r="G35" s="162">
        <f>+G36+G37</f>
        <v>0</v>
      </c>
      <c r="H35" s="301" t="e">
        <f t="shared" si="13"/>
        <v>#DIV/0!</v>
      </c>
      <c r="I35" s="301" t="e">
        <f>+(H35-C35)/C35</f>
        <v>#DIV/0!</v>
      </c>
      <c r="L35" s="50"/>
      <c r="M35" s="161" t="s">
        <v>89</v>
      </c>
      <c r="N35" s="162">
        <f>+N36+N37</f>
        <v>0</v>
      </c>
      <c r="O35" s="162">
        <f>+O36+O37</f>
        <v>0</v>
      </c>
      <c r="P35" s="301" t="e">
        <f t="shared" si="14"/>
        <v>#DIV/0!</v>
      </c>
      <c r="Q35" s="162">
        <f>+Q36+Q37</f>
        <v>0</v>
      </c>
      <c r="R35" s="162">
        <f>+R36+R37</f>
        <v>0</v>
      </c>
      <c r="S35" s="301" t="e">
        <f t="shared" si="15"/>
        <v>#DIV/0!</v>
      </c>
      <c r="T35" s="301" t="e">
        <f>+(S35-N35)/N35</f>
        <v>#DIV/0!</v>
      </c>
      <c r="V35" s="50"/>
      <c r="W35" s="161" t="s">
        <v>89</v>
      </c>
      <c r="X35" s="162">
        <f>+X36+X37</f>
        <v>0</v>
      </c>
      <c r="Y35" s="162">
        <f>+Y36+Y37</f>
        <v>0</v>
      </c>
      <c r="Z35" s="301" t="e">
        <f t="shared" si="16"/>
        <v>#DIV/0!</v>
      </c>
      <c r="AA35" s="162">
        <f>+AA36+AA37</f>
        <v>0</v>
      </c>
      <c r="AB35" s="162">
        <f>+AB36+AB37</f>
        <v>0</v>
      </c>
      <c r="AC35" s="301" t="e">
        <f t="shared" si="17"/>
        <v>#DIV/0!</v>
      </c>
      <c r="AD35" s="301" t="e">
        <f>+(AC35-X35)/X35</f>
        <v>#DIV/0!</v>
      </c>
    </row>
    <row r="36" spans="1:30" x14ac:dyDescent="0.3">
      <c r="A36" s="1"/>
      <c r="B36" s="318" t="s">
        <v>331</v>
      </c>
      <c r="C36" s="42"/>
      <c r="D36" s="42"/>
      <c r="E36" s="43" t="e">
        <f t="shared" si="12"/>
        <v>#DIV/0!</v>
      </c>
      <c r="F36" s="42"/>
      <c r="G36" s="42"/>
      <c r="H36" s="43" t="e">
        <f t="shared" si="13"/>
        <v>#DIV/0!</v>
      </c>
      <c r="I36" s="43" t="e">
        <f>+(H36-E36)/E36</f>
        <v>#DIV/0!</v>
      </c>
      <c r="L36" s="1"/>
      <c r="M36" s="318" t="s">
        <v>331</v>
      </c>
      <c r="N36" s="42"/>
      <c r="O36" s="42"/>
      <c r="P36" s="43" t="e">
        <f t="shared" si="14"/>
        <v>#DIV/0!</v>
      </c>
      <c r="Q36" s="42"/>
      <c r="R36" s="42"/>
      <c r="S36" s="43" t="e">
        <f t="shared" si="15"/>
        <v>#DIV/0!</v>
      </c>
      <c r="T36" s="43" t="e">
        <f>+(S36-P36)/P36</f>
        <v>#DIV/0!</v>
      </c>
      <c r="V36" s="1"/>
      <c r="W36" s="318" t="s">
        <v>331</v>
      </c>
      <c r="X36" s="42"/>
      <c r="Y36" s="42"/>
      <c r="Z36" s="43" t="e">
        <f t="shared" si="16"/>
        <v>#DIV/0!</v>
      </c>
      <c r="AA36" s="42"/>
      <c r="AB36" s="42"/>
      <c r="AC36" s="43" t="e">
        <f t="shared" si="17"/>
        <v>#DIV/0!</v>
      </c>
      <c r="AD36" s="43" t="e">
        <f>+(AC36-Z36)/Z36</f>
        <v>#DIV/0!</v>
      </c>
    </row>
    <row r="37" spans="1:30" x14ac:dyDescent="0.3">
      <c r="A37" s="1"/>
      <c r="B37" s="318" t="s">
        <v>332</v>
      </c>
      <c r="C37" s="42"/>
      <c r="D37" s="42"/>
      <c r="E37" s="43" t="e">
        <f t="shared" si="12"/>
        <v>#DIV/0!</v>
      </c>
      <c r="F37" s="42"/>
      <c r="G37" s="42"/>
      <c r="H37" s="43" t="e">
        <f t="shared" si="13"/>
        <v>#DIV/0!</v>
      </c>
      <c r="I37" s="43" t="e">
        <f>+(H37-E37)/E37</f>
        <v>#DIV/0!</v>
      </c>
      <c r="L37" s="1"/>
      <c r="M37" s="318" t="s">
        <v>332</v>
      </c>
      <c r="N37" s="42"/>
      <c r="O37" s="42"/>
      <c r="P37" s="43" t="e">
        <f t="shared" si="14"/>
        <v>#DIV/0!</v>
      </c>
      <c r="Q37" s="42"/>
      <c r="R37" s="42"/>
      <c r="S37" s="43" t="e">
        <f t="shared" si="15"/>
        <v>#DIV/0!</v>
      </c>
      <c r="T37" s="43" t="e">
        <f>+(S37-P37)/P37</f>
        <v>#DIV/0!</v>
      </c>
      <c r="V37" s="1"/>
      <c r="W37" s="318" t="s">
        <v>332</v>
      </c>
      <c r="X37" s="42"/>
      <c r="Y37" s="42"/>
      <c r="Z37" s="43" t="e">
        <f t="shared" si="16"/>
        <v>#DIV/0!</v>
      </c>
      <c r="AA37" s="42"/>
      <c r="AB37" s="42"/>
      <c r="AC37" s="43" t="e">
        <f t="shared" si="17"/>
        <v>#DIV/0!</v>
      </c>
      <c r="AD37" s="43" t="e">
        <f>+(AC37-Z37)/Z37</f>
        <v>#DIV/0!</v>
      </c>
    </row>
    <row r="38" spans="1:30" x14ac:dyDescent="0.3">
      <c r="A38" s="50"/>
      <c r="B38" s="161" t="s">
        <v>90</v>
      </c>
      <c r="C38" s="162">
        <f>+C39+C40</f>
        <v>0</v>
      </c>
      <c r="D38" s="162">
        <f>+D39+D40</f>
        <v>0</v>
      </c>
      <c r="E38" s="301" t="e">
        <f t="shared" si="12"/>
        <v>#DIV/0!</v>
      </c>
      <c r="F38" s="162">
        <f>+F39+F40</f>
        <v>0</v>
      </c>
      <c r="G38" s="162">
        <f>+G39+G40</f>
        <v>0</v>
      </c>
      <c r="H38" s="301" t="e">
        <f t="shared" si="13"/>
        <v>#DIV/0!</v>
      </c>
      <c r="I38" s="301" t="e">
        <f>+(H38-C38)/C38</f>
        <v>#DIV/0!</v>
      </c>
      <c r="L38" s="50"/>
      <c r="M38" s="161" t="s">
        <v>90</v>
      </c>
      <c r="N38" s="162">
        <f>+N39+N40</f>
        <v>0</v>
      </c>
      <c r="O38" s="162">
        <f>+O39+O40</f>
        <v>0</v>
      </c>
      <c r="P38" s="301" t="e">
        <f t="shared" si="14"/>
        <v>#DIV/0!</v>
      </c>
      <c r="Q38" s="162">
        <f>+Q39+Q40</f>
        <v>0</v>
      </c>
      <c r="R38" s="162">
        <f>+R39+R40</f>
        <v>0</v>
      </c>
      <c r="S38" s="301" t="e">
        <f t="shared" si="15"/>
        <v>#DIV/0!</v>
      </c>
      <c r="T38" s="301" t="e">
        <f>+(S38-N38)/N38</f>
        <v>#DIV/0!</v>
      </c>
      <c r="V38" s="50"/>
      <c r="W38" s="161" t="s">
        <v>90</v>
      </c>
      <c r="X38" s="162">
        <f>+X39+X40</f>
        <v>0</v>
      </c>
      <c r="Y38" s="162">
        <f>+Y39+Y40</f>
        <v>0</v>
      </c>
      <c r="Z38" s="301" t="e">
        <f t="shared" si="16"/>
        <v>#DIV/0!</v>
      </c>
      <c r="AA38" s="162">
        <f>+AA39+AA40</f>
        <v>0</v>
      </c>
      <c r="AB38" s="162">
        <f>+AB39+AB40</f>
        <v>0</v>
      </c>
      <c r="AC38" s="301" t="e">
        <f t="shared" si="17"/>
        <v>#DIV/0!</v>
      </c>
      <c r="AD38" s="301" t="e">
        <f>+(AC38-X38)/X38</f>
        <v>#DIV/0!</v>
      </c>
    </row>
    <row r="39" spans="1:30" x14ac:dyDescent="0.3">
      <c r="A39" s="1"/>
      <c r="B39" s="318" t="s">
        <v>331</v>
      </c>
      <c r="C39" s="42"/>
      <c r="D39" s="42"/>
      <c r="E39" s="43" t="e">
        <f t="shared" si="12"/>
        <v>#DIV/0!</v>
      </c>
      <c r="F39" s="42"/>
      <c r="G39" s="42"/>
      <c r="H39" s="43" t="e">
        <f t="shared" si="13"/>
        <v>#DIV/0!</v>
      </c>
      <c r="I39" s="43" t="e">
        <f>+(H39-E39)/E39</f>
        <v>#DIV/0!</v>
      </c>
      <c r="L39" s="1"/>
      <c r="M39" s="318" t="s">
        <v>331</v>
      </c>
      <c r="N39" s="42"/>
      <c r="O39" s="42"/>
      <c r="P39" s="43" t="e">
        <f t="shared" si="14"/>
        <v>#DIV/0!</v>
      </c>
      <c r="Q39" s="42"/>
      <c r="R39" s="42"/>
      <c r="S39" s="43" t="e">
        <f t="shared" si="15"/>
        <v>#DIV/0!</v>
      </c>
      <c r="T39" s="43" t="e">
        <f>+(S39-P39)/P39</f>
        <v>#DIV/0!</v>
      </c>
      <c r="V39" s="1"/>
      <c r="W39" s="318" t="s">
        <v>331</v>
      </c>
      <c r="X39" s="42"/>
      <c r="Y39" s="42"/>
      <c r="Z39" s="43" t="e">
        <f t="shared" si="16"/>
        <v>#DIV/0!</v>
      </c>
      <c r="AA39" s="42"/>
      <c r="AB39" s="42"/>
      <c r="AC39" s="43" t="e">
        <f t="shared" si="17"/>
        <v>#DIV/0!</v>
      </c>
      <c r="AD39" s="43" t="e">
        <f>+(AC39-Z39)/Z39</f>
        <v>#DIV/0!</v>
      </c>
    </row>
    <row r="40" spans="1:30" x14ac:dyDescent="0.3">
      <c r="A40" s="1"/>
      <c r="B40" s="318" t="s">
        <v>332</v>
      </c>
      <c r="C40" s="42"/>
      <c r="D40" s="42"/>
      <c r="E40" s="43" t="e">
        <f t="shared" si="12"/>
        <v>#DIV/0!</v>
      </c>
      <c r="F40" s="42"/>
      <c r="G40" s="42"/>
      <c r="H40" s="43" t="e">
        <f t="shared" si="13"/>
        <v>#DIV/0!</v>
      </c>
      <c r="I40" s="43" t="e">
        <f>+(H40-E40)/E40</f>
        <v>#DIV/0!</v>
      </c>
      <c r="L40" s="1"/>
      <c r="M40" s="318" t="s">
        <v>332</v>
      </c>
      <c r="N40" s="42"/>
      <c r="O40" s="42"/>
      <c r="P40" s="43" t="e">
        <f t="shared" si="14"/>
        <v>#DIV/0!</v>
      </c>
      <c r="Q40" s="42"/>
      <c r="R40" s="42"/>
      <c r="S40" s="43" t="e">
        <f t="shared" si="15"/>
        <v>#DIV/0!</v>
      </c>
      <c r="T40" s="43" t="e">
        <f>+(S40-P40)/P40</f>
        <v>#DIV/0!</v>
      </c>
      <c r="V40" s="1"/>
      <c r="W40" s="318" t="s">
        <v>332</v>
      </c>
      <c r="X40" s="42"/>
      <c r="Y40" s="42"/>
      <c r="Z40" s="43" t="e">
        <f t="shared" si="16"/>
        <v>#DIV/0!</v>
      </c>
      <c r="AA40" s="42"/>
      <c r="AB40" s="42"/>
      <c r="AC40" s="43" t="e">
        <f t="shared" si="17"/>
        <v>#DIV/0!</v>
      </c>
      <c r="AD40" s="43" t="e">
        <f>+(AC40-Z40)/Z40</f>
        <v>#DIV/0!</v>
      </c>
    </row>
    <row r="41" spans="1:30" x14ac:dyDescent="0.3">
      <c r="A41" s="50"/>
      <c r="B41" s="161" t="s">
        <v>91</v>
      </c>
      <c r="C41" s="162">
        <f>+C42+C43</f>
        <v>0</v>
      </c>
      <c r="D41" s="162">
        <f>+D42+D43</f>
        <v>0</v>
      </c>
      <c r="E41" s="301" t="e">
        <f t="shared" si="12"/>
        <v>#DIV/0!</v>
      </c>
      <c r="F41" s="162">
        <f>+F42+F43</f>
        <v>0</v>
      </c>
      <c r="G41" s="162">
        <f>+G42+G43</f>
        <v>0</v>
      </c>
      <c r="H41" s="301" t="e">
        <f t="shared" si="13"/>
        <v>#DIV/0!</v>
      </c>
      <c r="I41" s="301" t="e">
        <f>+(H41-C41)/C41</f>
        <v>#DIV/0!</v>
      </c>
      <c r="L41" s="50"/>
      <c r="M41" s="161" t="s">
        <v>91</v>
      </c>
      <c r="N41" s="162">
        <f>+N42+N43</f>
        <v>0</v>
      </c>
      <c r="O41" s="162">
        <f>+O42+O43</f>
        <v>0</v>
      </c>
      <c r="P41" s="301" t="e">
        <f t="shared" si="14"/>
        <v>#DIV/0!</v>
      </c>
      <c r="Q41" s="162">
        <f>+Q42+Q43</f>
        <v>0</v>
      </c>
      <c r="R41" s="162">
        <f>+R42+R43</f>
        <v>0</v>
      </c>
      <c r="S41" s="301" t="e">
        <f t="shared" si="15"/>
        <v>#DIV/0!</v>
      </c>
      <c r="T41" s="301" t="e">
        <f>+(S41-N41)/N41</f>
        <v>#DIV/0!</v>
      </c>
      <c r="V41" s="50"/>
      <c r="W41" s="161" t="s">
        <v>91</v>
      </c>
      <c r="X41" s="162">
        <f>+X42+X43</f>
        <v>0</v>
      </c>
      <c r="Y41" s="162">
        <f>+Y42+Y43</f>
        <v>0</v>
      </c>
      <c r="Z41" s="301" t="e">
        <f t="shared" si="16"/>
        <v>#DIV/0!</v>
      </c>
      <c r="AA41" s="162">
        <f>+AA42+AA43</f>
        <v>0</v>
      </c>
      <c r="AB41" s="162">
        <f>+AB42+AB43</f>
        <v>0</v>
      </c>
      <c r="AC41" s="301" t="e">
        <f t="shared" si="17"/>
        <v>#DIV/0!</v>
      </c>
      <c r="AD41" s="301" t="e">
        <f>+(AC41-X41)/X41</f>
        <v>#DIV/0!</v>
      </c>
    </row>
    <row r="42" spans="1:30" x14ac:dyDescent="0.3">
      <c r="A42" s="1"/>
      <c r="B42" s="318" t="s">
        <v>331</v>
      </c>
      <c r="C42" s="42"/>
      <c r="D42" s="42"/>
      <c r="E42" s="43" t="e">
        <f t="shared" si="12"/>
        <v>#DIV/0!</v>
      </c>
      <c r="F42" s="42"/>
      <c r="G42" s="42"/>
      <c r="H42" s="43" t="e">
        <f t="shared" si="13"/>
        <v>#DIV/0!</v>
      </c>
      <c r="I42" s="43" t="e">
        <f>+(H42-E42)/E42</f>
        <v>#DIV/0!</v>
      </c>
      <c r="L42" s="1"/>
      <c r="M42" s="318" t="s">
        <v>331</v>
      </c>
      <c r="N42" s="42"/>
      <c r="O42" s="42"/>
      <c r="P42" s="43" t="e">
        <f t="shared" si="14"/>
        <v>#DIV/0!</v>
      </c>
      <c r="Q42" s="42"/>
      <c r="R42" s="42"/>
      <c r="S42" s="43" t="e">
        <f t="shared" si="15"/>
        <v>#DIV/0!</v>
      </c>
      <c r="T42" s="43" t="e">
        <f>+(S42-P42)/P42</f>
        <v>#DIV/0!</v>
      </c>
      <c r="V42" s="1"/>
      <c r="W42" s="318" t="s">
        <v>331</v>
      </c>
      <c r="X42" s="42"/>
      <c r="Y42" s="42"/>
      <c r="Z42" s="43" t="e">
        <f t="shared" si="16"/>
        <v>#DIV/0!</v>
      </c>
      <c r="AA42" s="42"/>
      <c r="AB42" s="42"/>
      <c r="AC42" s="43" t="e">
        <f t="shared" si="17"/>
        <v>#DIV/0!</v>
      </c>
      <c r="AD42" s="43" t="e">
        <f>+(AC42-Z42)/Z42</f>
        <v>#DIV/0!</v>
      </c>
    </row>
    <row r="43" spans="1:30" x14ac:dyDescent="0.3">
      <c r="A43" s="1"/>
      <c r="B43" s="318" t="s">
        <v>332</v>
      </c>
      <c r="C43" s="42"/>
      <c r="D43" s="42"/>
      <c r="E43" s="43" t="e">
        <f t="shared" si="12"/>
        <v>#DIV/0!</v>
      </c>
      <c r="F43" s="42"/>
      <c r="G43" s="42"/>
      <c r="H43" s="43" t="e">
        <f t="shared" si="13"/>
        <v>#DIV/0!</v>
      </c>
      <c r="I43" s="43" t="e">
        <f>+(H43-E43)/E43</f>
        <v>#DIV/0!</v>
      </c>
      <c r="L43" s="1"/>
      <c r="M43" s="318" t="s">
        <v>332</v>
      </c>
      <c r="N43" s="42"/>
      <c r="O43" s="42"/>
      <c r="P43" s="43" t="e">
        <f t="shared" si="14"/>
        <v>#DIV/0!</v>
      </c>
      <c r="Q43" s="42"/>
      <c r="R43" s="42"/>
      <c r="S43" s="43" t="e">
        <f t="shared" si="15"/>
        <v>#DIV/0!</v>
      </c>
      <c r="T43" s="43" t="e">
        <f>+(S43-P43)/P43</f>
        <v>#DIV/0!</v>
      </c>
      <c r="V43" s="1"/>
      <c r="W43" s="318" t="s">
        <v>332</v>
      </c>
      <c r="X43" s="42"/>
      <c r="Y43" s="42"/>
      <c r="Z43" s="43" t="e">
        <f t="shared" si="16"/>
        <v>#DIV/0!</v>
      </c>
      <c r="AA43" s="42"/>
      <c r="AB43" s="42"/>
      <c r="AC43" s="43" t="e">
        <f t="shared" si="17"/>
        <v>#DIV/0!</v>
      </c>
      <c r="AD43" s="43" t="e">
        <f>+(AC43-Z43)/Z43</f>
        <v>#DIV/0!</v>
      </c>
    </row>
    <row r="44" spans="1:30" x14ac:dyDescent="0.3">
      <c r="A44" s="50"/>
      <c r="B44" s="161" t="s">
        <v>95</v>
      </c>
      <c r="C44" s="162">
        <f>+C45+C46</f>
        <v>0</v>
      </c>
      <c r="D44" s="162">
        <f>+D45+D46</f>
        <v>0</v>
      </c>
      <c r="E44" s="301" t="e">
        <f t="shared" si="12"/>
        <v>#DIV/0!</v>
      </c>
      <c r="F44" s="162">
        <f>+F45+F46</f>
        <v>0</v>
      </c>
      <c r="G44" s="162">
        <f>+G45+G46</f>
        <v>0</v>
      </c>
      <c r="H44" s="301" t="e">
        <f t="shared" si="13"/>
        <v>#DIV/0!</v>
      </c>
      <c r="I44" s="301" t="e">
        <f>+(H44-C44)/C44</f>
        <v>#DIV/0!</v>
      </c>
      <c r="L44" s="50"/>
      <c r="M44" s="161" t="s">
        <v>95</v>
      </c>
      <c r="N44" s="162">
        <f>+N45+N46</f>
        <v>0</v>
      </c>
      <c r="O44" s="162">
        <f>+O45+O46</f>
        <v>0</v>
      </c>
      <c r="P44" s="301" t="e">
        <f t="shared" si="14"/>
        <v>#DIV/0!</v>
      </c>
      <c r="Q44" s="162">
        <f>+Q45+Q46</f>
        <v>0</v>
      </c>
      <c r="R44" s="162">
        <f>+R45+R46</f>
        <v>0</v>
      </c>
      <c r="S44" s="301" t="e">
        <f t="shared" si="15"/>
        <v>#DIV/0!</v>
      </c>
      <c r="T44" s="301" t="e">
        <f>+(S44-N44)/N44</f>
        <v>#DIV/0!</v>
      </c>
      <c r="V44" s="50"/>
      <c r="W44" s="161" t="s">
        <v>95</v>
      </c>
      <c r="X44" s="162">
        <f>+X45+X46</f>
        <v>0</v>
      </c>
      <c r="Y44" s="162">
        <f>+Y45+Y46</f>
        <v>0</v>
      </c>
      <c r="Z44" s="301" t="e">
        <f t="shared" si="16"/>
        <v>#DIV/0!</v>
      </c>
      <c r="AA44" s="162">
        <f>+AA45+AA46</f>
        <v>0</v>
      </c>
      <c r="AB44" s="162">
        <f>+AB45+AB46</f>
        <v>0</v>
      </c>
      <c r="AC44" s="301" t="e">
        <f t="shared" si="17"/>
        <v>#DIV/0!</v>
      </c>
      <c r="AD44" s="301" t="e">
        <f>+(AC44-X44)/X44</f>
        <v>#DIV/0!</v>
      </c>
    </row>
    <row r="45" spans="1:30" x14ac:dyDescent="0.3">
      <c r="A45" s="1"/>
      <c r="B45" s="318" t="s">
        <v>331</v>
      </c>
      <c r="C45" s="42"/>
      <c r="D45" s="42"/>
      <c r="E45" s="43" t="e">
        <f t="shared" si="12"/>
        <v>#DIV/0!</v>
      </c>
      <c r="F45" s="42"/>
      <c r="G45" s="42"/>
      <c r="H45" s="43" t="e">
        <f t="shared" si="13"/>
        <v>#DIV/0!</v>
      </c>
      <c r="I45" s="43" t="e">
        <f>+(H45-E45)/E45</f>
        <v>#DIV/0!</v>
      </c>
      <c r="L45" s="1"/>
      <c r="M45" s="318" t="s">
        <v>331</v>
      </c>
      <c r="N45" s="42"/>
      <c r="O45" s="42"/>
      <c r="P45" s="43" t="e">
        <f t="shared" si="14"/>
        <v>#DIV/0!</v>
      </c>
      <c r="Q45" s="42"/>
      <c r="R45" s="42"/>
      <c r="S45" s="43" t="e">
        <f t="shared" si="15"/>
        <v>#DIV/0!</v>
      </c>
      <c r="T45" s="43" t="e">
        <f>+(S45-P45)/P45</f>
        <v>#DIV/0!</v>
      </c>
      <c r="V45" s="1"/>
      <c r="W45" s="318" t="s">
        <v>331</v>
      </c>
      <c r="X45" s="42"/>
      <c r="Y45" s="42"/>
      <c r="Z45" s="43" t="e">
        <f t="shared" si="16"/>
        <v>#DIV/0!</v>
      </c>
      <c r="AA45" s="42"/>
      <c r="AB45" s="42"/>
      <c r="AC45" s="43" t="e">
        <f t="shared" si="17"/>
        <v>#DIV/0!</v>
      </c>
      <c r="AD45" s="43" t="e">
        <f>+(AC45-Z45)/Z45</f>
        <v>#DIV/0!</v>
      </c>
    </row>
    <row r="46" spans="1:30" ht="15" thickBot="1" x14ac:dyDescent="0.35">
      <c r="A46" s="1"/>
      <c r="B46" s="318" t="s">
        <v>332</v>
      </c>
      <c r="C46" s="42"/>
      <c r="D46" s="42"/>
      <c r="E46" s="43" t="e">
        <f t="shared" si="12"/>
        <v>#DIV/0!</v>
      </c>
      <c r="F46" s="42"/>
      <c r="G46" s="42"/>
      <c r="H46" s="43" t="e">
        <f t="shared" si="13"/>
        <v>#DIV/0!</v>
      </c>
      <c r="I46" s="43" t="e">
        <f>+(H46-E46)/E46</f>
        <v>#DIV/0!</v>
      </c>
      <c r="L46" s="1"/>
      <c r="M46" s="318" t="s">
        <v>332</v>
      </c>
      <c r="N46" s="42"/>
      <c r="O46" s="42"/>
      <c r="P46" s="43" t="e">
        <f t="shared" si="14"/>
        <v>#DIV/0!</v>
      </c>
      <c r="Q46" s="42"/>
      <c r="R46" s="42"/>
      <c r="S46" s="43" t="e">
        <f t="shared" si="15"/>
        <v>#DIV/0!</v>
      </c>
      <c r="T46" s="43" t="e">
        <f>+(S46-P46)/P46</f>
        <v>#DIV/0!</v>
      </c>
      <c r="V46" s="1"/>
      <c r="W46" s="318" t="s">
        <v>332</v>
      </c>
      <c r="X46" s="42"/>
      <c r="Y46" s="42"/>
      <c r="Z46" s="43" t="e">
        <f t="shared" si="16"/>
        <v>#DIV/0!</v>
      </c>
      <c r="AA46" s="42"/>
      <c r="AB46" s="42"/>
      <c r="AC46" s="43" t="e">
        <f t="shared" si="17"/>
        <v>#DIV/0!</v>
      </c>
      <c r="AD46" s="43" t="e">
        <f>+(AC46-Z46)/Z46</f>
        <v>#DIV/0!</v>
      </c>
    </row>
    <row r="47" spans="1:30" ht="15" thickBot="1" x14ac:dyDescent="0.35">
      <c r="A47" s="1"/>
      <c r="B47" s="51" t="s">
        <v>64</v>
      </c>
      <c r="C47" s="52">
        <f>+C44+C41+C38+C35+C32</f>
        <v>0</v>
      </c>
      <c r="D47" s="52">
        <f t="shared" ref="D47:E47" si="18">+D44+D41+D38+D35+D32</f>
        <v>0</v>
      </c>
      <c r="E47" s="53" t="e">
        <f t="shared" si="18"/>
        <v>#DIV/0!</v>
      </c>
      <c r="F47" s="52">
        <f>+F44+F41+F38+F35+F32</f>
        <v>0</v>
      </c>
      <c r="G47" s="52">
        <f t="shared" ref="G47:H47" si="19">+G44+G41+G38+G35+G32</f>
        <v>0</v>
      </c>
      <c r="H47" s="53" t="e">
        <f t="shared" si="19"/>
        <v>#DIV/0!</v>
      </c>
      <c r="I47" s="53" t="e">
        <f>+(H47-E47)/E47</f>
        <v>#DIV/0!</v>
      </c>
      <c r="L47" s="1"/>
      <c r="M47" s="51" t="s">
        <v>64</v>
      </c>
      <c r="N47" s="52">
        <f>+N44+N41+N38+N35+N32</f>
        <v>0</v>
      </c>
      <c r="O47" s="52">
        <f t="shared" ref="O47:P47" si="20">+O44+O41+O38+O35+O32</f>
        <v>0</v>
      </c>
      <c r="P47" s="53" t="e">
        <f t="shared" si="20"/>
        <v>#DIV/0!</v>
      </c>
      <c r="Q47" s="52">
        <f>+Q44+Q41+Q38+Q35+Q32</f>
        <v>0</v>
      </c>
      <c r="R47" s="52">
        <f t="shared" ref="R47:S47" si="21">+R44+R41+R38+R35+R32</f>
        <v>0</v>
      </c>
      <c r="S47" s="53" t="e">
        <f t="shared" si="21"/>
        <v>#DIV/0!</v>
      </c>
      <c r="T47" s="53" t="e">
        <f>+(S47-P47)/P47</f>
        <v>#DIV/0!</v>
      </c>
      <c r="V47" s="1"/>
      <c r="W47" s="51" t="s">
        <v>64</v>
      </c>
      <c r="X47" s="52">
        <f>+X44+X41+X38+X35+X32</f>
        <v>0</v>
      </c>
      <c r="Y47" s="52">
        <f t="shared" ref="Y47:Z47" si="22">+Y44+Y41+Y38+Y35+Y32</f>
        <v>0</v>
      </c>
      <c r="Z47" s="53" t="e">
        <f t="shared" si="22"/>
        <v>#DIV/0!</v>
      </c>
      <c r="AA47" s="52">
        <f>+AA44+AA41+AA38+AA35+AA32</f>
        <v>0</v>
      </c>
      <c r="AB47" s="52">
        <f t="shared" ref="AB47:AC47" si="23">+AB44+AB41+AB38+AB35+AB32</f>
        <v>0</v>
      </c>
      <c r="AC47" s="53" t="e">
        <f t="shared" si="23"/>
        <v>#DIV/0!</v>
      </c>
      <c r="AD47" s="53" t="e">
        <f>+(AC47-Z47)/Z47</f>
        <v>#DIV/0!</v>
      </c>
    </row>
    <row r="48" spans="1:30" ht="9.75" customHeight="1" x14ac:dyDescent="0.3">
      <c r="B48" s="319" t="s">
        <v>339</v>
      </c>
      <c r="M48" s="319" t="s">
        <v>339</v>
      </c>
      <c r="W48" s="319" t="s">
        <v>339</v>
      </c>
    </row>
    <row r="49" spans="1:30" ht="9.75" customHeight="1" x14ac:dyDescent="0.3">
      <c r="B49" s="319" t="s">
        <v>340</v>
      </c>
      <c r="M49" s="319" t="s">
        <v>340</v>
      </c>
      <c r="W49" s="319" t="s">
        <v>340</v>
      </c>
    </row>
    <row r="50" spans="1:30" ht="9.75" customHeight="1" x14ac:dyDescent="0.3">
      <c r="B50" s="319" t="s">
        <v>341</v>
      </c>
      <c r="M50" s="319" t="s">
        <v>341</v>
      </c>
      <c r="W50" s="319" t="s">
        <v>341</v>
      </c>
    </row>
    <row r="52" spans="1:30" x14ac:dyDescent="0.3">
      <c r="B52" s="469" t="s">
        <v>342</v>
      </c>
      <c r="C52" s="469"/>
      <c r="D52" s="469"/>
      <c r="E52" s="469"/>
      <c r="F52" s="469"/>
      <c r="G52" s="469"/>
      <c r="H52" s="469"/>
      <c r="I52" s="469"/>
      <c r="M52" s="469" t="s">
        <v>342</v>
      </c>
      <c r="N52" s="469"/>
      <c r="O52" s="469"/>
      <c r="P52" s="469"/>
      <c r="Q52" s="469"/>
      <c r="R52" s="469"/>
      <c r="S52" s="469"/>
      <c r="T52" s="469"/>
      <c r="W52" s="469" t="s">
        <v>342</v>
      </c>
      <c r="X52" s="469"/>
      <c r="Y52" s="469"/>
      <c r="Z52" s="469"/>
      <c r="AA52" s="469"/>
      <c r="AB52" s="469"/>
      <c r="AC52" s="469"/>
      <c r="AD52" s="469"/>
    </row>
    <row r="53" spans="1:30" ht="15" customHeight="1" x14ac:dyDescent="0.3">
      <c r="B53" s="551" t="s">
        <v>45</v>
      </c>
      <c r="C53" s="551"/>
      <c r="D53" s="551"/>
      <c r="E53" s="551"/>
      <c r="F53" s="551"/>
      <c r="G53" s="551"/>
      <c r="H53" s="551"/>
      <c r="I53" s="551"/>
      <c r="M53" s="551" t="s">
        <v>45</v>
      </c>
      <c r="N53" s="551"/>
      <c r="O53" s="551"/>
      <c r="P53" s="551"/>
      <c r="Q53" s="551"/>
      <c r="R53" s="551"/>
      <c r="S53" s="551"/>
      <c r="T53" s="551"/>
      <c r="W53" s="551" t="s">
        <v>45</v>
      </c>
      <c r="X53" s="551"/>
      <c r="Y53" s="551"/>
      <c r="Z53" s="551"/>
      <c r="AA53" s="551"/>
      <c r="AB53" s="551"/>
      <c r="AC53" s="551"/>
      <c r="AD53" s="551"/>
    </row>
    <row r="54" spans="1:30" ht="15" thickBot="1" x14ac:dyDescent="0.35">
      <c r="B54" s="451" t="s">
        <v>174</v>
      </c>
      <c r="C54" s="451"/>
      <c r="D54" s="451"/>
      <c r="E54" s="451"/>
      <c r="F54" s="451"/>
      <c r="G54" s="451"/>
      <c r="H54" s="451"/>
      <c r="I54" s="451"/>
      <c r="M54" s="451" t="s">
        <v>203</v>
      </c>
      <c r="N54" s="451"/>
      <c r="O54" s="451"/>
      <c r="P54" s="451"/>
      <c r="Q54" s="451"/>
      <c r="R54" s="451"/>
      <c r="S54" s="451"/>
      <c r="T54" s="451"/>
      <c r="W54" s="451" t="s">
        <v>56</v>
      </c>
      <c r="X54" s="451"/>
      <c r="Y54" s="451"/>
      <c r="Z54" s="451"/>
      <c r="AA54" s="451"/>
      <c r="AB54" s="451"/>
      <c r="AC54" s="451"/>
      <c r="AD54" s="451"/>
    </row>
    <row r="55" spans="1:30" ht="15" thickBot="1" x14ac:dyDescent="0.35">
      <c r="B55" s="620" t="s">
        <v>327</v>
      </c>
      <c r="C55" s="522">
        <v>2019</v>
      </c>
      <c r="D55" s="615"/>
      <c r="E55" s="526"/>
      <c r="F55" s="522">
        <v>2020</v>
      </c>
      <c r="G55" s="615"/>
      <c r="H55" s="526"/>
      <c r="I55" s="618" t="s">
        <v>60</v>
      </c>
      <c r="M55" s="620" t="s">
        <v>327</v>
      </c>
      <c r="N55" s="522">
        <v>2019</v>
      </c>
      <c r="O55" s="615"/>
      <c r="P55" s="526"/>
      <c r="Q55" s="522">
        <v>2020</v>
      </c>
      <c r="R55" s="615"/>
      <c r="S55" s="526"/>
      <c r="T55" s="618" t="s">
        <v>60</v>
      </c>
      <c r="W55" s="620" t="s">
        <v>327</v>
      </c>
      <c r="X55" s="522">
        <v>2019</v>
      </c>
      <c r="Y55" s="615"/>
      <c r="Z55" s="526"/>
      <c r="AA55" s="522">
        <v>2020</v>
      </c>
      <c r="AB55" s="615"/>
      <c r="AC55" s="526"/>
      <c r="AD55" s="618" t="s">
        <v>60</v>
      </c>
    </row>
    <row r="56" spans="1:30" ht="15" thickBot="1" x14ac:dyDescent="0.35">
      <c r="B56" s="621"/>
      <c r="C56" s="29" t="s">
        <v>343</v>
      </c>
      <c r="D56" s="29" t="s">
        <v>344</v>
      </c>
      <c r="E56" s="29" t="s">
        <v>345</v>
      </c>
      <c r="F56" s="29" t="s">
        <v>343</v>
      </c>
      <c r="G56" s="29" t="s">
        <v>344</v>
      </c>
      <c r="H56" s="29" t="s">
        <v>345</v>
      </c>
      <c r="I56" s="619"/>
      <c r="M56" s="621"/>
      <c r="N56" s="29" t="s">
        <v>343</v>
      </c>
      <c r="O56" s="29" t="s">
        <v>344</v>
      </c>
      <c r="P56" s="29" t="s">
        <v>345</v>
      </c>
      <c r="Q56" s="29" t="s">
        <v>343</v>
      </c>
      <c r="R56" s="29" t="s">
        <v>344</v>
      </c>
      <c r="S56" s="29" t="s">
        <v>345</v>
      </c>
      <c r="T56" s="619"/>
      <c r="W56" s="621"/>
      <c r="X56" s="29" t="s">
        <v>343</v>
      </c>
      <c r="Y56" s="29" t="s">
        <v>344</v>
      </c>
      <c r="Z56" s="29" t="s">
        <v>345</v>
      </c>
      <c r="AA56" s="29" t="s">
        <v>343</v>
      </c>
      <c r="AB56" s="29" t="s">
        <v>344</v>
      </c>
      <c r="AC56" s="29" t="s">
        <v>345</v>
      </c>
      <c r="AD56" s="619"/>
    </row>
    <row r="57" spans="1:30" x14ac:dyDescent="0.3">
      <c r="A57" s="1"/>
      <c r="B57" s="317" t="s">
        <v>84</v>
      </c>
      <c r="C57" s="297">
        <f>+SUM(C58:C66)</f>
        <v>0</v>
      </c>
      <c r="D57" s="297">
        <f>+SUM(D58:D66)</f>
        <v>0</v>
      </c>
      <c r="E57" s="298" t="e">
        <f>+C57/D57</f>
        <v>#DIV/0!</v>
      </c>
      <c r="F57" s="297">
        <f>+SUM(F58:F66)</f>
        <v>0</v>
      </c>
      <c r="G57" s="297">
        <f>+SUM(G58:G66)</f>
        <v>0</v>
      </c>
      <c r="H57" s="298" t="e">
        <f>+F57/G57</f>
        <v>#DIV/0!</v>
      </c>
      <c r="I57" s="299" t="e">
        <f>+(H57-C57)/C57</f>
        <v>#DIV/0!</v>
      </c>
      <c r="J57" s="8"/>
      <c r="L57" s="1"/>
      <c r="M57" s="317" t="s">
        <v>84</v>
      </c>
      <c r="N57" s="297">
        <f>+SUM(N58:N66)</f>
        <v>0</v>
      </c>
      <c r="O57" s="297">
        <f>+SUM(O58:O66)</f>
        <v>0</v>
      </c>
      <c r="P57" s="298" t="e">
        <f>+N57/O57</f>
        <v>#DIV/0!</v>
      </c>
      <c r="Q57" s="297">
        <f>+SUM(Q58:Q66)</f>
        <v>0</v>
      </c>
      <c r="R57" s="297">
        <f>+SUM(R58:R66)</f>
        <v>0</v>
      </c>
      <c r="S57" s="298" t="e">
        <f>+Q57/R57</f>
        <v>#DIV/0!</v>
      </c>
      <c r="T57" s="299" t="e">
        <f>+(S57-N57)/N57</f>
        <v>#DIV/0!</v>
      </c>
      <c r="V57" s="1"/>
      <c r="W57" s="317" t="s">
        <v>84</v>
      </c>
      <c r="X57" s="297">
        <f>+SUM(X58:X66)</f>
        <v>0</v>
      </c>
      <c r="Y57" s="297">
        <f>+SUM(Y58:Y66)</f>
        <v>0</v>
      </c>
      <c r="Z57" s="298" t="e">
        <f>+X57/Y57</f>
        <v>#DIV/0!</v>
      </c>
      <c r="AA57" s="297">
        <f>+SUM(AA58:AA66)</f>
        <v>0</v>
      </c>
      <c r="AB57" s="297">
        <f>+SUM(AB58:AB66)</f>
        <v>0</v>
      </c>
      <c r="AC57" s="298" t="e">
        <f>+AA57/AB57</f>
        <v>#DIV/0!</v>
      </c>
      <c r="AD57" s="299" t="e">
        <f>+(AC57-X57)/X57</f>
        <v>#DIV/0!</v>
      </c>
    </row>
    <row r="58" spans="1:30" x14ac:dyDescent="0.3">
      <c r="A58" s="1"/>
      <c r="B58" s="167" t="s">
        <v>102</v>
      </c>
      <c r="C58" s="42"/>
      <c r="D58" s="42"/>
      <c r="E58" s="43" t="e">
        <f>+C58/D58</f>
        <v>#DIV/0!</v>
      </c>
      <c r="F58" s="42"/>
      <c r="G58" s="42"/>
      <c r="H58" s="43" t="e">
        <f>+F58/G58</f>
        <v>#DIV/0!</v>
      </c>
      <c r="I58" s="71" t="e">
        <f>+(H58-E58)/E58</f>
        <v>#DIV/0!</v>
      </c>
      <c r="J58" s="8"/>
      <c r="L58" s="1"/>
      <c r="M58" s="167" t="s">
        <v>102</v>
      </c>
      <c r="N58" s="42"/>
      <c r="O58" s="42"/>
      <c r="P58" s="43" t="e">
        <f>+N58/O58</f>
        <v>#DIV/0!</v>
      </c>
      <c r="Q58" s="42"/>
      <c r="R58" s="42"/>
      <c r="S58" s="43" t="e">
        <f>+Q58/R58</f>
        <v>#DIV/0!</v>
      </c>
      <c r="T58" s="71" t="e">
        <f>+(S58-P58)/P58</f>
        <v>#DIV/0!</v>
      </c>
      <c r="V58" s="1"/>
      <c r="W58" s="167" t="s">
        <v>102</v>
      </c>
      <c r="X58" s="42"/>
      <c r="Y58" s="42"/>
      <c r="Z58" s="43" t="e">
        <f>+X58/Y58</f>
        <v>#DIV/0!</v>
      </c>
      <c r="AA58" s="42"/>
      <c r="AB58" s="42"/>
      <c r="AC58" s="43" t="e">
        <f>+AA58/AB58</f>
        <v>#DIV/0!</v>
      </c>
      <c r="AD58" s="71" t="e">
        <f>+(AC58-Z58)/Z58</f>
        <v>#DIV/0!</v>
      </c>
    </row>
    <row r="59" spans="1:30" x14ac:dyDescent="0.3">
      <c r="A59" s="1"/>
      <c r="B59" s="167" t="s">
        <v>103</v>
      </c>
      <c r="C59" s="42"/>
      <c r="D59" s="42"/>
      <c r="E59" s="43" t="e">
        <f t="shared" ref="E59:E65" si="24">+C59/D59</f>
        <v>#DIV/0!</v>
      </c>
      <c r="F59" s="42"/>
      <c r="G59" s="42"/>
      <c r="H59" s="43" t="e">
        <f t="shared" ref="H59:H65" si="25">+F59/G59</f>
        <v>#DIV/0!</v>
      </c>
      <c r="I59" s="71" t="e">
        <f t="shared" ref="I59:I65" si="26">+(H59-E59)/E59</f>
        <v>#DIV/0!</v>
      </c>
      <c r="J59" s="8"/>
      <c r="L59" s="1"/>
      <c r="M59" s="167" t="s">
        <v>103</v>
      </c>
      <c r="N59" s="42"/>
      <c r="O59" s="42"/>
      <c r="P59" s="43" t="e">
        <f t="shared" ref="P59:P65" si="27">+N59/O59</f>
        <v>#DIV/0!</v>
      </c>
      <c r="Q59" s="42"/>
      <c r="R59" s="42"/>
      <c r="S59" s="43" t="e">
        <f t="shared" ref="S59:S65" si="28">+Q59/R59</f>
        <v>#DIV/0!</v>
      </c>
      <c r="T59" s="71" t="e">
        <f t="shared" ref="T59:T65" si="29">+(S59-P59)/P59</f>
        <v>#DIV/0!</v>
      </c>
      <c r="V59" s="1"/>
      <c r="W59" s="167" t="s">
        <v>103</v>
      </c>
      <c r="X59" s="42"/>
      <c r="Y59" s="42"/>
      <c r="Z59" s="43" t="e">
        <f t="shared" ref="Z59:Z65" si="30">+X59/Y59</f>
        <v>#DIV/0!</v>
      </c>
      <c r="AA59" s="42"/>
      <c r="AB59" s="42"/>
      <c r="AC59" s="43" t="e">
        <f t="shared" ref="AC59:AC65" si="31">+AA59/AB59</f>
        <v>#DIV/0!</v>
      </c>
      <c r="AD59" s="71" t="e">
        <f t="shared" ref="AD59:AD65" si="32">+(AC59-Z59)/Z59</f>
        <v>#DIV/0!</v>
      </c>
    </row>
    <row r="60" spans="1:30" x14ac:dyDescent="0.3">
      <c r="A60" s="1"/>
      <c r="B60" s="167" t="s">
        <v>104</v>
      </c>
      <c r="C60" s="42"/>
      <c r="D60" s="42"/>
      <c r="E60" s="43" t="e">
        <f t="shared" si="24"/>
        <v>#DIV/0!</v>
      </c>
      <c r="F60" s="42"/>
      <c r="G60" s="42"/>
      <c r="H60" s="43" t="e">
        <f t="shared" si="25"/>
        <v>#DIV/0!</v>
      </c>
      <c r="I60" s="71" t="e">
        <f t="shared" si="26"/>
        <v>#DIV/0!</v>
      </c>
      <c r="J60" s="8"/>
      <c r="L60" s="1"/>
      <c r="M60" s="167" t="s">
        <v>104</v>
      </c>
      <c r="N60" s="42"/>
      <c r="O60" s="42"/>
      <c r="P60" s="43" t="e">
        <f t="shared" si="27"/>
        <v>#DIV/0!</v>
      </c>
      <c r="Q60" s="42"/>
      <c r="R60" s="42"/>
      <c r="S60" s="43" t="e">
        <f t="shared" si="28"/>
        <v>#DIV/0!</v>
      </c>
      <c r="T60" s="71" t="e">
        <f t="shared" si="29"/>
        <v>#DIV/0!</v>
      </c>
      <c r="V60" s="1"/>
      <c r="W60" s="167" t="s">
        <v>104</v>
      </c>
      <c r="X60" s="42"/>
      <c r="Y60" s="42"/>
      <c r="Z60" s="43" t="e">
        <f t="shared" si="30"/>
        <v>#DIV/0!</v>
      </c>
      <c r="AA60" s="42"/>
      <c r="AB60" s="42"/>
      <c r="AC60" s="43" t="e">
        <f t="shared" si="31"/>
        <v>#DIV/0!</v>
      </c>
      <c r="AD60" s="71" t="e">
        <f t="shared" si="32"/>
        <v>#DIV/0!</v>
      </c>
    </row>
    <row r="61" spans="1:30" x14ac:dyDescent="0.3">
      <c r="A61" s="1"/>
      <c r="B61" s="167" t="s">
        <v>105</v>
      </c>
      <c r="C61" s="42"/>
      <c r="D61" s="42"/>
      <c r="E61" s="43" t="e">
        <f t="shared" si="24"/>
        <v>#DIV/0!</v>
      </c>
      <c r="F61" s="42"/>
      <c r="G61" s="42"/>
      <c r="H61" s="43" t="e">
        <f t="shared" si="25"/>
        <v>#DIV/0!</v>
      </c>
      <c r="I61" s="71" t="e">
        <f t="shared" si="26"/>
        <v>#DIV/0!</v>
      </c>
      <c r="J61" s="8"/>
      <c r="L61" s="1"/>
      <c r="M61" s="167" t="s">
        <v>105</v>
      </c>
      <c r="N61" s="42"/>
      <c r="O61" s="42"/>
      <c r="P61" s="43" t="e">
        <f t="shared" si="27"/>
        <v>#DIV/0!</v>
      </c>
      <c r="Q61" s="42"/>
      <c r="R61" s="42"/>
      <c r="S61" s="43" t="e">
        <f t="shared" si="28"/>
        <v>#DIV/0!</v>
      </c>
      <c r="T61" s="71" t="e">
        <f t="shared" si="29"/>
        <v>#DIV/0!</v>
      </c>
      <c r="V61" s="1"/>
      <c r="W61" s="167" t="s">
        <v>105</v>
      </c>
      <c r="X61" s="42"/>
      <c r="Y61" s="42"/>
      <c r="Z61" s="43" t="e">
        <f t="shared" si="30"/>
        <v>#DIV/0!</v>
      </c>
      <c r="AA61" s="42"/>
      <c r="AB61" s="42"/>
      <c r="AC61" s="43" t="e">
        <f t="shared" si="31"/>
        <v>#DIV/0!</v>
      </c>
      <c r="AD61" s="71" t="e">
        <f t="shared" si="32"/>
        <v>#DIV/0!</v>
      </c>
    </row>
    <row r="62" spans="1:30" x14ac:dyDescent="0.3">
      <c r="A62" s="1"/>
      <c r="B62" s="167" t="s">
        <v>106</v>
      </c>
      <c r="C62" s="42"/>
      <c r="D62" s="42"/>
      <c r="E62" s="43" t="e">
        <f t="shared" si="24"/>
        <v>#DIV/0!</v>
      </c>
      <c r="F62" s="42"/>
      <c r="G62" s="42"/>
      <c r="H62" s="43" t="e">
        <f t="shared" si="25"/>
        <v>#DIV/0!</v>
      </c>
      <c r="I62" s="71" t="e">
        <f t="shared" si="26"/>
        <v>#DIV/0!</v>
      </c>
      <c r="J62" s="8"/>
      <c r="L62" s="1"/>
      <c r="M62" s="167" t="s">
        <v>106</v>
      </c>
      <c r="N62" s="42"/>
      <c r="O62" s="42"/>
      <c r="P62" s="43" t="e">
        <f t="shared" si="27"/>
        <v>#DIV/0!</v>
      </c>
      <c r="Q62" s="42"/>
      <c r="R62" s="42"/>
      <c r="S62" s="43" t="e">
        <f t="shared" si="28"/>
        <v>#DIV/0!</v>
      </c>
      <c r="T62" s="71" t="e">
        <f t="shared" si="29"/>
        <v>#DIV/0!</v>
      </c>
      <c r="V62" s="1"/>
      <c r="W62" s="167" t="s">
        <v>106</v>
      </c>
      <c r="X62" s="42"/>
      <c r="Y62" s="42"/>
      <c r="Z62" s="43" t="e">
        <f t="shared" si="30"/>
        <v>#DIV/0!</v>
      </c>
      <c r="AA62" s="42"/>
      <c r="AB62" s="42"/>
      <c r="AC62" s="43" t="e">
        <f t="shared" si="31"/>
        <v>#DIV/0!</v>
      </c>
      <c r="AD62" s="71" t="e">
        <f t="shared" si="32"/>
        <v>#DIV/0!</v>
      </c>
    </row>
    <row r="63" spans="1:30" x14ac:dyDescent="0.3">
      <c r="A63" s="1"/>
      <c r="B63" s="167" t="s">
        <v>107</v>
      </c>
      <c r="C63" s="42"/>
      <c r="D63" s="42"/>
      <c r="E63" s="43" t="e">
        <f t="shared" si="24"/>
        <v>#DIV/0!</v>
      </c>
      <c r="F63" s="42"/>
      <c r="G63" s="42"/>
      <c r="H63" s="43" t="e">
        <f t="shared" si="25"/>
        <v>#DIV/0!</v>
      </c>
      <c r="I63" s="71" t="e">
        <f t="shared" si="26"/>
        <v>#DIV/0!</v>
      </c>
      <c r="J63" s="8"/>
      <c r="L63" s="1"/>
      <c r="M63" s="167" t="s">
        <v>107</v>
      </c>
      <c r="N63" s="42"/>
      <c r="O63" s="42"/>
      <c r="P63" s="43" t="e">
        <f t="shared" si="27"/>
        <v>#DIV/0!</v>
      </c>
      <c r="Q63" s="42"/>
      <c r="R63" s="42"/>
      <c r="S63" s="43" t="e">
        <f t="shared" si="28"/>
        <v>#DIV/0!</v>
      </c>
      <c r="T63" s="71" t="e">
        <f t="shared" si="29"/>
        <v>#DIV/0!</v>
      </c>
      <c r="V63" s="1"/>
      <c r="W63" s="167" t="s">
        <v>107</v>
      </c>
      <c r="X63" s="42"/>
      <c r="Y63" s="42"/>
      <c r="Z63" s="43" t="e">
        <f t="shared" si="30"/>
        <v>#DIV/0!</v>
      </c>
      <c r="AA63" s="42"/>
      <c r="AB63" s="42"/>
      <c r="AC63" s="43" t="e">
        <f t="shared" si="31"/>
        <v>#DIV/0!</v>
      </c>
      <c r="AD63" s="71" t="e">
        <f t="shared" si="32"/>
        <v>#DIV/0!</v>
      </c>
    </row>
    <row r="64" spans="1:30" x14ac:dyDescent="0.3">
      <c r="A64" s="1"/>
      <c r="B64" s="167" t="s">
        <v>108</v>
      </c>
      <c r="C64" s="42"/>
      <c r="D64" s="42"/>
      <c r="E64" s="43" t="e">
        <f t="shared" si="24"/>
        <v>#DIV/0!</v>
      </c>
      <c r="F64" s="42"/>
      <c r="G64" s="42"/>
      <c r="H64" s="43" t="e">
        <f t="shared" si="25"/>
        <v>#DIV/0!</v>
      </c>
      <c r="I64" s="71" t="e">
        <f t="shared" si="26"/>
        <v>#DIV/0!</v>
      </c>
      <c r="J64" s="8"/>
      <c r="L64" s="1"/>
      <c r="M64" s="167" t="s">
        <v>108</v>
      </c>
      <c r="N64" s="42"/>
      <c r="O64" s="42"/>
      <c r="P64" s="43" t="e">
        <f t="shared" si="27"/>
        <v>#DIV/0!</v>
      </c>
      <c r="Q64" s="42"/>
      <c r="R64" s="42"/>
      <c r="S64" s="43" t="e">
        <f t="shared" si="28"/>
        <v>#DIV/0!</v>
      </c>
      <c r="T64" s="71" t="e">
        <f t="shared" si="29"/>
        <v>#DIV/0!</v>
      </c>
      <c r="V64" s="1"/>
      <c r="W64" s="167" t="s">
        <v>108</v>
      </c>
      <c r="X64" s="42"/>
      <c r="Y64" s="42"/>
      <c r="Z64" s="43" t="e">
        <f t="shared" si="30"/>
        <v>#DIV/0!</v>
      </c>
      <c r="AA64" s="42"/>
      <c r="AB64" s="42"/>
      <c r="AC64" s="43" t="e">
        <f t="shared" si="31"/>
        <v>#DIV/0!</v>
      </c>
      <c r="AD64" s="71" t="e">
        <f t="shared" si="32"/>
        <v>#DIV/0!</v>
      </c>
    </row>
    <row r="65" spans="1:30" ht="28.8" x14ac:dyDescent="0.3">
      <c r="A65" s="1"/>
      <c r="B65" s="318" t="s">
        <v>109</v>
      </c>
      <c r="C65" s="42"/>
      <c r="D65" s="42"/>
      <c r="E65" s="43" t="e">
        <f t="shared" si="24"/>
        <v>#DIV/0!</v>
      </c>
      <c r="F65" s="42"/>
      <c r="G65" s="42"/>
      <c r="H65" s="43" t="e">
        <f t="shared" si="25"/>
        <v>#DIV/0!</v>
      </c>
      <c r="I65" s="71" t="e">
        <f t="shared" si="26"/>
        <v>#DIV/0!</v>
      </c>
      <c r="J65" s="8"/>
      <c r="L65" s="1"/>
      <c r="M65" s="318" t="s">
        <v>109</v>
      </c>
      <c r="N65" s="42"/>
      <c r="O65" s="42"/>
      <c r="P65" s="43" t="e">
        <f t="shared" si="27"/>
        <v>#DIV/0!</v>
      </c>
      <c r="Q65" s="42"/>
      <c r="R65" s="42"/>
      <c r="S65" s="43" t="e">
        <f t="shared" si="28"/>
        <v>#DIV/0!</v>
      </c>
      <c r="T65" s="71" t="e">
        <f t="shared" si="29"/>
        <v>#DIV/0!</v>
      </c>
      <c r="V65" s="1"/>
      <c r="W65" s="318" t="s">
        <v>109</v>
      </c>
      <c r="X65" s="42"/>
      <c r="Y65" s="42"/>
      <c r="Z65" s="43" t="e">
        <f t="shared" si="30"/>
        <v>#DIV/0!</v>
      </c>
      <c r="AA65" s="42"/>
      <c r="AB65" s="42"/>
      <c r="AC65" s="43" t="e">
        <f t="shared" si="31"/>
        <v>#DIV/0!</v>
      </c>
      <c r="AD65" s="71" t="e">
        <f t="shared" si="32"/>
        <v>#DIV/0!</v>
      </c>
    </row>
    <row r="66" spans="1:30" x14ac:dyDescent="0.3">
      <c r="A66" s="1"/>
      <c r="B66" s="167" t="s">
        <v>110</v>
      </c>
      <c r="C66" s="42"/>
      <c r="D66" s="42"/>
      <c r="E66" s="43" t="e">
        <f>+C66/D66</f>
        <v>#DIV/0!</v>
      </c>
      <c r="F66" s="42"/>
      <c r="G66" s="42"/>
      <c r="H66" s="43" t="e">
        <f>+F66/G66</f>
        <v>#DIV/0!</v>
      </c>
      <c r="I66" s="71" t="e">
        <f>+(H66-E66)/E66</f>
        <v>#DIV/0!</v>
      </c>
      <c r="J66" s="8"/>
      <c r="L66" s="1"/>
      <c r="M66" s="167" t="s">
        <v>110</v>
      </c>
      <c r="N66" s="42"/>
      <c r="O66" s="42"/>
      <c r="P66" s="43" t="e">
        <f>+N66/O66</f>
        <v>#DIV/0!</v>
      </c>
      <c r="Q66" s="42"/>
      <c r="R66" s="42"/>
      <c r="S66" s="43" t="e">
        <f>+Q66/R66</f>
        <v>#DIV/0!</v>
      </c>
      <c r="T66" s="71" t="e">
        <f>+(S66-P66)/P66</f>
        <v>#DIV/0!</v>
      </c>
      <c r="V66" s="1"/>
      <c r="W66" s="167" t="s">
        <v>110</v>
      </c>
      <c r="X66" s="42"/>
      <c r="Y66" s="42"/>
      <c r="Z66" s="43" t="e">
        <f>+X66/Y66</f>
        <v>#DIV/0!</v>
      </c>
      <c r="AA66" s="42"/>
      <c r="AB66" s="42"/>
      <c r="AC66" s="43" t="e">
        <f>+AA66/AB66</f>
        <v>#DIV/0!</v>
      </c>
      <c r="AD66" s="71" t="e">
        <f>+(AC66-Z66)/Z66</f>
        <v>#DIV/0!</v>
      </c>
    </row>
    <row r="67" spans="1:30" x14ac:dyDescent="0.3">
      <c r="A67" s="1"/>
      <c r="B67" s="161" t="s">
        <v>85</v>
      </c>
      <c r="C67" s="162">
        <f>+SUM(C68:C76)</f>
        <v>0</v>
      </c>
      <c r="D67" s="162">
        <f>+SUM(D68:D76)</f>
        <v>0</v>
      </c>
      <c r="E67" s="301" t="e">
        <f>+C67/D67</f>
        <v>#DIV/0!</v>
      </c>
      <c r="F67" s="162">
        <f>+SUM(F68:F76)</f>
        <v>0</v>
      </c>
      <c r="G67" s="162">
        <f>+SUM(G68:G76)</f>
        <v>0</v>
      </c>
      <c r="H67" s="301" t="e">
        <f>+F67/G67</f>
        <v>#DIV/0!</v>
      </c>
      <c r="I67" s="302" t="e">
        <f>+(H67-C67)/C67</f>
        <v>#DIV/0!</v>
      </c>
      <c r="J67" s="8"/>
      <c r="L67" s="1"/>
      <c r="M67" s="161" t="s">
        <v>85</v>
      </c>
      <c r="N67" s="162">
        <f>+SUM(N68:N76)</f>
        <v>0</v>
      </c>
      <c r="O67" s="162">
        <f>+SUM(O68:O76)</f>
        <v>0</v>
      </c>
      <c r="P67" s="301" t="e">
        <f>+N67/O67</f>
        <v>#DIV/0!</v>
      </c>
      <c r="Q67" s="162">
        <f>+SUM(Q68:Q76)</f>
        <v>0</v>
      </c>
      <c r="R67" s="162">
        <f>+SUM(R68:R76)</f>
        <v>0</v>
      </c>
      <c r="S67" s="301" t="e">
        <f>+Q67/R67</f>
        <v>#DIV/0!</v>
      </c>
      <c r="T67" s="302" t="e">
        <f>+(S67-N67)/N67</f>
        <v>#DIV/0!</v>
      </c>
      <c r="V67" s="1"/>
      <c r="W67" s="161" t="s">
        <v>85</v>
      </c>
      <c r="X67" s="162">
        <f>+SUM(X68:X76)</f>
        <v>0</v>
      </c>
      <c r="Y67" s="162">
        <f>+SUM(Y68:Y76)</f>
        <v>0</v>
      </c>
      <c r="Z67" s="301" t="e">
        <f>+X67/Y67</f>
        <v>#DIV/0!</v>
      </c>
      <c r="AA67" s="162">
        <f>+SUM(AA68:AA76)</f>
        <v>0</v>
      </c>
      <c r="AB67" s="162">
        <f>+SUM(AB68:AB76)</f>
        <v>0</v>
      </c>
      <c r="AC67" s="301" t="e">
        <f>+AA67/AB67</f>
        <v>#DIV/0!</v>
      </c>
      <c r="AD67" s="302" t="e">
        <f>+(AC67-X67)/X67</f>
        <v>#DIV/0!</v>
      </c>
    </row>
    <row r="68" spans="1:30" x14ac:dyDescent="0.3">
      <c r="A68" s="1"/>
      <c r="B68" s="167" t="s">
        <v>102</v>
      </c>
      <c r="C68" s="42"/>
      <c r="D68" s="42"/>
      <c r="E68" s="43" t="e">
        <f>+C68/D68</f>
        <v>#DIV/0!</v>
      </c>
      <c r="F68" s="42"/>
      <c r="G68" s="42"/>
      <c r="H68" s="43" t="e">
        <f>+F68/G68</f>
        <v>#DIV/0!</v>
      </c>
      <c r="I68" s="71" t="e">
        <f>+(H68-E68)/E68</f>
        <v>#DIV/0!</v>
      </c>
      <c r="J68" s="8"/>
      <c r="L68" s="1"/>
      <c r="M68" s="167" t="s">
        <v>102</v>
      </c>
      <c r="N68" s="42"/>
      <c r="O68" s="42"/>
      <c r="P68" s="43" t="e">
        <f>+N68/O68</f>
        <v>#DIV/0!</v>
      </c>
      <c r="Q68" s="42"/>
      <c r="R68" s="42"/>
      <c r="S68" s="43" t="e">
        <f>+Q68/R68</f>
        <v>#DIV/0!</v>
      </c>
      <c r="T68" s="71" t="e">
        <f>+(S68-P68)/P68</f>
        <v>#DIV/0!</v>
      </c>
      <c r="V68" s="1"/>
      <c r="W68" s="167" t="s">
        <v>102</v>
      </c>
      <c r="X68" s="42"/>
      <c r="Y68" s="42"/>
      <c r="Z68" s="43" t="e">
        <f>+X68/Y68</f>
        <v>#DIV/0!</v>
      </c>
      <c r="AA68" s="42"/>
      <c r="AB68" s="42"/>
      <c r="AC68" s="43" t="e">
        <f>+AA68/AB68</f>
        <v>#DIV/0!</v>
      </c>
      <c r="AD68" s="71" t="e">
        <f>+(AC68-Z68)/Z68</f>
        <v>#DIV/0!</v>
      </c>
    </row>
    <row r="69" spans="1:30" x14ac:dyDescent="0.3">
      <c r="A69" s="1"/>
      <c r="B69" s="167" t="s">
        <v>103</v>
      </c>
      <c r="C69" s="42"/>
      <c r="D69" s="42"/>
      <c r="E69" s="43" t="e">
        <f t="shared" ref="E69:E75" si="33">+C69/D69</f>
        <v>#DIV/0!</v>
      </c>
      <c r="F69" s="42"/>
      <c r="G69" s="42"/>
      <c r="H69" s="43" t="e">
        <f t="shared" ref="H69:H75" si="34">+F69/G69</f>
        <v>#DIV/0!</v>
      </c>
      <c r="I69" s="71" t="e">
        <f t="shared" ref="I69:I75" si="35">+(H69-E69)/E69</f>
        <v>#DIV/0!</v>
      </c>
      <c r="J69" s="8"/>
      <c r="L69" s="1"/>
      <c r="M69" s="167" t="s">
        <v>103</v>
      </c>
      <c r="N69" s="42"/>
      <c r="O69" s="42"/>
      <c r="P69" s="43" t="e">
        <f t="shared" ref="P69:P75" si="36">+N69/O69</f>
        <v>#DIV/0!</v>
      </c>
      <c r="Q69" s="42"/>
      <c r="R69" s="42"/>
      <c r="S69" s="43" t="e">
        <f t="shared" ref="S69:S75" si="37">+Q69/R69</f>
        <v>#DIV/0!</v>
      </c>
      <c r="T69" s="71" t="e">
        <f t="shared" ref="T69:T75" si="38">+(S69-P69)/P69</f>
        <v>#DIV/0!</v>
      </c>
      <c r="V69" s="1"/>
      <c r="W69" s="167" t="s">
        <v>103</v>
      </c>
      <c r="X69" s="42"/>
      <c r="Y69" s="42"/>
      <c r="Z69" s="43" t="e">
        <f t="shared" ref="Z69:Z75" si="39">+X69/Y69</f>
        <v>#DIV/0!</v>
      </c>
      <c r="AA69" s="42"/>
      <c r="AB69" s="42"/>
      <c r="AC69" s="43" t="e">
        <f t="shared" ref="AC69:AC75" si="40">+AA69/AB69</f>
        <v>#DIV/0!</v>
      </c>
      <c r="AD69" s="71" t="e">
        <f t="shared" ref="AD69:AD75" si="41">+(AC69-Z69)/Z69</f>
        <v>#DIV/0!</v>
      </c>
    </row>
    <row r="70" spans="1:30" x14ac:dyDescent="0.3">
      <c r="A70" s="1"/>
      <c r="B70" s="167" t="s">
        <v>104</v>
      </c>
      <c r="C70" s="42"/>
      <c r="D70" s="42"/>
      <c r="E70" s="43" t="e">
        <f t="shared" si="33"/>
        <v>#DIV/0!</v>
      </c>
      <c r="F70" s="42"/>
      <c r="G70" s="42"/>
      <c r="H70" s="43" t="e">
        <f t="shared" si="34"/>
        <v>#DIV/0!</v>
      </c>
      <c r="I70" s="71" t="e">
        <f t="shared" si="35"/>
        <v>#DIV/0!</v>
      </c>
      <c r="J70" s="8"/>
      <c r="L70" s="1"/>
      <c r="M70" s="167" t="s">
        <v>104</v>
      </c>
      <c r="N70" s="42"/>
      <c r="O70" s="42"/>
      <c r="P70" s="43" t="e">
        <f t="shared" si="36"/>
        <v>#DIV/0!</v>
      </c>
      <c r="Q70" s="42"/>
      <c r="R70" s="42"/>
      <c r="S70" s="43" t="e">
        <f t="shared" si="37"/>
        <v>#DIV/0!</v>
      </c>
      <c r="T70" s="71" t="e">
        <f t="shared" si="38"/>
        <v>#DIV/0!</v>
      </c>
      <c r="V70" s="1"/>
      <c r="W70" s="167" t="s">
        <v>104</v>
      </c>
      <c r="X70" s="42"/>
      <c r="Y70" s="42"/>
      <c r="Z70" s="43" t="e">
        <f t="shared" si="39"/>
        <v>#DIV/0!</v>
      </c>
      <c r="AA70" s="42"/>
      <c r="AB70" s="42"/>
      <c r="AC70" s="43" t="e">
        <f t="shared" si="40"/>
        <v>#DIV/0!</v>
      </c>
      <c r="AD70" s="71" t="e">
        <f t="shared" si="41"/>
        <v>#DIV/0!</v>
      </c>
    </row>
    <row r="71" spans="1:30" x14ac:dyDescent="0.3">
      <c r="A71" s="1"/>
      <c r="B71" s="167" t="s">
        <v>105</v>
      </c>
      <c r="C71" s="42"/>
      <c r="D71" s="42"/>
      <c r="E71" s="43" t="e">
        <f t="shared" si="33"/>
        <v>#DIV/0!</v>
      </c>
      <c r="F71" s="42"/>
      <c r="G71" s="42"/>
      <c r="H71" s="43" t="e">
        <f t="shared" si="34"/>
        <v>#DIV/0!</v>
      </c>
      <c r="I71" s="71" t="e">
        <f t="shared" si="35"/>
        <v>#DIV/0!</v>
      </c>
      <c r="J71" s="8"/>
      <c r="L71" s="1"/>
      <c r="M71" s="167" t="s">
        <v>105</v>
      </c>
      <c r="N71" s="42"/>
      <c r="O71" s="42"/>
      <c r="P71" s="43" t="e">
        <f t="shared" si="36"/>
        <v>#DIV/0!</v>
      </c>
      <c r="Q71" s="42"/>
      <c r="R71" s="42"/>
      <c r="S71" s="43" t="e">
        <f t="shared" si="37"/>
        <v>#DIV/0!</v>
      </c>
      <c r="T71" s="71" t="e">
        <f t="shared" si="38"/>
        <v>#DIV/0!</v>
      </c>
      <c r="V71" s="1"/>
      <c r="W71" s="167" t="s">
        <v>105</v>
      </c>
      <c r="X71" s="42"/>
      <c r="Y71" s="42"/>
      <c r="Z71" s="43" t="e">
        <f t="shared" si="39"/>
        <v>#DIV/0!</v>
      </c>
      <c r="AA71" s="42"/>
      <c r="AB71" s="42"/>
      <c r="AC71" s="43" t="e">
        <f t="shared" si="40"/>
        <v>#DIV/0!</v>
      </c>
      <c r="AD71" s="71" t="e">
        <f t="shared" si="41"/>
        <v>#DIV/0!</v>
      </c>
    </row>
    <row r="72" spans="1:30" x14ac:dyDescent="0.3">
      <c r="A72" s="1"/>
      <c r="B72" s="167" t="s">
        <v>106</v>
      </c>
      <c r="C72" s="42"/>
      <c r="D72" s="42"/>
      <c r="E72" s="43" t="e">
        <f t="shared" si="33"/>
        <v>#DIV/0!</v>
      </c>
      <c r="F72" s="42"/>
      <c r="G72" s="42"/>
      <c r="H72" s="43" t="e">
        <f t="shared" si="34"/>
        <v>#DIV/0!</v>
      </c>
      <c r="I72" s="71" t="e">
        <f t="shared" si="35"/>
        <v>#DIV/0!</v>
      </c>
      <c r="J72" s="8"/>
      <c r="L72" s="1"/>
      <c r="M72" s="167" t="s">
        <v>106</v>
      </c>
      <c r="N72" s="42"/>
      <c r="O72" s="42"/>
      <c r="P72" s="43" t="e">
        <f t="shared" si="36"/>
        <v>#DIV/0!</v>
      </c>
      <c r="Q72" s="42"/>
      <c r="R72" s="42"/>
      <c r="S72" s="43" t="e">
        <f t="shared" si="37"/>
        <v>#DIV/0!</v>
      </c>
      <c r="T72" s="71" t="e">
        <f t="shared" si="38"/>
        <v>#DIV/0!</v>
      </c>
      <c r="V72" s="1"/>
      <c r="W72" s="167" t="s">
        <v>106</v>
      </c>
      <c r="X72" s="42"/>
      <c r="Y72" s="42"/>
      <c r="Z72" s="43" t="e">
        <f t="shared" si="39"/>
        <v>#DIV/0!</v>
      </c>
      <c r="AA72" s="42"/>
      <c r="AB72" s="42"/>
      <c r="AC72" s="43" t="e">
        <f t="shared" si="40"/>
        <v>#DIV/0!</v>
      </c>
      <c r="AD72" s="71" t="e">
        <f t="shared" si="41"/>
        <v>#DIV/0!</v>
      </c>
    </row>
    <row r="73" spans="1:30" x14ac:dyDescent="0.3">
      <c r="A73" s="1"/>
      <c r="B73" s="167" t="s">
        <v>107</v>
      </c>
      <c r="C73" s="42"/>
      <c r="D73" s="42"/>
      <c r="E73" s="43" t="e">
        <f t="shared" si="33"/>
        <v>#DIV/0!</v>
      </c>
      <c r="F73" s="42"/>
      <c r="G73" s="42"/>
      <c r="H73" s="43" t="e">
        <f t="shared" si="34"/>
        <v>#DIV/0!</v>
      </c>
      <c r="I73" s="71" t="e">
        <f t="shared" si="35"/>
        <v>#DIV/0!</v>
      </c>
      <c r="J73" s="8"/>
      <c r="L73" s="1"/>
      <c r="M73" s="167" t="s">
        <v>107</v>
      </c>
      <c r="N73" s="42"/>
      <c r="O73" s="42"/>
      <c r="P73" s="43" t="e">
        <f t="shared" si="36"/>
        <v>#DIV/0!</v>
      </c>
      <c r="Q73" s="42"/>
      <c r="R73" s="42"/>
      <c r="S73" s="43" t="e">
        <f t="shared" si="37"/>
        <v>#DIV/0!</v>
      </c>
      <c r="T73" s="71" t="e">
        <f t="shared" si="38"/>
        <v>#DIV/0!</v>
      </c>
      <c r="V73" s="1"/>
      <c r="W73" s="167" t="s">
        <v>107</v>
      </c>
      <c r="X73" s="42"/>
      <c r="Y73" s="42"/>
      <c r="Z73" s="43" t="e">
        <f t="shared" si="39"/>
        <v>#DIV/0!</v>
      </c>
      <c r="AA73" s="42"/>
      <c r="AB73" s="42"/>
      <c r="AC73" s="43" t="e">
        <f t="shared" si="40"/>
        <v>#DIV/0!</v>
      </c>
      <c r="AD73" s="71" t="e">
        <f t="shared" si="41"/>
        <v>#DIV/0!</v>
      </c>
    </row>
    <row r="74" spans="1:30" x14ac:dyDescent="0.3">
      <c r="A74" s="1"/>
      <c r="B74" s="167" t="s">
        <v>108</v>
      </c>
      <c r="C74" s="42"/>
      <c r="D74" s="42"/>
      <c r="E74" s="43" t="e">
        <f t="shared" si="33"/>
        <v>#DIV/0!</v>
      </c>
      <c r="F74" s="42"/>
      <c r="G74" s="42"/>
      <c r="H74" s="43" t="e">
        <f t="shared" si="34"/>
        <v>#DIV/0!</v>
      </c>
      <c r="I74" s="71" t="e">
        <f t="shared" si="35"/>
        <v>#DIV/0!</v>
      </c>
      <c r="J74" s="8"/>
      <c r="L74" s="1"/>
      <c r="M74" s="167" t="s">
        <v>108</v>
      </c>
      <c r="N74" s="42"/>
      <c r="O74" s="42"/>
      <c r="P74" s="43" t="e">
        <f t="shared" si="36"/>
        <v>#DIV/0!</v>
      </c>
      <c r="Q74" s="42"/>
      <c r="R74" s="42"/>
      <c r="S74" s="43" t="e">
        <f t="shared" si="37"/>
        <v>#DIV/0!</v>
      </c>
      <c r="T74" s="71" t="e">
        <f t="shared" si="38"/>
        <v>#DIV/0!</v>
      </c>
      <c r="V74" s="1"/>
      <c r="W74" s="167" t="s">
        <v>108</v>
      </c>
      <c r="X74" s="42"/>
      <c r="Y74" s="42"/>
      <c r="Z74" s="43" t="e">
        <f t="shared" si="39"/>
        <v>#DIV/0!</v>
      </c>
      <c r="AA74" s="42"/>
      <c r="AB74" s="42"/>
      <c r="AC74" s="43" t="e">
        <f t="shared" si="40"/>
        <v>#DIV/0!</v>
      </c>
      <c r="AD74" s="71" t="e">
        <f t="shared" si="41"/>
        <v>#DIV/0!</v>
      </c>
    </row>
    <row r="75" spans="1:30" ht="28.8" x14ac:dyDescent="0.3">
      <c r="A75" s="1"/>
      <c r="B75" s="318" t="s">
        <v>109</v>
      </c>
      <c r="C75" s="42"/>
      <c r="D75" s="42"/>
      <c r="E75" s="43" t="e">
        <f t="shared" si="33"/>
        <v>#DIV/0!</v>
      </c>
      <c r="F75" s="42"/>
      <c r="G75" s="42"/>
      <c r="H75" s="43" t="e">
        <f t="shared" si="34"/>
        <v>#DIV/0!</v>
      </c>
      <c r="I75" s="71" t="e">
        <f t="shared" si="35"/>
        <v>#DIV/0!</v>
      </c>
      <c r="J75" s="8"/>
      <c r="L75" s="1"/>
      <c r="M75" s="318" t="s">
        <v>109</v>
      </c>
      <c r="N75" s="42"/>
      <c r="O75" s="42"/>
      <c r="P75" s="43" t="e">
        <f t="shared" si="36"/>
        <v>#DIV/0!</v>
      </c>
      <c r="Q75" s="42"/>
      <c r="R75" s="42"/>
      <c r="S75" s="43" t="e">
        <f t="shared" si="37"/>
        <v>#DIV/0!</v>
      </c>
      <c r="T75" s="71" t="e">
        <f t="shared" si="38"/>
        <v>#DIV/0!</v>
      </c>
      <c r="V75" s="1"/>
      <c r="W75" s="318" t="s">
        <v>109</v>
      </c>
      <c r="X75" s="42"/>
      <c r="Y75" s="42"/>
      <c r="Z75" s="43" t="e">
        <f t="shared" si="39"/>
        <v>#DIV/0!</v>
      </c>
      <c r="AA75" s="42"/>
      <c r="AB75" s="42"/>
      <c r="AC75" s="43" t="e">
        <f t="shared" si="40"/>
        <v>#DIV/0!</v>
      </c>
      <c r="AD75" s="71" t="e">
        <f t="shared" si="41"/>
        <v>#DIV/0!</v>
      </c>
    </row>
    <row r="76" spans="1:30" x14ac:dyDescent="0.3">
      <c r="A76" s="1"/>
      <c r="B76" s="167" t="s">
        <v>110</v>
      </c>
      <c r="C76" s="42"/>
      <c r="D76" s="42"/>
      <c r="E76" s="43" t="e">
        <f>+C76/D76</f>
        <v>#DIV/0!</v>
      </c>
      <c r="F76" s="42"/>
      <c r="G76" s="42"/>
      <c r="H76" s="43" t="e">
        <f>+F76/G76</f>
        <v>#DIV/0!</v>
      </c>
      <c r="I76" s="71" t="e">
        <f>+(H76-E76)/E76</f>
        <v>#DIV/0!</v>
      </c>
      <c r="J76" s="8"/>
      <c r="L76" s="1"/>
      <c r="M76" s="167" t="s">
        <v>110</v>
      </c>
      <c r="N76" s="42"/>
      <c r="O76" s="42"/>
      <c r="P76" s="43" t="e">
        <f>+N76/O76</f>
        <v>#DIV/0!</v>
      </c>
      <c r="Q76" s="42"/>
      <c r="R76" s="42"/>
      <c r="S76" s="43" t="e">
        <f>+Q76/R76</f>
        <v>#DIV/0!</v>
      </c>
      <c r="T76" s="71" t="e">
        <f>+(S76-P76)/P76</f>
        <v>#DIV/0!</v>
      </c>
      <c r="V76" s="1"/>
      <c r="W76" s="167" t="s">
        <v>110</v>
      </c>
      <c r="X76" s="42"/>
      <c r="Y76" s="42"/>
      <c r="Z76" s="43" t="e">
        <f>+X76/Y76</f>
        <v>#DIV/0!</v>
      </c>
      <c r="AA76" s="42"/>
      <c r="AB76" s="42"/>
      <c r="AC76" s="43" t="e">
        <f>+AA76/AB76</f>
        <v>#DIV/0!</v>
      </c>
      <c r="AD76" s="71" t="e">
        <f>+(AC76-Z76)/Z76</f>
        <v>#DIV/0!</v>
      </c>
    </row>
    <row r="77" spans="1:30" x14ac:dyDescent="0.3">
      <c r="A77" s="1"/>
      <c r="B77" s="161" t="s">
        <v>89</v>
      </c>
      <c r="C77" s="162">
        <f>+SUM(C78:C86)</f>
        <v>0</v>
      </c>
      <c r="D77" s="162">
        <f>+SUM(D78:D86)</f>
        <v>0</v>
      </c>
      <c r="E77" s="301" t="e">
        <f>+C77/D77</f>
        <v>#DIV/0!</v>
      </c>
      <c r="F77" s="162">
        <f>+SUM(F78:F86)</f>
        <v>0</v>
      </c>
      <c r="G77" s="162">
        <f>+SUM(G78:G86)</f>
        <v>0</v>
      </c>
      <c r="H77" s="301" t="e">
        <f>+F77/G77</f>
        <v>#DIV/0!</v>
      </c>
      <c r="I77" s="302" t="e">
        <f>+(H77-C77)/C77</f>
        <v>#DIV/0!</v>
      </c>
      <c r="J77" s="8"/>
      <c r="L77" s="1"/>
      <c r="M77" s="161" t="s">
        <v>89</v>
      </c>
      <c r="N77" s="162">
        <f>+SUM(N78:N86)</f>
        <v>0</v>
      </c>
      <c r="O77" s="162">
        <f>+SUM(O78:O86)</f>
        <v>0</v>
      </c>
      <c r="P77" s="301" t="e">
        <f>+N77/O77</f>
        <v>#DIV/0!</v>
      </c>
      <c r="Q77" s="162">
        <f>+SUM(Q78:Q86)</f>
        <v>0</v>
      </c>
      <c r="R77" s="162">
        <f>+SUM(R78:R86)</f>
        <v>0</v>
      </c>
      <c r="S77" s="301" t="e">
        <f>+Q77/R77</f>
        <v>#DIV/0!</v>
      </c>
      <c r="T77" s="302" t="e">
        <f>+(S77-N77)/N77</f>
        <v>#DIV/0!</v>
      </c>
      <c r="V77" s="1"/>
      <c r="W77" s="161" t="s">
        <v>89</v>
      </c>
      <c r="X77" s="162">
        <f>+SUM(X78:X86)</f>
        <v>0</v>
      </c>
      <c r="Y77" s="162">
        <f>+SUM(Y78:Y86)</f>
        <v>0</v>
      </c>
      <c r="Z77" s="301" t="e">
        <f>+X77/Y77</f>
        <v>#DIV/0!</v>
      </c>
      <c r="AA77" s="162">
        <f>+SUM(AA78:AA86)</f>
        <v>0</v>
      </c>
      <c r="AB77" s="162">
        <f>+SUM(AB78:AB86)</f>
        <v>0</v>
      </c>
      <c r="AC77" s="301" t="e">
        <f>+AA77/AB77</f>
        <v>#DIV/0!</v>
      </c>
      <c r="AD77" s="302" t="e">
        <f>+(AC77-X77)/X77</f>
        <v>#DIV/0!</v>
      </c>
    </row>
    <row r="78" spans="1:30" x14ac:dyDescent="0.3">
      <c r="A78" s="1"/>
      <c r="B78" s="167" t="s">
        <v>102</v>
      </c>
      <c r="C78" s="42"/>
      <c r="D78" s="42"/>
      <c r="E78" s="43" t="e">
        <f>+C78/D78</f>
        <v>#DIV/0!</v>
      </c>
      <c r="F78" s="42"/>
      <c r="G78" s="42"/>
      <c r="H78" s="43" t="e">
        <f>+F78/G78</f>
        <v>#DIV/0!</v>
      </c>
      <c r="I78" s="71" t="e">
        <f>+(H78-E78)/E78</f>
        <v>#DIV/0!</v>
      </c>
      <c r="J78" s="8"/>
      <c r="L78" s="1"/>
      <c r="M78" s="167" t="s">
        <v>102</v>
      </c>
      <c r="N78" s="42"/>
      <c r="O78" s="42"/>
      <c r="P78" s="43" t="e">
        <f>+N78/O78</f>
        <v>#DIV/0!</v>
      </c>
      <c r="Q78" s="42"/>
      <c r="R78" s="42"/>
      <c r="S78" s="43" t="e">
        <f>+Q78/R78</f>
        <v>#DIV/0!</v>
      </c>
      <c r="T78" s="71" t="e">
        <f>+(S78-P78)/P78</f>
        <v>#DIV/0!</v>
      </c>
      <c r="V78" s="1"/>
      <c r="W78" s="167" t="s">
        <v>102</v>
      </c>
      <c r="X78" s="42"/>
      <c r="Y78" s="42"/>
      <c r="Z78" s="43" t="e">
        <f>+X78/Y78</f>
        <v>#DIV/0!</v>
      </c>
      <c r="AA78" s="42"/>
      <c r="AB78" s="42"/>
      <c r="AC78" s="43" t="e">
        <f>+AA78/AB78</f>
        <v>#DIV/0!</v>
      </c>
      <c r="AD78" s="71" t="e">
        <f>+(AC78-Z78)/Z78</f>
        <v>#DIV/0!</v>
      </c>
    </row>
    <row r="79" spans="1:30" x14ac:dyDescent="0.3">
      <c r="A79" s="1"/>
      <c r="B79" s="167" t="s">
        <v>103</v>
      </c>
      <c r="C79" s="42"/>
      <c r="D79" s="42"/>
      <c r="E79" s="43" t="e">
        <f t="shared" ref="E79:E85" si="42">+C79/D79</f>
        <v>#DIV/0!</v>
      </c>
      <c r="F79" s="42"/>
      <c r="G79" s="42"/>
      <c r="H79" s="43" t="e">
        <f t="shared" ref="H79:H85" si="43">+F79/G79</f>
        <v>#DIV/0!</v>
      </c>
      <c r="I79" s="71" t="e">
        <f t="shared" ref="I79:I85" si="44">+(H79-E79)/E79</f>
        <v>#DIV/0!</v>
      </c>
      <c r="J79" s="8"/>
      <c r="L79" s="1"/>
      <c r="M79" s="167" t="s">
        <v>103</v>
      </c>
      <c r="N79" s="42"/>
      <c r="O79" s="42"/>
      <c r="P79" s="43" t="e">
        <f t="shared" ref="P79:P85" si="45">+N79/O79</f>
        <v>#DIV/0!</v>
      </c>
      <c r="Q79" s="42"/>
      <c r="R79" s="42"/>
      <c r="S79" s="43" t="e">
        <f t="shared" ref="S79:S85" si="46">+Q79/R79</f>
        <v>#DIV/0!</v>
      </c>
      <c r="T79" s="71" t="e">
        <f t="shared" ref="T79:T85" si="47">+(S79-P79)/P79</f>
        <v>#DIV/0!</v>
      </c>
      <c r="V79" s="1"/>
      <c r="W79" s="167" t="s">
        <v>103</v>
      </c>
      <c r="X79" s="42"/>
      <c r="Y79" s="42"/>
      <c r="Z79" s="43" t="e">
        <f t="shared" ref="Z79:Z85" si="48">+X79/Y79</f>
        <v>#DIV/0!</v>
      </c>
      <c r="AA79" s="42"/>
      <c r="AB79" s="42"/>
      <c r="AC79" s="43" t="e">
        <f t="shared" ref="AC79:AC85" si="49">+AA79/AB79</f>
        <v>#DIV/0!</v>
      </c>
      <c r="AD79" s="71" t="e">
        <f t="shared" ref="AD79:AD85" si="50">+(AC79-Z79)/Z79</f>
        <v>#DIV/0!</v>
      </c>
    </row>
    <row r="80" spans="1:30" x14ac:dyDescent="0.3">
      <c r="A80" s="1"/>
      <c r="B80" s="167" t="s">
        <v>104</v>
      </c>
      <c r="C80" s="42"/>
      <c r="D80" s="42"/>
      <c r="E80" s="43" t="e">
        <f t="shared" si="42"/>
        <v>#DIV/0!</v>
      </c>
      <c r="F80" s="42"/>
      <c r="G80" s="42"/>
      <c r="H80" s="43" t="e">
        <f t="shared" si="43"/>
        <v>#DIV/0!</v>
      </c>
      <c r="I80" s="71" t="e">
        <f t="shared" si="44"/>
        <v>#DIV/0!</v>
      </c>
      <c r="J80" s="8"/>
      <c r="L80" s="1"/>
      <c r="M80" s="167" t="s">
        <v>104</v>
      </c>
      <c r="N80" s="42"/>
      <c r="O80" s="42"/>
      <c r="P80" s="43" t="e">
        <f t="shared" si="45"/>
        <v>#DIV/0!</v>
      </c>
      <c r="Q80" s="42"/>
      <c r="R80" s="42"/>
      <c r="S80" s="43" t="e">
        <f t="shared" si="46"/>
        <v>#DIV/0!</v>
      </c>
      <c r="T80" s="71" t="e">
        <f t="shared" si="47"/>
        <v>#DIV/0!</v>
      </c>
      <c r="V80" s="1"/>
      <c r="W80" s="167" t="s">
        <v>104</v>
      </c>
      <c r="X80" s="42"/>
      <c r="Y80" s="42"/>
      <c r="Z80" s="43" t="e">
        <f t="shared" si="48"/>
        <v>#DIV/0!</v>
      </c>
      <c r="AA80" s="42"/>
      <c r="AB80" s="42"/>
      <c r="AC80" s="43" t="e">
        <f t="shared" si="49"/>
        <v>#DIV/0!</v>
      </c>
      <c r="AD80" s="71" t="e">
        <f t="shared" si="50"/>
        <v>#DIV/0!</v>
      </c>
    </row>
    <row r="81" spans="1:30" x14ac:dyDescent="0.3">
      <c r="A81" s="1"/>
      <c r="B81" s="167" t="s">
        <v>105</v>
      </c>
      <c r="C81" s="42"/>
      <c r="D81" s="42"/>
      <c r="E81" s="43" t="e">
        <f t="shared" si="42"/>
        <v>#DIV/0!</v>
      </c>
      <c r="F81" s="42"/>
      <c r="G81" s="42"/>
      <c r="H81" s="43" t="e">
        <f t="shared" si="43"/>
        <v>#DIV/0!</v>
      </c>
      <c r="I81" s="71" t="e">
        <f t="shared" si="44"/>
        <v>#DIV/0!</v>
      </c>
      <c r="J81" s="8"/>
      <c r="L81" s="1"/>
      <c r="M81" s="167" t="s">
        <v>105</v>
      </c>
      <c r="N81" s="42"/>
      <c r="O81" s="42"/>
      <c r="P81" s="43" t="e">
        <f t="shared" si="45"/>
        <v>#DIV/0!</v>
      </c>
      <c r="Q81" s="42"/>
      <c r="R81" s="42"/>
      <c r="S81" s="43" t="e">
        <f t="shared" si="46"/>
        <v>#DIV/0!</v>
      </c>
      <c r="T81" s="71" t="e">
        <f t="shared" si="47"/>
        <v>#DIV/0!</v>
      </c>
      <c r="V81" s="1"/>
      <c r="W81" s="167" t="s">
        <v>105</v>
      </c>
      <c r="X81" s="42"/>
      <c r="Y81" s="42"/>
      <c r="Z81" s="43" t="e">
        <f t="shared" si="48"/>
        <v>#DIV/0!</v>
      </c>
      <c r="AA81" s="42"/>
      <c r="AB81" s="42"/>
      <c r="AC81" s="43" t="e">
        <f t="shared" si="49"/>
        <v>#DIV/0!</v>
      </c>
      <c r="AD81" s="71" t="e">
        <f t="shared" si="50"/>
        <v>#DIV/0!</v>
      </c>
    </row>
    <row r="82" spans="1:30" x14ac:dyDescent="0.3">
      <c r="A82" s="1"/>
      <c r="B82" s="167" t="s">
        <v>106</v>
      </c>
      <c r="C82" s="42"/>
      <c r="D82" s="42"/>
      <c r="E82" s="43" t="e">
        <f t="shared" si="42"/>
        <v>#DIV/0!</v>
      </c>
      <c r="F82" s="42"/>
      <c r="G82" s="42"/>
      <c r="H82" s="43" t="e">
        <f t="shared" si="43"/>
        <v>#DIV/0!</v>
      </c>
      <c r="I82" s="71" t="e">
        <f t="shared" si="44"/>
        <v>#DIV/0!</v>
      </c>
      <c r="J82" s="8"/>
      <c r="L82" s="1"/>
      <c r="M82" s="167" t="s">
        <v>106</v>
      </c>
      <c r="N82" s="42"/>
      <c r="O82" s="42"/>
      <c r="P82" s="43" t="e">
        <f t="shared" si="45"/>
        <v>#DIV/0!</v>
      </c>
      <c r="Q82" s="42"/>
      <c r="R82" s="42"/>
      <c r="S82" s="43" t="e">
        <f t="shared" si="46"/>
        <v>#DIV/0!</v>
      </c>
      <c r="T82" s="71" t="e">
        <f t="shared" si="47"/>
        <v>#DIV/0!</v>
      </c>
      <c r="V82" s="1"/>
      <c r="W82" s="167" t="s">
        <v>106</v>
      </c>
      <c r="X82" s="42"/>
      <c r="Y82" s="42"/>
      <c r="Z82" s="43" t="e">
        <f t="shared" si="48"/>
        <v>#DIV/0!</v>
      </c>
      <c r="AA82" s="42"/>
      <c r="AB82" s="42"/>
      <c r="AC82" s="43" t="e">
        <f t="shared" si="49"/>
        <v>#DIV/0!</v>
      </c>
      <c r="AD82" s="71" t="e">
        <f t="shared" si="50"/>
        <v>#DIV/0!</v>
      </c>
    </row>
    <row r="83" spans="1:30" x14ac:dyDescent="0.3">
      <c r="A83" s="1"/>
      <c r="B83" s="167" t="s">
        <v>107</v>
      </c>
      <c r="C83" s="42"/>
      <c r="D83" s="42"/>
      <c r="E83" s="43" t="e">
        <f t="shared" si="42"/>
        <v>#DIV/0!</v>
      </c>
      <c r="F83" s="42"/>
      <c r="G83" s="42"/>
      <c r="H83" s="43" t="e">
        <f t="shared" si="43"/>
        <v>#DIV/0!</v>
      </c>
      <c r="I83" s="71" t="e">
        <f t="shared" si="44"/>
        <v>#DIV/0!</v>
      </c>
      <c r="J83" s="8"/>
      <c r="L83" s="1"/>
      <c r="M83" s="167" t="s">
        <v>107</v>
      </c>
      <c r="N83" s="42"/>
      <c r="O83" s="42"/>
      <c r="P83" s="43" t="e">
        <f t="shared" si="45"/>
        <v>#DIV/0!</v>
      </c>
      <c r="Q83" s="42"/>
      <c r="R83" s="42"/>
      <c r="S83" s="43" t="e">
        <f t="shared" si="46"/>
        <v>#DIV/0!</v>
      </c>
      <c r="T83" s="71" t="e">
        <f t="shared" si="47"/>
        <v>#DIV/0!</v>
      </c>
      <c r="V83" s="1"/>
      <c r="W83" s="167" t="s">
        <v>107</v>
      </c>
      <c r="X83" s="42"/>
      <c r="Y83" s="42"/>
      <c r="Z83" s="43" t="e">
        <f t="shared" si="48"/>
        <v>#DIV/0!</v>
      </c>
      <c r="AA83" s="42"/>
      <c r="AB83" s="42"/>
      <c r="AC83" s="43" t="e">
        <f t="shared" si="49"/>
        <v>#DIV/0!</v>
      </c>
      <c r="AD83" s="71" t="e">
        <f t="shared" si="50"/>
        <v>#DIV/0!</v>
      </c>
    </row>
    <row r="84" spans="1:30" x14ac:dyDescent="0.3">
      <c r="A84" s="1"/>
      <c r="B84" s="167" t="s">
        <v>108</v>
      </c>
      <c r="C84" s="42"/>
      <c r="D84" s="42"/>
      <c r="E84" s="43" t="e">
        <f t="shared" si="42"/>
        <v>#DIV/0!</v>
      </c>
      <c r="F84" s="42"/>
      <c r="G84" s="42"/>
      <c r="H84" s="43" t="e">
        <f t="shared" si="43"/>
        <v>#DIV/0!</v>
      </c>
      <c r="I84" s="71" t="e">
        <f t="shared" si="44"/>
        <v>#DIV/0!</v>
      </c>
      <c r="J84" s="8"/>
      <c r="L84" s="1"/>
      <c r="M84" s="167" t="s">
        <v>108</v>
      </c>
      <c r="N84" s="42"/>
      <c r="O84" s="42"/>
      <c r="P84" s="43" t="e">
        <f t="shared" si="45"/>
        <v>#DIV/0!</v>
      </c>
      <c r="Q84" s="42"/>
      <c r="R84" s="42"/>
      <c r="S84" s="43" t="e">
        <f t="shared" si="46"/>
        <v>#DIV/0!</v>
      </c>
      <c r="T84" s="71" t="e">
        <f t="shared" si="47"/>
        <v>#DIV/0!</v>
      </c>
      <c r="V84" s="1"/>
      <c r="W84" s="167" t="s">
        <v>108</v>
      </c>
      <c r="X84" s="42"/>
      <c r="Y84" s="42"/>
      <c r="Z84" s="43" t="e">
        <f t="shared" si="48"/>
        <v>#DIV/0!</v>
      </c>
      <c r="AA84" s="42"/>
      <c r="AB84" s="42"/>
      <c r="AC84" s="43" t="e">
        <f t="shared" si="49"/>
        <v>#DIV/0!</v>
      </c>
      <c r="AD84" s="71" t="e">
        <f t="shared" si="50"/>
        <v>#DIV/0!</v>
      </c>
    </row>
    <row r="85" spans="1:30" ht="28.8" x14ac:dyDescent="0.3">
      <c r="A85" s="1"/>
      <c r="B85" s="318" t="s">
        <v>109</v>
      </c>
      <c r="C85" s="42"/>
      <c r="D85" s="42"/>
      <c r="E85" s="43" t="e">
        <f t="shared" si="42"/>
        <v>#DIV/0!</v>
      </c>
      <c r="F85" s="42"/>
      <c r="G85" s="42"/>
      <c r="H85" s="43" t="e">
        <f t="shared" si="43"/>
        <v>#DIV/0!</v>
      </c>
      <c r="I85" s="71" t="e">
        <f t="shared" si="44"/>
        <v>#DIV/0!</v>
      </c>
      <c r="J85" s="8"/>
      <c r="L85" s="1"/>
      <c r="M85" s="318" t="s">
        <v>109</v>
      </c>
      <c r="N85" s="42"/>
      <c r="O85" s="42"/>
      <c r="P85" s="43" t="e">
        <f t="shared" si="45"/>
        <v>#DIV/0!</v>
      </c>
      <c r="Q85" s="42"/>
      <c r="R85" s="42"/>
      <c r="S85" s="43" t="e">
        <f t="shared" si="46"/>
        <v>#DIV/0!</v>
      </c>
      <c r="T85" s="71" t="e">
        <f t="shared" si="47"/>
        <v>#DIV/0!</v>
      </c>
      <c r="V85" s="1"/>
      <c r="W85" s="318" t="s">
        <v>109</v>
      </c>
      <c r="X85" s="42"/>
      <c r="Y85" s="42"/>
      <c r="Z85" s="43" t="e">
        <f t="shared" si="48"/>
        <v>#DIV/0!</v>
      </c>
      <c r="AA85" s="42"/>
      <c r="AB85" s="42"/>
      <c r="AC85" s="43" t="e">
        <f t="shared" si="49"/>
        <v>#DIV/0!</v>
      </c>
      <c r="AD85" s="71" t="e">
        <f t="shared" si="50"/>
        <v>#DIV/0!</v>
      </c>
    </row>
    <row r="86" spans="1:30" x14ac:dyDescent="0.3">
      <c r="A86" s="1"/>
      <c r="B86" s="167" t="s">
        <v>110</v>
      </c>
      <c r="C86" s="42"/>
      <c r="D86" s="42"/>
      <c r="E86" s="43" t="e">
        <f>+C86/D86</f>
        <v>#DIV/0!</v>
      </c>
      <c r="F86" s="42"/>
      <c r="G86" s="42"/>
      <c r="H86" s="43" t="e">
        <f>+F86/G86</f>
        <v>#DIV/0!</v>
      </c>
      <c r="I86" s="71" t="e">
        <f>+(H86-E86)/E86</f>
        <v>#DIV/0!</v>
      </c>
      <c r="J86" s="8"/>
      <c r="L86" s="1"/>
      <c r="M86" s="167" t="s">
        <v>110</v>
      </c>
      <c r="N86" s="42"/>
      <c r="O86" s="42"/>
      <c r="P86" s="43" t="e">
        <f>+N86/O86</f>
        <v>#DIV/0!</v>
      </c>
      <c r="Q86" s="42"/>
      <c r="R86" s="42"/>
      <c r="S86" s="43" t="e">
        <f>+Q86/R86</f>
        <v>#DIV/0!</v>
      </c>
      <c r="T86" s="71" t="e">
        <f>+(S86-P86)/P86</f>
        <v>#DIV/0!</v>
      </c>
      <c r="V86" s="1"/>
      <c r="W86" s="167" t="s">
        <v>110</v>
      </c>
      <c r="X86" s="42"/>
      <c r="Y86" s="42"/>
      <c r="Z86" s="43" t="e">
        <f>+X86/Y86</f>
        <v>#DIV/0!</v>
      </c>
      <c r="AA86" s="42"/>
      <c r="AB86" s="42"/>
      <c r="AC86" s="43" t="e">
        <f>+AA86/AB86</f>
        <v>#DIV/0!</v>
      </c>
      <c r="AD86" s="71" t="e">
        <f>+(AC86-Z86)/Z86</f>
        <v>#DIV/0!</v>
      </c>
    </row>
    <row r="87" spans="1:30" x14ac:dyDescent="0.3">
      <c r="A87" s="1"/>
      <c r="B87" s="161" t="s">
        <v>90</v>
      </c>
      <c r="C87" s="162">
        <f>+SUM(C88:C96)</f>
        <v>0</v>
      </c>
      <c r="D87" s="162">
        <f>+SUM(D88:D96)</f>
        <v>0</v>
      </c>
      <c r="E87" s="301" t="e">
        <f>+C87/D87</f>
        <v>#DIV/0!</v>
      </c>
      <c r="F87" s="162">
        <f>+SUM(F88:F96)</f>
        <v>0</v>
      </c>
      <c r="G87" s="162">
        <f>+SUM(G88:G96)</f>
        <v>0</v>
      </c>
      <c r="H87" s="301" t="e">
        <f>+F87/G87</f>
        <v>#DIV/0!</v>
      </c>
      <c r="I87" s="302" t="e">
        <f>+(H87-C87)/C87</f>
        <v>#DIV/0!</v>
      </c>
      <c r="J87" s="8"/>
      <c r="L87" s="1"/>
      <c r="M87" s="161" t="s">
        <v>90</v>
      </c>
      <c r="N87" s="162">
        <f>+SUM(N88:N96)</f>
        <v>0</v>
      </c>
      <c r="O87" s="162">
        <f>+SUM(O88:O96)</f>
        <v>0</v>
      </c>
      <c r="P87" s="301" t="e">
        <f>+N87/O87</f>
        <v>#DIV/0!</v>
      </c>
      <c r="Q87" s="162">
        <f>+SUM(Q88:Q96)</f>
        <v>0</v>
      </c>
      <c r="R87" s="162">
        <f>+SUM(R88:R96)</f>
        <v>0</v>
      </c>
      <c r="S87" s="301" t="e">
        <f>+Q87/R87</f>
        <v>#DIV/0!</v>
      </c>
      <c r="T87" s="302" t="e">
        <f>+(S87-N87)/N87</f>
        <v>#DIV/0!</v>
      </c>
      <c r="V87" s="1"/>
      <c r="W87" s="161" t="s">
        <v>90</v>
      </c>
      <c r="X87" s="162">
        <f>+SUM(X88:X96)</f>
        <v>0</v>
      </c>
      <c r="Y87" s="162">
        <f>+SUM(Y88:Y96)</f>
        <v>0</v>
      </c>
      <c r="Z87" s="301" t="e">
        <f>+X87/Y87</f>
        <v>#DIV/0!</v>
      </c>
      <c r="AA87" s="162">
        <f>+SUM(AA88:AA96)</f>
        <v>0</v>
      </c>
      <c r="AB87" s="162">
        <f>+SUM(AB88:AB96)</f>
        <v>0</v>
      </c>
      <c r="AC87" s="301" t="e">
        <f>+AA87/AB87</f>
        <v>#DIV/0!</v>
      </c>
      <c r="AD87" s="302" t="e">
        <f>+(AC87-X87)/X87</f>
        <v>#DIV/0!</v>
      </c>
    </row>
    <row r="88" spans="1:30" x14ac:dyDescent="0.3">
      <c r="A88" s="1"/>
      <c r="B88" s="167" t="s">
        <v>102</v>
      </c>
      <c r="C88" s="42"/>
      <c r="D88" s="42"/>
      <c r="E88" s="43" t="e">
        <f>+C88/D88</f>
        <v>#DIV/0!</v>
      </c>
      <c r="F88" s="42"/>
      <c r="G88" s="42"/>
      <c r="H88" s="43" t="e">
        <f>+F88/G88</f>
        <v>#DIV/0!</v>
      </c>
      <c r="I88" s="71" t="e">
        <f>+(H88-E88)/E88</f>
        <v>#DIV/0!</v>
      </c>
      <c r="J88" s="8"/>
      <c r="L88" s="1"/>
      <c r="M88" s="167" t="s">
        <v>102</v>
      </c>
      <c r="N88" s="42"/>
      <c r="O88" s="42"/>
      <c r="P88" s="43" t="e">
        <f>+N88/O88</f>
        <v>#DIV/0!</v>
      </c>
      <c r="Q88" s="42"/>
      <c r="R88" s="42"/>
      <c r="S88" s="43" t="e">
        <f>+Q88/R88</f>
        <v>#DIV/0!</v>
      </c>
      <c r="T88" s="71" t="e">
        <f>+(S88-P88)/P88</f>
        <v>#DIV/0!</v>
      </c>
      <c r="V88" s="1"/>
      <c r="W88" s="167" t="s">
        <v>102</v>
      </c>
      <c r="X88" s="42"/>
      <c r="Y88" s="42"/>
      <c r="Z88" s="43" t="e">
        <f>+X88/Y88</f>
        <v>#DIV/0!</v>
      </c>
      <c r="AA88" s="42"/>
      <c r="AB88" s="42"/>
      <c r="AC88" s="43" t="e">
        <f>+AA88/AB88</f>
        <v>#DIV/0!</v>
      </c>
      <c r="AD88" s="71" t="e">
        <f>+(AC88-Z88)/Z88</f>
        <v>#DIV/0!</v>
      </c>
    </row>
    <row r="89" spans="1:30" x14ac:dyDescent="0.3">
      <c r="A89" s="1"/>
      <c r="B89" s="167" t="s">
        <v>103</v>
      </c>
      <c r="C89" s="42"/>
      <c r="D89" s="42"/>
      <c r="E89" s="43" t="e">
        <f t="shared" ref="E89:E95" si="51">+C89/D89</f>
        <v>#DIV/0!</v>
      </c>
      <c r="F89" s="42"/>
      <c r="G89" s="42"/>
      <c r="H89" s="43" t="e">
        <f t="shared" ref="H89:H95" si="52">+F89/G89</f>
        <v>#DIV/0!</v>
      </c>
      <c r="I89" s="71" t="e">
        <f t="shared" ref="I89:I95" si="53">+(H89-E89)/E89</f>
        <v>#DIV/0!</v>
      </c>
      <c r="J89" s="8"/>
      <c r="L89" s="1"/>
      <c r="M89" s="167" t="s">
        <v>103</v>
      </c>
      <c r="N89" s="42"/>
      <c r="O89" s="42"/>
      <c r="P89" s="43" t="e">
        <f t="shared" ref="P89:P95" si="54">+N89/O89</f>
        <v>#DIV/0!</v>
      </c>
      <c r="Q89" s="42"/>
      <c r="R89" s="42"/>
      <c r="S89" s="43" t="e">
        <f t="shared" ref="S89:S95" si="55">+Q89/R89</f>
        <v>#DIV/0!</v>
      </c>
      <c r="T89" s="71" t="e">
        <f t="shared" ref="T89:T95" si="56">+(S89-P89)/P89</f>
        <v>#DIV/0!</v>
      </c>
      <c r="V89" s="1"/>
      <c r="W89" s="167" t="s">
        <v>103</v>
      </c>
      <c r="X89" s="42"/>
      <c r="Y89" s="42"/>
      <c r="Z89" s="43" t="e">
        <f t="shared" ref="Z89:Z95" si="57">+X89/Y89</f>
        <v>#DIV/0!</v>
      </c>
      <c r="AA89" s="42"/>
      <c r="AB89" s="42"/>
      <c r="AC89" s="43" t="e">
        <f t="shared" ref="AC89:AC95" si="58">+AA89/AB89</f>
        <v>#DIV/0!</v>
      </c>
      <c r="AD89" s="71" t="e">
        <f t="shared" ref="AD89:AD95" si="59">+(AC89-Z89)/Z89</f>
        <v>#DIV/0!</v>
      </c>
    </row>
    <row r="90" spans="1:30" x14ac:dyDescent="0.3">
      <c r="A90" s="1"/>
      <c r="B90" s="167" t="s">
        <v>104</v>
      </c>
      <c r="C90" s="42"/>
      <c r="D90" s="42"/>
      <c r="E90" s="43" t="e">
        <f t="shared" si="51"/>
        <v>#DIV/0!</v>
      </c>
      <c r="F90" s="42"/>
      <c r="G90" s="42"/>
      <c r="H90" s="43" t="e">
        <f t="shared" si="52"/>
        <v>#DIV/0!</v>
      </c>
      <c r="I90" s="71" t="e">
        <f t="shared" si="53"/>
        <v>#DIV/0!</v>
      </c>
      <c r="J90" s="8"/>
      <c r="L90" s="1"/>
      <c r="M90" s="167" t="s">
        <v>104</v>
      </c>
      <c r="N90" s="42"/>
      <c r="O90" s="42"/>
      <c r="P90" s="43" t="e">
        <f t="shared" si="54"/>
        <v>#DIV/0!</v>
      </c>
      <c r="Q90" s="42"/>
      <c r="R90" s="42"/>
      <c r="S90" s="43" t="e">
        <f t="shared" si="55"/>
        <v>#DIV/0!</v>
      </c>
      <c r="T90" s="71" t="e">
        <f t="shared" si="56"/>
        <v>#DIV/0!</v>
      </c>
      <c r="V90" s="1"/>
      <c r="W90" s="167" t="s">
        <v>104</v>
      </c>
      <c r="X90" s="42"/>
      <c r="Y90" s="42"/>
      <c r="Z90" s="43" t="e">
        <f t="shared" si="57"/>
        <v>#DIV/0!</v>
      </c>
      <c r="AA90" s="42"/>
      <c r="AB90" s="42"/>
      <c r="AC90" s="43" t="e">
        <f t="shared" si="58"/>
        <v>#DIV/0!</v>
      </c>
      <c r="AD90" s="71" t="e">
        <f t="shared" si="59"/>
        <v>#DIV/0!</v>
      </c>
    </row>
    <row r="91" spans="1:30" x14ac:dyDescent="0.3">
      <c r="A91" s="1"/>
      <c r="B91" s="167" t="s">
        <v>105</v>
      </c>
      <c r="C91" s="42"/>
      <c r="D91" s="42"/>
      <c r="E91" s="43" t="e">
        <f t="shared" si="51"/>
        <v>#DIV/0!</v>
      </c>
      <c r="F91" s="42"/>
      <c r="G91" s="42"/>
      <c r="H91" s="43" t="e">
        <f t="shared" si="52"/>
        <v>#DIV/0!</v>
      </c>
      <c r="I91" s="71" t="e">
        <f t="shared" si="53"/>
        <v>#DIV/0!</v>
      </c>
      <c r="J91" s="8"/>
      <c r="L91" s="1"/>
      <c r="M91" s="167" t="s">
        <v>105</v>
      </c>
      <c r="N91" s="42"/>
      <c r="O91" s="42"/>
      <c r="P91" s="43" t="e">
        <f t="shared" si="54"/>
        <v>#DIV/0!</v>
      </c>
      <c r="Q91" s="42"/>
      <c r="R91" s="42"/>
      <c r="S91" s="43" t="e">
        <f t="shared" si="55"/>
        <v>#DIV/0!</v>
      </c>
      <c r="T91" s="71" t="e">
        <f t="shared" si="56"/>
        <v>#DIV/0!</v>
      </c>
      <c r="V91" s="1"/>
      <c r="W91" s="167" t="s">
        <v>105</v>
      </c>
      <c r="X91" s="42"/>
      <c r="Y91" s="42"/>
      <c r="Z91" s="43" t="e">
        <f t="shared" si="57"/>
        <v>#DIV/0!</v>
      </c>
      <c r="AA91" s="42"/>
      <c r="AB91" s="42"/>
      <c r="AC91" s="43" t="e">
        <f t="shared" si="58"/>
        <v>#DIV/0!</v>
      </c>
      <c r="AD91" s="71" t="e">
        <f t="shared" si="59"/>
        <v>#DIV/0!</v>
      </c>
    </row>
    <row r="92" spans="1:30" x14ac:dyDescent="0.3">
      <c r="A92" s="1"/>
      <c r="B92" s="167" t="s">
        <v>106</v>
      </c>
      <c r="C92" s="42"/>
      <c r="D92" s="42"/>
      <c r="E92" s="43" t="e">
        <f t="shared" si="51"/>
        <v>#DIV/0!</v>
      </c>
      <c r="F92" s="42"/>
      <c r="G92" s="42"/>
      <c r="H92" s="43" t="e">
        <f t="shared" si="52"/>
        <v>#DIV/0!</v>
      </c>
      <c r="I92" s="71" t="e">
        <f t="shared" si="53"/>
        <v>#DIV/0!</v>
      </c>
      <c r="J92" s="8"/>
      <c r="L92" s="1"/>
      <c r="M92" s="167" t="s">
        <v>106</v>
      </c>
      <c r="N92" s="42"/>
      <c r="O92" s="42"/>
      <c r="P92" s="43" t="e">
        <f t="shared" si="54"/>
        <v>#DIV/0!</v>
      </c>
      <c r="Q92" s="42"/>
      <c r="R92" s="42"/>
      <c r="S92" s="43" t="e">
        <f t="shared" si="55"/>
        <v>#DIV/0!</v>
      </c>
      <c r="T92" s="71" t="e">
        <f t="shared" si="56"/>
        <v>#DIV/0!</v>
      </c>
      <c r="V92" s="1"/>
      <c r="W92" s="167" t="s">
        <v>106</v>
      </c>
      <c r="X92" s="42"/>
      <c r="Y92" s="42"/>
      <c r="Z92" s="43" t="e">
        <f t="shared" si="57"/>
        <v>#DIV/0!</v>
      </c>
      <c r="AA92" s="42"/>
      <c r="AB92" s="42"/>
      <c r="AC92" s="43" t="e">
        <f t="shared" si="58"/>
        <v>#DIV/0!</v>
      </c>
      <c r="AD92" s="71" t="e">
        <f t="shared" si="59"/>
        <v>#DIV/0!</v>
      </c>
    </row>
    <row r="93" spans="1:30" x14ac:dyDescent="0.3">
      <c r="A93" s="1"/>
      <c r="B93" s="167" t="s">
        <v>107</v>
      </c>
      <c r="C93" s="42"/>
      <c r="D93" s="42"/>
      <c r="E93" s="43" t="e">
        <f t="shared" si="51"/>
        <v>#DIV/0!</v>
      </c>
      <c r="F93" s="42"/>
      <c r="G93" s="42"/>
      <c r="H93" s="43" t="e">
        <f t="shared" si="52"/>
        <v>#DIV/0!</v>
      </c>
      <c r="I93" s="71" t="e">
        <f t="shared" si="53"/>
        <v>#DIV/0!</v>
      </c>
      <c r="J93" s="8"/>
      <c r="L93" s="1"/>
      <c r="M93" s="167" t="s">
        <v>107</v>
      </c>
      <c r="N93" s="42"/>
      <c r="O93" s="42"/>
      <c r="P93" s="43" t="e">
        <f t="shared" si="54"/>
        <v>#DIV/0!</v>
      </c>
      <c r="Q93" s="42"/>
      <c r="R93" s="42"/>
      <c r="S93" s="43" t="e">
        <f t="shared" si="55"/>
        <v>#DIV/0!</v>
      </c>
      <c r="T93" s="71" t="e">
        <f t="shared" si="56"/>
        <v>#DIV/0!</v>
      </c>
      <c r="V93" s="1"/>
      <c r="W93" s="167" t="s">
        <v>107</v>
      </c>
      <c r="X93" s="42"/>
      <c r="Y93" s="42"/>
      <c r="Z93" s="43" t="e">
        <f t="shared" si="57"/>
        <v>#DIV/0!</v>
      </c>
      <c r="AA93" s="42"/>
      <c r="AB93" s="42"/>
      <c r="AC93" s="43" t="e">
        <f t="shared" si="58"/>
        <v>#DIV/0!</v>
      </c>
      <c r="AD93" s="71" t="e">
        <f t="shared" si="59"/>
        <v>#DIV/0!</v>
      </c>
    </row>
    <row r="94" spans="1:30" x14ac:dyDescent="0.3">
      <c r="A94" s="1"/>
      <c r="B94" s="167" t="s">
        <v>108</v>
      </c>
      <c r="C94" s="42"/>
      <c r="D94" s="42"/>
      <c r="E94" s="43" t="e">
        <f t="shared" si="51"/>
        <v>#DIV/0!</v>
      </c>
      <c r="F94" s="42"/>
      <c r="G94" s="42"/>
      <c r="H94" s="43" t="e">
        <f t="shared" si="52"/>
        <v>#DIV/0!</v>
      </c>
      <c r="I94" s="71" t="e">
        <f t="shared" si="53"/>
        <v>#DIV/0!</v>
      </c>
      <c r="J94" s="8"/>
      <c r="L94" s="1"/>
      <c r="M94" s="167" t="s">
        <v>108</v>
      </c>
      <c r="N94" s="42"/>
      <c r="O94" s="42"/>
      <c r="P94" s="43" t="e">
        <f t="shared" si="54"/>
        <v>#DIV/0!</v>
      </c>
      <c r="Q94" s="42"/>
      <c r="R94" s="42"/>
      <c r="S94" s="43" t="e">
        <f t="shared" si="55"/>
        <v>#DIV/0!</v>
      </c>
      <c r="T94" s="71" t="e">
        <f t="shared" si="56"/>
        <v>#DIV/0!</v>
      </c>
      <c r="V94" s="1"/>
      <c r="W94" s="167" t="s">
        <v>108</v>
      </c>
      <c r="X94" s="42"/>
      <c r="Y94" s="42"/>
      <c r="Z94" s="43" t="e">
        <f t="shared" si="57"/>
        <v>#DIV/0!</v>
      </c>
      <c r="AA94" s="42"/>
      <c r="AB94" s="42"/>
      <c r="AC94" s="43" t="e">
        <f t="shared" si="58"/>
        <v>#DIV/0!</v>
      </c>
      <c r="AD94" s="71" t="e">
        <f t="shared" si="59"/>
        <v>#DIV/0!</v>
      </c>
    </row>
    <row r="95" spans="1:30" ht="28.8" x14ac:dyDescent="0.3">
      <c r="A95" s="1"/>
      <c r="B95" s="318" t="s">
        <v>109</v>
      </c>
      <c r="C95" s="42"/>
      <c r="D95" s="42"/>
      <c r="E95" s="43" t="e">
        <f t="shared" si="51"/>
        <v>#DIV/0!</v>
      </c>
      <c r="F95" s="42"/>
      <c r="G95" s="42"/>
      <c r="H95" s="43" t="e">
        <f t="shared" si="52"/>
        <v>#DIV/0!</v>
      </c>
      <c r="I95" s="71" t="e">
        <f t="shared" si="53"/>
        <v>#DIV/0!</v>
      </c>
      <c r="J95" s="8"/>
      <c r="L95" s="1"/>
      <c r="M95" s="318" t="s">
        <v>109</v>
      </c>
      <c r="N95" s="42"/>
      <c r="O95" s="42"/>
      <c r="P95" s="43" t="e">
        <f t="shared" si="54"/>
        <v>#DIV/0!</v>
      </c>
      <c r="Q95" s="42"/>
      <c r="R95" s="42"/>
      <c r="S95" s="43" t="e">
        <f t="shared" si="55"/>
        <v>#DIV/0!</v>
      </c>
      <c r="T95" s="71" t="e">
        <f t="shared" si="56"/>
        <v>#DIV/0!</v>
      </c>
      <c r="V95" s="1"/>
      <c r="W95" s="318" t="s">
        <v>109</v>
      </c>
      <c r="X95" s="42"/>
      <c r="Y95" s="42"/>
      <c r="Z95" s="43" t="e">
        <f t="shared" si="57"/>
        <v>#DIV/0!</v>
      </c>
      <c r="AA95" s="42"/>
      <c r="AB95" s="42"/>
      <c r="AC95" s="43" t="e">
        <f t="shared" si="58"/>
        <v>#DIV/0!</v>
      </c>
      <c r="AD95" s="71" t="e">
        <f t="shared" si="59"/>
        <v>#DIV/0!</v>
      </c>
    </row>
    <row r="96" spans="1:30" x14ac:dyDescent="0.3">
      <c r="A96" s="1"/>
      <c r="B96" s="167" t="s">
        <v>110</v>
      </c>
      <c r="C96" s="42"/>
      <c r="D96" s="42"/>
      <c r="E96" s="43" t="e">
        <f>+C96/D96</f>
        <v>#DIV/0!</v>
      </c>
      <c r="F96" s="42"/>
      <c r="G96" s="42"/>
      <c r="H96" s="43" t="e">
        <f>+F96/G96</f>
        <v>#DIV/0!</v>
      </c>
      <c r="I96" s="71" t="e">
        <f>+(H96-E96)/E96</f>
        <v>#DIV/0!</v>
      </c>
      <c r="J96" s="8"/>
      <c r="L96" s="1"/>
      <c r="M96" s="167" t="s">
        <v>110</v>
      </c>
      <c r="N96" s="42"/>
      <c r="O96" s="42"/>
      <c r="P96" s="43" t="e">
        <f>+N96/O96</f>
        <v>#DIV/0!</v>
      </c>
      <c r="Q96" s="42"/>
      <c r="R96" s="42"/>
      <c r="S96" s="43" t="e">
        <f>+Q96/R96</f>
        <v>#DIV/0!</v>
      </c>
      <c r="T96" s="71" t="e">
        <f>+(S96-P96)/P96</f>
        <v>#DIV/0!</v>
      </c>
      <c r="V96" s="1"/>
      <c r="W96" s="167" t="s">
        <v>110</v>
      </c>
      <c r="X96" s="42"/>
      <c r="Y96" s="42"/>
      <c r="Z96" s="43" t="e">
        <f>+X96/Y96</f>
        <v>#DIV/0!</v>
      </c>
      <c r="AA96" s="42"/>
      <c r="AB96" s="42"/>
      <c r="AC96" s="43" t="e">
        <f>+AA96/AB96</f>
        <v>#DIV/0!</v>
      </c>
      <c r="AD96" s="71" t="e">
        <f>+(AC96-Z96)/Z96</f>
        <v>#DIV/0!</v>
      </c>
    </row>
    <row r="97" spans="1:30" x14ac:dyDescent="0.3">
      <c r="A97" s="1"/>
      <c r="B97" s="161" t="s">
        <v>91</v>
      </c>
      <c r="C97" s="162">
        <f>+SUM(C98:C106)</f>
        <v>0</v>
      </c>
      <c r="D97" s="162">
        <f>+SUM(D98:D106)</f>
        <v>0</v>
      </c>
      <c r="E97" s="301" t="e">
        <f>+C97/D97</f>
        <v>#DIV/0!</v>
      </c>
      <c r="F97" s="162">
        <f>+SUM(F98:F106)</f>
        <v>0</v>
      </c>
      <c r="G97" s="162">
        <f>+SUM(G98:G106)</f>
        <v>0</v>
      </c>
      <c r="H97" s="301" t="e">
        <f>+F97/G97</f>
        <v>#DIV/0!</v>
      </c>
      <c r="I97" s="302" t="e">
        <f>+(H97-C97)/C97</f>
        <v>#DIV/0!</v>
      </c>
      <c r="J97" s="8"/>
      <c r="L97" s="1"/>
      <c r="M97" s="161" t="s">
        <v>91</v>
      </c>
      <c r="N97" s="162">
        <f>+SUM(N98:N106)</f>
        <v>0</v>
      </c>
      <c r="O97" s="162">
        <f>+SUM(O98:O106)</f>
        <v>0</v>
      </c>
      <c r="P97" s="301" t="e">
        <f>+N97/O97</f>
        <v>#DIV/0!</v>
      </c>
      <c r="Q97" s="162">
        <f>+SUM(Q98:Q106)</f>
        <v>0</v>
      </c>
      <c r="R97" s="162">
        <f>+SUM(R98:R106)</f>
        <v>0</v>
      </c>
      <c r="S97" s="301" t="e">
        <f>+Q97/R97</f>
        <v>#DIV/0!</v>
      </c>
      <c r="T97" s="302" t="e">
        <f>+(S97-N97)/N97</f>
        <v>#DIV/0!</v>
      </c>
      <c r="V97" s="1"/>
      <c r="W97" s="161" t="s">
        <v>91</v>
      </c>
      <c r="X97" s="162">
        <f>+SUM(X98:X106)</f>
        <v>0</v>
      </c>
      <c r="Y97" s="162">
        <f>+SUM(Y98:Y106)</f>
        <v>0</v>
      </c>
      <c r="Z97" s="301" t="e">
        <f>+X97/Y97</f>
        <v>#DIV/0!</v>
      </c>
      <c r="AA97" s="162">
        <f>+SUM(AA98:AA106)</f>
        <v>0</v>
      </c>
      <c r="AB97" s="162">
        <f>+SUM(AB98:AB106)</f>
        <v>0</v>
      </c>
      <c r="AC97" s="301" t="e">
        <f>+AA97/AB97</f>
        <v>#DIV/0!</v>
      </c>
      <c r="AD97" s="302" t="e">
        <f>+(AC97-X97)/X97</f>
        <v>#DIV/0!</v>
      </c>
    </row>
    <row r="98" spans="1:30" x14ac:dyDescent="0.3">
      <c r="A98" s="1"/>
      <c r="B98" s="167" t="s">
        <v>102</v>
      </c>
      <c r="C98" s="42"/>
      <c r="D98" s="42"/>
      <c r="E98" s="43" t="e">
        <f>+C98/D98</f>
        <v>#DIV/0!</v>
      </c>
      <c r="F98" s="42"/>
      <c r="G98" s="42"/>
      <c r="H98" s="43" t="e">
        <f>+F98/G98</f>
        <v>#DIV/0!</v>
      </c>
      <c r="I98" s="71" t="e">
        <f>+(H98-E98)/E98</f>
        <v>#DIV/0!</v>
      </c>
      <c r="J98" s="8"/>
      <c r="L98" s="1"/>
      <c r="M98" s="167" t="s">
        <v>102</v>
      </c>
      <c r="N98" s="42"/>
      <c r="O98" s="42"/>
      <c r="P98" s="43" t="e">
        <f>+N98/O98</f>
        <v>#DIV/0!</v>
      </c>
      <c r="Q98" s="42"/>
      <c r="R98" s="42"/>
      <c r="S98" s="43" t="e">
        <f>+Q98/R98</f>
        <v>#DIV/0!</v>
      </c>
      <c r="T98" s="71" t="e">
        <f>+(S98-P98)/P98</f>
        <v>#DIV/0!</v>
      </c>
      <c r="V98" s="1"/>
      <c r="W98" s="167" t="s">
        <v>102</v>
      </c>
      <c r="X98" s="42"/>
      <c r="Y98" s="42"/>
      <c r="Z98" s="43" t="e">
        <f>+X98/Y98</f>
        <v>#DIV/0!</v>
      </c>
      <c r="AA98" s="42"/>
      <c r="AB98" s="42"/>
      <c r="AC98" s="43" t="e">
        <f>+AA98/AB98</f>
        <v>#DIV/0!</v>
      </c>
      <c r="AD98" s="71" t="e">
        <f>+(AC98-Z98)/Z98</f>
        <v>#DIV/0!</v>
      </c>
    </row>
    <row r="99" spans="1:30" x14ac:dyDescent="0.3">
      <c r="A99" s="1"/>
      <c r="B99" s="167" t="s">
        <v>103</v>
      </c>
      <c r="C99" s="42"/>
      <c r="D99" s="42"/>
      <c r="E99" s="43" t="e">
        <f t="shared" ref="E99:E105" si="60">+C99/D99</f>
        <v>#DIV/0!</v>
      </c>
      <c r="F99" s="42"/>
      <c r="G99" s="42"/>
      <c r="H99" s="43" t="e">
        <f t="shared" ref="H99:H105" si="61">+F99/G99</f>
        <v>#DIV/0!</v>
      </c>
      <c r="I99" s="71" t="e">
        <f t="shared" ref="I99:I105" si="62">+(H99-E99)/E99</f>
        <v>#DIV/0!</v>
      </c>
      <c r="J99" s="8"/>
      <c r="L99" s="1"/>
      <c r="M99" s="167" t="s">
        <v>103</v>
      </c>
      <c r="N99" s="42"/>
      <c r="O99" s="42"/>
      <c r="P99" s="43" t="e">
        <f t="shared" ref="P99:P105" si="63">+N99/O99</f>
        <v>#DIV/0!</v>
      </c>
      <c r="Q99" s="42"/>
      <c r="R99" s="42"/>
      <c r="S99" s="43" t="e">
        <f t="shared" ref="S99:S105" si="64">+Q99/R99</f>
        <v>#DIV/0!</v>
      </c>
      <c r="T99" s="71" t="e">
        <f t="shared" ref="T99:T105" si="65">+(S99-P99)/P99</f>
        <v>#DIV/0!</v>
      </c>
      <c r="V99" s="1"/>
      <c r="W99" s="167" t="s">
        <v>103</v>
      </c>
      <c r="X99" s="42"/>
      <c r="Y99" s="42"/>
      <c r="Z99" s="43" t="e">
        <f t="shared" ref="Z99:Z105" si="66">+X99/Y99</f>
        <v>#DIV/0!</v>
      </c>
      <c r="AA99" s="42"/>
      <c r="AB99" s="42"/>
      <c r="AC99" s="43" t="e">
        <f t="shared" ref="AC99:AC105" si="67">+AA99/AB99</f>
        <v>#DIV/0!</v>
      </c>
      <c r="AD99" s="71" t="e">
        <f t="shared" ref="AD99:AD105" si="68">+(AC99-Z99)/Z99</f>
        <v>#DIV/0!</v>
      </c>
    </row>
    <row r="100" spans="1:30" x14ac:dyDescent="0.3">
      <c r="A100" s="1"/>
      <c r="B100" s="167" t="s">
        <v>104</v>
      </c>
      <c r="C100" s="42"/>
      <c r="D100" s="42"/>
      <c r="E100" s="43" t="e">
        <f t="shared" si="60"/>
        <v>#DIV/0!</v>
      </c>
      <c r="F100" s="42"/>
      <c r="G100" s="42"/>
      <c r="H100" s="43" t="e">
        <f t="shared" si="61"/>
        <v>#DIV/0!</v>
      </c>
      <c r="I100" s="71" t="e">
        <f t="shared" si="62"/>
        <v>#DIV/0!</v>
      </c>
      <c r="J100" s="8"/>
      <c r="L100" s="1"/>
      <c r="M100" s="167" t="s">
        <v>104</v>
      </c>
      <c r="N100" s="42"/>
      <c r="O100" s="42"/>
      <c r="P100" s="43" t="e">
        <f t="shared" si="63"/>
        <v>#DIV/0!</v>
      </c>
      <c r="Q100" s="42"/>
      <c r="R100" s="42"/>
      <c r="S100" s="43" t="e">
        <f t="shared" si="64"/>
        <v>#DIV/0!</v>
      </c>
      <c r="T100" s="71" t="e">
        <f t="shared" si="65"/>
        <v>#DIV/0!</v>
      </c>
      <c r="V100" s="1"/>
      <c r="W100" s="167" t="s">
        <v>104</v>
      </c>
      <c r="X100" s="42"/>
      <c r="Y100" s="42"/>
      <c r="Z100" s="43" t="e">
        <f t="shared" si="66"/>
        <v>#DIV/0!</v>
      </c>
      <c r="AA100" s="42"/>
      <c r="AB100" s="42"/>
      <c r="AC100" s="43" t="e">
        <f t="shared" si="67"/>
        <v>#DIV/0!</v>
      </c>
      <c r="AD100" s="71" t="e">
        <f t="shared" si="68"/>
        <v>#DIV/0!</v>
      </c>
    </row>
    <row r="101" spans="1:30" x14ac:dyDescent="0.3">
      <c r="A101" s="1"/>
      <c r="B101" s="167" t="s">
        <v>105</v>
      </c>
      <c r="C101" s="42"/>
      <c r="D101" s="42"/>
      <c r="E101" s="43" t="e">
        <f t="shared" si="60"/>
        <v>#DIV/0!</v>
      </c>
      <c r="F101" s="42"/>
      <c r="G101" s="42"/>
      <c r="H101" s="43" t="e">
        <f t="shared" si="61"/>
        <v>#DIV/0!</v>
      </c>
      <c r="I101" s="71" t="e">
        <f t="shared" si="62"/>
        <v>#DIV/0!</v>
      </c>
      <c r="J101" s="8"/>
      <c r="L101" s="1"/>
      <c r="M101" s="167" t="s">
        <v>105</v>
      </c>
      <c r="N101" s="42"/>
      <c r="O101" s="42"/>
      <c r="P101" s="43" t="e">
        <f t="shared" si="63"/>
        <v>#DIV/0!</v>
      </c>
      <c r="Q101" s="42"/>
      <c r="R101" s="42"/>
      <c r="S101" s="43" t="e">
        <f t="shared" si="64"/>
        <v>#DIV/0!</v>
      </c>
      <c r="T101" s="71" t="e">
        <f t="shared" si="65"/>
        <v>#DIV/0!</v>
      </c>
      <c r="V101" s="1"/>
      <c r="W101" s="167" t="s">
        <v>105</v>
      </c>
      <c r="X101" s="42"/>
      <c r="Y101" s="42"/>
      <c r="Z101" s="43" t="e">
        <f t="shared" si="66"/>
        <v>#DIV/0!</v>
      </c>
      <c r="AA101" s="42"/>
      <c r="AB101" s="42"/>
      <c r="AC101" s="43" t="e">
        <f t="shared" si="67"/>
        <v>#DIV/0!</v>
      </c>
      <c r="AD101" s="71" t="e">
        <f t="shared" si="68"/>
        <v>#DIV/0!</v>
      </c>
    </row>
    <row r="102" spans="1:30" x14ac:dyDescent="0.3">
      <c r="A102" s="1"/>
      <c r="B102" s="167" t="s">
        <v>106</v>
      </c>
      <c r="C102" s="42"/>
      <c r="D102" s="42"/>
      <c r="E102" s="43" t="e">
        <f t="shared" si="60"/>
        <v>#DIV/0!</v>
      </c>
      <c r="F102" s="42"/>
      <c r="G102" s="42"/>
      <c r="H102" s="43" t="e">
        <f t="shared" si="61"/>
        <v>#DIV/0!</v>
      </c>
      <c r="I102" s="71" t="e">
        <f t="shared" si="62"/>
        <v>#DIV/0!</v>
      </c>
      <c r="J102" s="8"/>
      <c r="L102" s="1"/>
      <c r="M102" s="167" t="s">
        <v>106</v>
      </c>
      <c r="N102" s="42"/>
      <c r="O102" s="42"/>
      <c r="P102" s="43" t="e">
        <f t="shared" si="63"/>
        <v>#DIV/0!</v>
      </c>
      <c r="Q102" s="42"/>
      <c r="R102" s="42"/>
      <c r="S102" s="43" t="e">
        <f t="shared" si="64"/>
        <v>#DIV/0!</v>
      </c>
      <c r="T102" s="71" t="e">
        <f t="shared" si="65"/>
        <v>#DIV/0!</v>
      </c>
      <c r="V102" s="1"/>
      <c r="W102" s="167" t="s">
        <v>106</v>
      </c>
      <c r="X102" s="42"/>
      <c r="Y102" s="42"/>
      <c r="Z102" s="43" t="e">
        <f t="shared" si="66"/>
        <v>#DIV/0!</v>
      </c>
      <c r="AA102" s="42"/>
      <c r="AB102" s="42"/>
      <c r="AC102" s="43" t="e">
        <f t="shared" si="67"/>
        <v>#DIV/0!</v>
      </c>
      <c r="AD102" s="71" t="e">
        <f t="shared" si="68"/>
        <v>#DIV/0!</v>
      </c>
    </row>
    <row r="103" spans="1:30" x14ac:dyDescent="0.3">
      <c r="A103" s="1"/>
      <c r="B103" s="167" t="s">
        <v>107</v>
      </c>
      <c r="C103" s="42"/>
      <c r="D103" s="42"/>
      <c r="E103" s="43" t="e">
        <f t="shared" si="60"/>
        <v>#DIV/0!</v>
      </c>
      <c r="F103" s="42"/>
      <c r="G103" s="42"/>
      <c r="H103" s="43" t="e">
        <f t="shared" si="61"/>
        <v>#DIV/0!</v>
      </c>
      <c r="I103" s="71" t="e">
        <f t="shared" si="62"/>
        <v>#DIV/0!</v>
      </c>
      <c r="J103" s="8"/>
      <c r="L103" s="1"/>
      <c r="M103" s="167" t="s">
        <v>107</v>
      </c>
      <c r="N103" s="42"/>
      <c r="O103" s="42"/>
      <c r="P103" s="43" t="e">
        <f t="shared" si="63"/>
        <v>#DIV/0!</v>
      </c>
      <c r="Q103" s="42"/>
      <c r="R103" s="42"/>
      <c r="S103" s="43" t="e">
        <f t="shared" si="64"/>
        <v>#DIV/0!</v>
      </c>
      <c r="T103" s="71" t="e">
        <f t="shared" si="65"/>
        <v>#DIV/0!</v>
      </c>
      <c r="V103" s="1"/>
      <c r="W103" s="167" t="s">
        <v>107</v>
      </c>
      <c r="X103" s="42"/>
      <c r="Y103" s="42"/>
      <c r="Z103" s="43" t="e">
        <f t="shared" si="66"/>
        <v>#DIV/0!</v>
      </c>
      <c r="AA103" s="42"/>
      <c r="AB103" s="42"/>
      <c r="AC103" s="43" t="e">
        <f t="shared" si="67"/>
        <v>#DIV/0!</v>
      </c>
      <c r="AD103" s="71" t="e">
        <f t="shared" si="68"/>
        <v>#DIV/0!</v>
      </c>
    </row>
    <row r="104" spans="1:30" x14ac:dyDescent="0.3">
      <c r="A104" s="1"/>
      <c r="B104" s="167" t="s">
        <v>108</v>
      </c>
      <c r="C104" s="42"/>
      <c r="D104" s="42"/>
      <c r="E104" s="43" t="e">
        <f t="shared" si="60"/>
        <v>#DIV/0!</v>
      </c>
      <c r="F104" s="42"/>
      <c r="G104" s="42"/>
      <c r="H104" s="43" t="e">
        <f t="shared" si="61"/>
        <v>#DIV/0!</v>
      </c>
      <c r="I104" s="71" t="e">
        <f t="shared" si="62"/>
        <v>#DIV/0!</v>
      </c>
      <c r="J104" s="8"/>
      <c r="L104" s="1"/>
      <c r="M104" s="167" t="s">
        <v>108</v>
      </c>
      <c r="N104" s="42"/>
      <c r="O104" s="42"/>
      <c r="P104" s="43" t="e">
        <f t="shared" si="63"/>
        <v>#DIV/0!</v>
      </c>
      <c r="Q104" s="42"/>
      <c r="R104" s="42"/>
      <c r="S104" s="43" t="e">
        <f t="shared" si="64"/>
        <v>#DIV/0!</v>
      </c>
      <c r="T104" s="71" t="e">
        <f t="shared" si="65"/>
        <v>#DIV/0!</v>
      </c>
      <c r="V104" s="1"/>
      <c r="W104" s="167" t="s">
        <v>108</v>
      </c>
      <c r="X104" s="42"/>
      <c r="Y104" s="42"/>
      <c r="Z104" s="43" t="e">
        <f t="shared" si="66"/>
        <v>#DIV/0!</v>
      </c>
      <c r="AA104" s="42"/>
      <c r="AB104" s="42"/>
      <c r="AC104" s="43" t="e">
        <f t="shared" si="67"/>
        <v>#DIV/0!</v>
      </c>
      <c r="AD104" s="71" t="e">
        <f t="shared" si="68"/>
        <v>#DIV/0!</v>
      </c>
    </row>
    <row r="105" spans="1:30" ht="28.8" x14ac:dyDescent="0.3">
      <c r="A105" s="1"/>
      <c r="B105" s="318" t="s">
        <v>109</v>
      </c>
      <c r="C105" s="42"/>
      <c r="D105" s="42"/>
      <c r="E105" s="43" t="e">
        <f t="shared" si="60"/>
        <v>#DIV/0!</v>
      </c>
      <c r="F105" s="42"/>
      <c r="G105" s="42"/>
      <c r="H105" s="43" t="e">
        <f t="shared" si="61"/>
        <v>#DIV/0!</v>
      </c>
      <c r="I105" s="71" t="e">
        <f t="shared" si="62"/>
        <v>#DIV/0!</v>
      </c>
      <c r="J105" s="8"/>
      <c r="L105" s="1"/>
      <c r="M105" s="318" t="s">
        <v>109</v>
      </c>
      <c r="N105" s="42"/>
      <c r="O105" s="42"/>
      <c r="P105" s="43" t="e">
        <f t="shared" si="63"/>
        <v>#DIV/0!</v>
      </c>
      <c r="Q105" s="42"/>
      <c r="R105" s="42"/>
      <c r="S105" s="43" t="e">
        <f t="shared" si="64"/>
        <v>#DIV/0!</v>
      </c>
      <c r="T105" s="71" t="e">
        <f t="shared" si="65"/>
        <v>#DIV/0!</v>
      </c>
      <c r="V105" s="1"/>
      <c r="W105" s="318" t="s">
        <v>109</v>
      </c>
      <c r="X105" s="42"/>
      <c r="Y105" s="42"/>
      <c r="Z105" s="43" t="e">
        <f t="shared" si="66"/>
        <v>#DIV/0!</v>
      </c>
      <c r="AA105" s="42"/>
      <c r="AB105" s="42"/>
      <c r="AC105" s="43" t="e">
        <f t="shared" si="67"/>
        <v>#DIV/0!</v>
      </c>
      <c r="AD105" s="71" t="e">
        <f t="shared" si="68"/>
        <v>#DIV/0!</v>
      </c>
    </row>
    <row r="106" spans="1:30" x14ac:dyDescent="0.3">
      <c r="A106" s="1"/>
      <c r="B106" s="167" t="s">
        <v>110</v>
      </c>
      <c r="C106" s="42"/>
      <c r="D106" s="42"/>
      <c r="E106" s="43" t="e">
        <f>+C106/D106</f>
        <v>#DIV/0!</v>
      </c>
      <c r="F106" s="42"/>
      <c r="G106" s="42"/>
      <c r="H106" s="43" t="e">
        <f>+F106/G106</f>
        <v>#DIV/0!</v>
      </c>
      <c r="I106" s="71" t="e">
        <f>+(H106-E106)/E106</f>
        <v>#DIV/0!</v>
      </c>
      <c r="J106" s="8"/>
      <c r="L106" s="1"/>
      <c r="M106" s="167" t="s">
        <v>110</v>
      </c>
      <c r="N106" s="42"/>
      <c r="O106" s="42"/>
      <c r="P106" s="43" t="e">
        <f>+N106/O106</f>
        <v>#DIV/0!</v>
      </c>
      <c r="Q106" s="42"/>
      <c r="R106" s="42"/>
      <c r="S106" s="43" t="e">
        <f>+Q106/R106</f>
        <v>#DIV/0!</v>
      </c>
      <c r="T106" s="71" t="e">
        <f>+(S106-P106)/P106</f>
        <v>#DIV/0!</v>
      </c>
      <c r="V106" s="1"/>
      <c r="W106" s="167" t="s">
        <v>110</v>
      </c>
      <c r="X106" s="42"/>
      <c r="Y106" s="42"/>
      <c r="Z106" s="43" t="e">
        <f>+X106/Y106</f>
        <v>#DIV/0!</v>
      </c>
      <c r="AA106" s="42"/>
      <c r="AB106" s="42"/>
      <c r="AC106" s="43" t="e">
        <f>+AA106/AB106</f>
        <v>#DIV/0!</v>
      </c>
      <c r="AD106" s="71" t="e">
        <f>+(AC106-Z106)/Z106</f>
        <v>#DIV/0!</v>
      </c>
    </row>
    <row r="107" spans="1:30" x14ac:dyDescent="0.3">
      <c r="A107" s="1"/>
      <c r="B107" s="161" t="s">
        <v>92</v>
      </c>
      <c r="C107" s="162">
        <f>+SUM(C108:C116)</f>
        <v>0</v>
      </c>
      <c r="D107" s="162">
        <f>+SUM(D108:D116)</f>
        <v>0</v>
      </c>
      <c r="E107" s="301" t="e">
        <f>+C107/D107</f>
        <v>#DIV/0!</v>
      </c>
      <c r="F107" s="162">
        <f>+SUM(F108:F116)</f>
        <v>0</v>
      </c>
      <c r="G107" s="162">
        <f>+SUM(G108:G116)</f>
        <v>0</v>
      </c>
      <c r="H107" s="301" t="e">
        <f>+F107/G107</f>
        <v>#DIV/0!</v>
      </c>
      <c r="I107" s="302" t="e">
        <f>+(H107-C107)/C107</f>
        <v>#DIV/0!</v>
      </c>
      <c r="J107" s="8"/>
      <c r="L107" s="1"/>
      <c r="M107" s="161" t="s">
        <v>92</v>
      </c>
      <c r="N107" s="162">
        <f>+SUM(N108:N116)</f>
        <v>0</v>
      </c>
      <c r="O107" s="162">
        <f>+SUM(O108:O116)</f>
        <v>0</v>
      </c>
      <c r="P107" s="301" t="e">
        <f>+N107/O107</f>
        <v>#DIV/0!</v>
      </c>
      <c r="Q107" s="162">
        <f>+SUM(Q108:Q116)</f>
        <v>0</v>
      </c>
      <c r="R107" s="162">
        <f>+SUM(R108:R116)</f>
        <v>0</v>
      </c>
      <c r="S107" s="301" t="e">
        <f>+Q107/R107</f>
        <v>#DIV/0!</v>
      </c>
      <c r="T107" s="302" t="e">
        <f>+(S107-N107)/N107</f>
        <v>#DIV/0!</v>
      </c>
      <c r="V107" s="1"/>
      <c r="W107" s="161" t="s">
        <v>92</v>
      </c>
      <c r="X107" s="162">
        <f>+SUM(X108:X116)</f>
        <v>0</v>
      </c>
      <c r="Y107" s="162">
        <f>+SUM(Y108:Y116)</f>
        <v>0</v>
      </c>
      <c r="Z107" s="301" t="e">
        <f>+X107/Y107</f>
        <v>#DIV/0!</v>
      </c>
      <c r="AA107" s="162">
        <f>+SUM(AA108:AA116)</f>
        <v>0</v>
      </c>
      <c r="AB107" s="162">
        <f>+SUM(AB108:AB116)</f>
        <v>0</v>
      </c>
      <c r="AC107" s="301" t="e">
        <f>+AA107/AB107</f>
        <v>#DIV/0!</v>
      </c>
      <c r="AD107" s="302" t="e">
        <f>+(AC107-X107)/X107</f>
        <v>#DIV/0!</v>
      </c>
    </row>
    <row r="108" spans="1:30" x14ac:dyDescent="0.3">
      <c r="A108" s="1"/>
      <c r="B108" s="167" t="s">
        <v>102</v>
      </c>
      <c r="C108" s="42"/>
      <c r="D108" s="42"/>
      <c r="E108" s="43" t="e">
        <f>+C108/D108</f>
        <v>#DIV/0!</v>
      </c>
      <c r="F108" s="42"/>
      <c r="G108" s="42"/>
      <c r="H108" s="43" t="e">
        <f>+F108/G108</f>
        <v>#DIV/0!</v>
      </c>
      <c r="I108" s="71" t="e">
        <f>+(H108-E108)/E108</f>
        <v>#DIV/0!</v>
      </c>
      <c r="J108" s="8"/>
      <c r="L108" s="1"/>
      <c r="M108" s="167" t="s">
        <v>102</v>
      </c>
      <c r="N108" s="42"/>
      <c r="O108" s="42"/>
      <c r="P108" s="43" t="e">
        <f>+N108/O108</f>
        <v>#DIV/0!</v>
      </c>
      <c r="Q108" s="42"/>
      <c r="R108" s="42"/>
      <c r="S108" s="43" t="e">
        <f>+Q108/R108</f>
        <v>#DIV/0!</v>
      </c>
      <c r="T108" s="71" t="e">
        <f>+(S108-P108)/P108</f>
        <v>#DIV/0!</v>
      </c>
      <c r="V108" s="1"/>
      <c r="W108" s="167" t="s">
        <v>102</v>
      </c>
      <c r="X108" s="42"/>
      <c r="Y108" s="42"/>
      <c r="Z108" s="43" t="e">
        <f>+X108/Y108</f>
        <v>#DIV/0!</v>
      </c>
      <c r="AA108" s="42"/>
      <c r="AB108" s="42"/>
      <c r="AC108" s="43" t="e">
        <f>+AA108/AB108</f>
        <v>#DIV/0!</v>
      </c>
      <c r="AD108" s="71" t="e">
        <f>+(AC108-Z108)/Z108</f>
        <v>#DIV/0!</v>
      </c>
    </row>
    <row r="109" spans="1:30" x14ac:dyDescent="0.3">
      <c r="A109" s="1"/>
      <c r="B109" s="167" t="s">
        <v>103</v>
      </c>
      <c r="C109" s="42"/>
      <c r="D109" s="42"/>
      <c r="E109" s="43" t="e">
        <f t="shared" ref="E109:E115" si="69">+C109/D109</f>
        <v>#DIV/0!</v>
      </c>
      <c r="F109" s="42"/>
      <c r="G109" s="42"/>
      <c r="H109" s="43" t="e">
        <f t="shared" ref="H109:H115" si="70">+F109/G109</f>
        <v>#DIV/0!</v>
      </c>
      <c r="I109" s="71" t="e">
        <f t="shared" ref="I109:I115" si="71">+(H109-E109)/E109</f>
        <v>#DIV/0!</v>
      </c>
      <c r="J109" s="8"/>
      <c r="L109" s="1"/>
      <c r="M109" s="167" t="s">
        <v>103</v>
      </c>
      <c r="N109" s="42"/>
      <c r="O109" s="42"/>
      <c r="P109" s="43" t="e">
        <f t="shared" ref="P109:P115" si="72">+N109/O109</f>
        <v>#DIV/0!</v>
      </c>
      <c r="Q109" s="42"/>
      <c r="R109" s="42"/>
      <c r="S109" s="43" t="e">
        <f t="shared" ref="S109:S115" si="73">+Q109/R109</f>
        <v>#DIV/0!</v>
      </c>
      <c r="T109" s="71" t="e">
        <f t="shared" ref="T109:T115" si="74">+(S109-P109)/P109</f>
        <v>#DIV/0!</v>
      </c>
      <c r="V109" s="1"/>
      <c r="W109" s="167" t="s">
        <v>103</v>
      </c>
      <c r="X109" s="42"/>
      <c r="Y109" s="42"/>
      <c r="Z109" s="43" t="e">
        <f t="shared" ref="Z109:Z115" si="75">+X109/Y109</f>
        <v>#DIV/0!</v>
      </c>
      <c r="AA109" s="42"/>
      <c r="AB109" s="42"/>
      <c r="AC109" s="43" t="e">
        <f t="shared" ref="AC109:AC115" si="76">+AA109/AB109</f>
        <v>#DIV/0!</v>
      </c>
      <c r="AD109" s="71" t="e">
        <f t="shared" ref="AD109:AD115" si="77">+(AC109-Z109)/Z109</f>
        <v>#DIV/0!</v>
      </c>
    </row>
    <row r="110" spans="1:30" x14ac:dyDescent="0.3">
      <c r="A110" s="1"/>
      <c r="B110" s="167" t="s">
        <v>104</v>
      </c>
      <c r="C110" s="42"/>
      <c r="D110" s="42"/>
      <c r="E110" s="43" t="e">
        <f t="shared" si="69"/>
        <v>#DIV/0!</v>
      </c>
      <c r="F110" s="42"/>
      <c r="G110" s="42"/>
      <c r="H110" s="43" t="e">
        <f t="shared" si="70"/>
        <v>#DIV/0!</v>
      </c>
      <c r="I110" s="71" t="e">
        <f t="shared" si="71"/>
        <v>#DIV/0!</v>
      </c>
      <c r="J110" s="8"/>
      <c r="L110" s="1"/>
      <c r="M110" s="167" t="s">
        <v>104</v>
      </c>
      <c r="N110" s="42"/>
      <c r="O110" s="42"/>
      <c r="P110" s="43" t="e">
        <f t="shared" si="72"/>
        <v>#DIV/0!</v>
      </c>
      <c r="Q110" s="42"/>
      <c r="R110" s="42"/>
      <c r="S110" s="43" t="e">
        <f t="shared" si="73"/>
        <v>#DIV/0!</v>
      </c>
      <c r="T110" s="71" t="e">
        <f t="shared" si="74"/>
        <v>#DIV/0!</v>
      </c>
      <c r="V110" s="1"/>
      <c r="W110" s="167" t="s">
        <v>104</v>
      </c>
      <c r="X110" s="42"/>
      <c r="Y110" s="42"/>
      <c r="Z110" s="43" t="e">
        <f t="shared" si="75"/>
        <v>#DIV/0!</v>
      </c>
      <c r="AA110" s="42"/>
      <c r="AB110" s="42"/>
      <c r="AC110" s="43" t="e">
        <f t="shared" si="76"/>
        <v>#DIV/0!</v>
      </c>
      <c r="AD110" s="71" t="e">
        <f t="shared" si="77"/>
        <v>#DIV/0!</v>
      </c>
    </row>
    <row r="111" spans="1:30" x14ac:dyDescent="0.3">
      <c r="A111" s="1"/>
      <c r="B111" s="167" t="s">
        <v>105</v>
      </c>
      <c r="C111" s="42"/>
      <c r="D111" s="42"/>
      <c r="E111" s="43" t="e">
        <f t="shared" si="69"/>
        <v>#DIV/0!</v>
      </c>
      <c r="F111" s="42"/>
      <c r="G111" s="42"/>
      <c r="H111" s="43" t="e">
        <f t="shared" si="70"/>
        <v>#DIV/0!</v>
      </c>
      <c r="I111" s="71" t="e">
        <f t="shared" si="71"/>
        <v>#DIV/0!</v>
      </c>
      <c r="J111" s="8"/>
      <c r="L111" s="1"/>
      <c r="M111" s="167" t="s">
        <v>105</v>
      </c>
      <c r="N111" s="42"/>
      <c r="O111" s="42"/>
      <c r="P111" s="43" t="e">
        <f t="shared" si="72"/>
        <v>#DIV/0!</v>
      </c>
      <c r="Q111" s="42"/>
      <c r="R111" s="42"/>
      <c r="S111" s="43" t="e">
        <f t="shared" si="73"/>
        <v>#DIV/0!</v>
      </c>
      <c r="T111" s="71" t="e">
        <f t="shared" si="74"/>
        <v>#DIV/0!</v>
      </c>
      <c r="V111" s="1"/>
      <c r="W111" s="167" t="s">
        <v>105</v>
      </c>
      <c r="X111" s="42"/>
      <c r="Y111" s="42"/>
      <c r="Z111" s="43" t="e">
        <f t="shared" si="75"/>
        <v>#DIV/0!</v>
      </c>
      <c r="AA111" s="42"/>
      <c r="AB111" s="42"/>
      <c r="AC111" s="43" t="e">
        <f t="shared" si="76"/>
        <v>#DIV/0!</v>
      </c>
      <c r="AD111" s="71" t="e">
        <f t="shared" si="77"/>
        <v>#DIV/0!</v>
      </c>
    </row>
    <row r="112" spans="1:30" x14ac:dyDescent="0.3">
      <c r="A112" s="1"/>
      <c r="B112" s="167" t="s">
        <v>106</v>
      </c>
      <c r="C112" s="42"/>
      <c r="D112" s="42"/>
      <c r="E112" s="43" t="e">
        <f t="shared" si="69"/>
        <v>#DIV/0!</v>
      </c>
      <c r="F112" s="42"/>
      <c r="G112" s="42"/>
      <c r="H112" s="43" t="e">
        <f t="shared" si="70"/>
        <v>#DIV/0!</v>
      </c>
      <c r="I112" s="71" t="e">
        <f t="shared" si="71"/>
        <v>#DIV/0!</v>
      </c>
      <c r="J112" s="8"/>
      <c r="L112" s="1"/>
      <c r="M112" s="167" t="s">
        <v>106</v>
      </c>
      <c r="N112" s="42"/>
      <c r="O112" s="42"/>
      <c r="P112" s="43" t="e">
        <f t="shared" si="72"/>
        <v>#DIV/0!</v>
      </c>
      <c r="Q112" s="42"/>
      <c r="R112" s="42"/>
      <c r="S112" s="43" t="e">
        <f t="shared" si="73"/>
        <v>#DIV/0!</v>
      </c>
      <c r="T112" s="71" t="e">
        <f t="shared" si="74"/>
        <v>#DIV/0!</v>
      </c>
      <c r="V112" s="1"/>
      <c r="W112" s="167" t="s">
        <v>106</v>
      </c>
      <c r="X112" s="42"/>
      <c r="Y112" s="42"/>
      <c r="Z112" s="43" t="e">
        <f t="shared" si="75"/>
        <v>#DIV/0!</v>
      </c>
      <c r="AA112" s="42"/>
      <c r="AB112" s="42"/>
      <c r="AC112" s="43" t="e">
        <f t="shared" si="76"/>
        <v>#DIV/0!</v>
      </c>
      <c r="AD112" s="71" t="e">
        <f t="shared" si="77"/>
        <v>#DIV/0!</v>
      </c>
    </row>
    <row r="113" spans="1:30" x14ac:dyDescent="0.3">
      <c r="A113" s="1"/>
      <c r="B113" s="167" t="s">
        <v>107</v>
      </c>
      <c r="C113" s="42"/>
      <c r="D113" s="42"/>
      <c r="E113" s="43" t="e">
        <f t="shared" si="69"/>
        <v>#DIV/0!</v>
      </c>
      <c r="F113" s="42"/>
      <c r="G113" s="42"/>
      <c r="H113" s="43" t="e">
        <f t="shared" si="70"/>
        <v>#DIV/0!</v>
      </c>
      <c r="I113" s="71" t="e">
        <f t="shared" si="71"/>
        <v>#DIV/0!</v>
      </c>
      <c r="J113" s="8"/>
      <c r="L113" s="1"/>
      <c r="M113" s="167" t="s">
        <v>107</v>
      </c>
      <c r="N113" s="42"/>
      <c r="O113" s="42"/>
      <c r="P113" s="43" t="e">
        <f t="shared" si="72"/>
        <v>#DIV/0!</v>
      </c>
      <c r="Q113" s="42"/>
      <c r="R113" s="42"/>
      <c r="S113" s="43" t="e">
        <f t="shared" si="73"/>
        <v>#DIV/0!</v>
      </c>
      <c r="T113" s="71" t="e">
        <f t="shared" si="74"/>
        <v>#DIV/0!</v>
      </c>
      <c r="V113" s="1"/>
      <c r="W113" s="167" t="s">
        <v>107</v>
      </c>
      <c r="X113" s="42"/>
      <c r="Y113" s="42"/>
      <c r="Z113" s="43" t="e">
        <f t="shared" si="75"/>
        <v>#DIV/0!</v>
      </c>
      <c r="AA113" s="42"/>
      <c r="AB113" s="42"/>
      <c r="AC113" s="43" t="e">
        <f t="shared" si="76"/>
        <v>#DIV/0!</v>
      </c>
      <c r="AD113" s="71" t="e">
        <f t="shared" si="77"/>
        <v>#DIV/0!</v>
      </c>
    </row>
    <row r="114" spans="1:30" x14ac:dyDescent="0.3">
      <c r="A114" s="1"/>
      <c r="B114" s="167" t="s">
        <v>108</v>
      </c>
      <c r="C114" s="42"/>
      <c r="D114" s="42"/>
      <c r="E114" s="43" t="e">
        <f t="shared" si="69"/>
        <v>#DIV/0!</v>
      </c>
      <c r="F114" s="42"/>
      <c r="G114" s="42"/>
      <c r="H114" s="43" t="e">
        <f t="shared" si="70"/>
        <v>#DIV/0!</v>
      </c>
      <c r="I114" s="71" t="e">
        <f t="shared" si="71"/>
        <v>#DIV/0!</v>
      </c>
      <c r="J114" s="8"/>
      <c r="L114" s="1"/>
      <c r="M114" s="167" t="s">
        <v>108</v>
      </c>
      <c r="N114" s="42"/>
      <c r="O114" s="42"/>
      <c r="P114" s="43" t="e">
        <f t="shared" si="72"/>
        <v>#DIV/0!</v>
      </c>
      <c r="Q114" s="42"/>
      <c r="R114" s="42"/>
      <c r="S114" s="43" t="e">
        <f t="shared" si="73"/>
        <v>#DIV/0!</v>
      </c>
      <c r="T114" s="71" t="e">
        <f t="shared" si="74"/>
        <v>#DIV/0!</v>
      </c>
      <c r="V114" s="1"/>
      <c r="W114" s="167" t="s">
        <v>108</v>
      </c>
      <c r="X114" s="42"/>
      <c r="Y114" s="42"/>
      <c r="Z114" s="43" t="e">
        <f t="shared" si="75"/>
        <v>#DIV/0!</v>
      </c>
      <c r="AA114" s="42"/>
      <c r="AB114" s="42"/>
      <c r="AC114" s="43" t="e">
        <f t="shared" si="76"/>
        <v>#DIV/0!</v>
      </c>
      <c r="AD114" s="71" t="e">
        <f t="shared" si="77"/>
        <v>#DIV/0!</v>
      </c>
    </row>
    <row r="115" spans="1:30" ht="28.8" x14ac:dyDescent="0.3">
      <c r="A115" s="1"/>
      <c r="B115" s="318" t="s">
        <v>109</v>
      </c>
      <c r="C115" s="42"/>
      <c r="D115" s="42"/>
      <c r="E115" s="43" t="e">
        <f t="shared" si="69"/>
        <v>#DIV/0!</v>
      </c>
      <c r="F115" s="42"/>
      <c r="G115" s="42"/>
      <c r="H115" s="43" t="e">
        <f t="shared" si="70"/>
        <v>#DIV/0!</v>
      </c>
      <c r="I115" s="71" t="e">
        <f t="shared" si="71"/>
        <v>#DIV/0!</v>
      </c>
      <c r="J115" s="8"/>
      <c r="L115" s="1"/>
      <c r="M115" s="318" t="s">
        <v>109</v>
      </c>
      <c r="N115" s="42"/>
      <c r="O115" s="42"/>
      <c r="P115" s="43" t="e">
        <f t="shared" si="72"/>
        <v>#DIV/0!</v>
      </c>
      <c r="Q115" s="42"/>
      <c r="R115" s="42"/>
      <c r="S115" s="43" t="e">
        <f t="shared" si="73"/>
        <v>#DIV/0!</v>
      </c>
      <c r="T115" s="71" t="e">
        <f t="shared" si="74"/>
        <v>#DIV/0!</v>
      </c>
      <c r="V115" s="1"/>
      <c r="W115" s="318" t="s">
        <v>109</v>
      </c>
      <c r="X115" s="42"/>
      <c r="Y115" s="42"/>
      <c r="Z115" s="43" t="e">
        <f t="shared" si="75"/>
        <v>#DIV/0!</v>
      </c>
      <c r="AA115" s="42"/>
      <c r="AB115" s="42"/>
      <c r="AC115" s="43" t="e">
        <f t="shared" si="76"/>
        <v>#DIV/0!</v>
      </c>
      <c r="AD115" s="71" t="e">
        <f t="shared" si="77"/>
        <v>#DIV/0!</v>
      </c>
    </row>
    <row r="116" spans="1:30" x14ac:dyDescent="0.3">
      <c r="A116" s="1"/>
      <c r="B116" s="167" t="s">
        <v>110</v>
      </c>
      <c r="C116" s="42"/>
      <c r="D116" s="42"/>
      <c r="E116" s="43" t="e">
        <f>+C116/D116</f>
        <v>#DIV/0!</v>
      </c>
      <c r="F116" s="42"/>
      <c r="G116" s="42"/>
      <c r="H116" s="43" t="e">
        <f>+F116/G116</f>
        <v>#DIV/0!</v>
      </c>
      <c r="I116" s="71" t="e">
        <f>+(H116-E116)/E116</f>
        <v>#DIV/0!</v>
      </c>
      <c r="J116" s="8"/>
      <c r="L116" s="1"/>
      <c r="M116" s="167" t="s">
        <v>110</v>
      </c>
      <c r="N116" s="42"/>
      <c r="O116" s="42"/>
      <c r="P116" s="43" t="e">
        <f>+N116/O116</f>
        <v>#DIV/0!</v>
      </c>
      <c r="Q116" s="42"/>
      <c r="R116" s="42"/>
      <c r="S116" s="43" t="e">
        <f>+Q116/R116</f>
        <v>#DIV/0!</v>
      </c>
      <c r="T116" s="71" t="e">
        <f>+(S116-P116)/P116</f>
        <v>#DIV/0!</v>
      </c>
      <c r="V116" s="1"/>
      <c r="W116" s="167" t="s">
        <v>110</v>
      </c>
      <c r="X116" s="42"/>
      <c r="Y116" s="42"/>
      <c r="Z116" s="43" t="e">
        <f>+X116/Y116</f>
        <v>#DIV/0!</v>
      </c>
      <c r="AA116" s="42"/>
      <c r="AB116" s="42"/>
      <c r="AC116" s="43" t="e">
        <f>+AA116/AB116</f>
        <v>#DIV/0!</v>
      </c>
      <c r="AD116" s="71" t="e">
        <f>+(AC116-Z116)/Z116</f>
        <v>#DIV/0!</v>
      </c>
    </row>
    <row r="117" spans="1:30" x14ac:dyDescent="0.3">
      <c r="A117" s="1"/>
      <c r="B117" s="161" t="s">
        <v>255</v>
      </c>
      <c r="C117" s="162">
        <f>+SUM(C118:C126)</f>
        <v>0</v>
      </c>
      <c r="D117" s="162">
        <f>+SUM(D118:D126)</f>
        <v>0</v>
      </c>
      <c r="E117" s="301" t="e">
        <f>+C117/D117</f>
        <v>#DIV/0!</v>
      </c>
      <c r="F117" s="162">
        <f>+SUM(F118:F126)</f>
        <v>0</v>
      </c>
      <c r="G117" s="162">
        <f>+SUM(G118:G126)</f>
        <v>0</v>
      </c>
      <c r="H117" s="301" t="e">
        <f>+F117/G117</f>
        <v>#DIV/0!</v>
      </c>
      <c r="I117" s="302" t="e">
        <f>+(H117-C117)/C117</f>
        <v>#DIV/0!</v>
      </c>
      <c r="J117" s="8"/>
      <c r="L117" s="1"/>
      <c r="M117" s="161" t="s">
        <v>255</v>
      </c>
      <c r="N117" s="162">
        <f>+SUM(N118:N126)</f>
        <v>0</v>
      </c>
      <c r="O117" s="162">
        <f>+SUM(O118:O126)</f>
        <v>0</v>
      </c>
      <c r="P117" s="301" t="e">
        <f>+N117/O117</f>
        <v>#DIV/0!</v>
      </c>
      <c r="Q117" s="162">
        <f>+SUM(Q118:Q126)</f>
        <v>0</v>
      </c>
      <c r="R117" s="162">
        <f>+SUM(R118:R126)</f>
        <v>0</v>
      </c>
      <c r="S117" s="301" t="e">
        <f>+Q117/R117</f>
        <v>#DIV/0!</v>
      </c>
      <c r="T117" s="302" t="e">
        <f>+(S117-N117)/N117</f>
        <v>#DIV/0!</v>
      </c>
      <c r="V117" s="1"/>
      <c r="W117" s="161" t="s">
        <v>255</v>
      </c>
      <c r="X117" s="162">
        <f>+SUM(X118:X126)</f>
        <v>0</v>
      </c>
      <c r="Y117" s="162">
        <f>+SUM(Y118:Y126)</f>
        <v>0</v>
      </c>
      <c r="Z117" s="301" t="e">
        <f>+X117/Y117</f>
        <v>#DIV/0!</v>
      </c>
      <c r="AA117" s="162">
        <f>+SUM(AA118:AA126)</f>
        <v>0</v>
      </c>
      <c r="AB117" s="162">
        <f>+SUM(AB118:AB126)</f>
        <v>0</v>
      </c>
      <c r="AC117" s="301" t="e">
        <f>+AA117/AB117</f>
        <v>#DIV/0!</v>
      </c>
      <c r="AD117" s="302" t="e">
        <f>+(AC117-X117)/X117</f>
        <v>#DIV/0!</v>
      </c>
    </row>
    <row r="118" spans="1:30" x14ac:dyDescent="0.3">
      <c r="A118" s="1"/>
      <c r="B118" s="167" t="s">
        <v>102</v>
      </c>
      <c r="C118" s="42"/>
      <c r="D118" s="42"/>
      <c r="E118" s="43" t="e">
        <f>+C118/D118</f>
        <v>#DIV/0!</v>
      </c>
      <c r="F118" s="42"/>
      <c r="G118" s="42"/>
      <c r="H118" s="43" t="e">
        <f>+F118/G118</f>
        <v>#DIV/0!</v>
      </c>
      <c r="I118" s="71" t="e">
        <f>+(H118-E118)/E118</f>
        <v>#DIV/0!</v>
      </c>
      <c r="J118" s="8"/>
      <c r="L118" s="1"/>
      <c r="M118" s="167" t="s">
        <v>102</v>
      </c>
      <c r="N118" s="42"/>
      <c r="O118" s="42"/>
      <c r="P118" s="43" t="e">
        <f>+N118/O118</f>
        <v>#DIV/0!</v>
      </c>
      <c r="Q118" s="42"/>
      <c r="R118" s="42"/>
      <c r="S118" s="43" t="e">
        <f>+Q118/R118</f>
        <v>#DIV/0!</v>
      </c>
      <c r="T118" s="71" t="e">
        <f>+(S118-P118)/P118</f>
        <v>#DIV/0!</v>
      </c>
      <c r="V118" s="1"/>
      <c r="W118" s="167" t="s">
        <v>102</v>
      </c>
      <c r="X118" s="42"/>
      <c r="Y118" s="42"/>
      <c r="Z118" s="43" t="e">
        <f>+X118/Y118</f>
        <v>#DIV/0!</v>
      </c>
      <c r="AA118" s="42"/>
      <c r="AB118" s="42"/>
      <c r="AC118" s="43" t="e">
        <f>+AA118/AB118</f>
        <v>#DIV/0!</v>
      </c>
      <c r="AD118" s="71" t="e">
        <f>+(AC118-Z118)/Z118</f>
        <v>#DIV/0!</v>
      </c>
    </row>
    <row r="119" spans="1:30" x14ac:dyDescent="0.3">
      <c r="A119" s="1"/>
      <c r="B119" s="167" t="s">
        <v>103</v>
      </c>
      <c r="C119" s="42"/>
      <c r="D119" s="42"/>
      <c r="E119" s="43" t="e">
        <f t="shared" ref="E119:E125" si="78">+C119/D119</f>
        <v>#DIV/0!</v>
      </c>
      <c r="F119" s="42"/>
      <c r="G119" s="42"/>
      <c r="H119" s="43" t="e">
        <f t="shared" ref="H119:H125" si="79">+F119/G119</f>
        <v>#DIV/0!</v>
      </c>
      <c r="I119" s="71" t="e">
        <f t="shared" ref="I119:I125" si="80">+(H119-E119)/E119</f>
        <v>#DIV/0!</v>
      </c>
      <c r="J119" s="8"/>
      <c r="L119" s="1"/>
      <c r="M119" s="167" t="s">
        <v>103</v>
      </c>
      <c r="N119" s="42"/>
      <c r="O119" s="42"/>
      <c r="P119" s="43" t="e">
        <f t="shared" ref="P119:P125" si="81">+N119/O119</f>
        <v>#DIV/0!</v>
      </c>
      <c r="Q119" s="42"/>
      <c r="R119" s="42"/>
      <c r="S119" s="43" t="e">
        <f t="shared" ref="S119:S125" si="82">+Q119/R119</f>
        <v>#DIV/0!</v>
      </c>
      <c r="T119" s="71" t="e">
        <f t="shared" ref="T119:T125" si="83">+(S119-P119)/P119</f>
        <v>#DIV/0!</v>
      </c>
      <c r="V119" s="1"/>
      <c r="W119" s="167" t="s">
        <v>103</v>
      </c>
      <c r="X119" s="42"/>
      <c r="Y119" s="42"/>
      <c r="Z119" s="43" t="e">
        <f t="shared" ref="Z119:Z125" si="84">+X119/Y119</f>
        <v>#DIV/0!</v>
      </c>
      <c r="AA119" s="42"/>
      <c r="AB119" s="42"/>
      <c r="AC119" s="43" t="e">
        <f t="shared" ref="AC119:AC125" si="85">+AA119/AB119</f>
        <v>#DIV/0!</v>
      </c>
      <c r="AD119" s="71" t="e">
        <f t="shared" ref="AD119:AD125" si="86">+(AC119-Z119)/Z119</f>
        <v>#DIV/0!</v>
      </c>
    </row>
    <row r="120" spans="1:30" x14ac:dyDescent="0.3">
      <c r="A120" s="1"/>
      <c r="B120" s="167" t="s">
        <v>104</v>
      </c>
      <c r="C120" s="42"/>
      <c r="D120" s="42"/>
      <c r="E120" s="43" t="e">
        <f t="shared" si="78"/>
        <v>#DIV/0!</v>
      </c>
      <c r="F120" s="42"/>
      <c r="G120" s="42"/>
      <c r="H120" s="43" t="e">
        <f t="shared" si="79"/>
        <v>#DIV/0!</v>
      </c>
      <c r="I120" s="71" t="e">
        <f t="shared" si="80"/>
        <v>#DIV/0!</v>
      </c>
      <c r="J120" s="8"/>
      <c r="L120" s="1"/>
      <c r="M120" s="167" t="s">
        <v>104</v>
      </c>
      <c r="N120" s="42"/>
      <c r="O120" s="42"/>
      <c r="P120" s="43" t="e">
        <f t="shared" si="81"/>
        <v>#DIV/0!</v>
      </c>
      <c r="Q120" s="42"/>
      <c r="R120" s="42"/>
      <c r="S120" s="43" t="e">
        <f t="shared" si="82"/>
        <v>#DIV/0!</v>
      </c>
      <c r="T120" s="71" t="e">
        <f t="shared" si="83"/>
        <v>#DIV/0!</v>
      </c>
      <c r="V120" s="1"/>
      <c r="W120" s="167" t="s">
        <v>104</v>
      </c>
      <c r="X120" s="42"/>
      <c r="Y120" s="42"/>
      <c r="Z120" s="43" t="e">
        <f t="shared" si="84"/>
        <v>#DIV/0!</v>
      </c>
      <c r="AA120" s="42"/>
      <c r="AB120" s="42"/>
      <c r="AC120" s="43" t="e">
        <f t="shared" si="85"/>
        <v>#DIV/0!</v>
      </c>
      <c r="AD120" s="71" t="e">
        <f t="shared" si="86"/>
        <v>#DIV/0!</v>
      </c>
    </row>
    <row r="121" spans="1:30" x14ac:dyDescent="0.3">
      <c r="A121" s="1"/>
      <c r="B121" s="167" t="s">
        <v>105</v>
      </c>
      <c r="C121" s="42"/>
      <c r="D121" s="42"/>
      <c r="E121" s="43" t="e">
        <f t="shared" si="78"/>
        <v>#DIV/0!</v>
      </c>
      <c r="F121" s="42"/>
      <c r="G121" s="42"/>
      <c r="H121" s="43" t="e">
        <f t="shared" si="79"/>
        <v>#DIV/0!</v>
      </c>
      <c r="I121" s="71" t="e">
        <f t="shared" si="80"/>
        <v>#DIV/0!</v>
      </c>
      <c r="J121" s="8"/>
      <c r="L121" s="1"/>
      <c r="M121" s="167" t="s">
        <v>105</v>
      </c>
      <c r="N121" s="42"/>
      <c r="O121" s="42"/>
      <c r="P121" s="43" t="e">
        <f t="shared" si="81"/>
        <v>#DIV/0!</v>
      </c>
      <c r="Q121" s="42"/>
      <c r="R121" s="42"/>
      <c r="S121" s="43" t="e">
        <f t="shared" si="82"/>
        <v>#DIV/0!</v>
      </c>
      <c r="T121" s="71" t="e">
        <f t="shared" si="83"/>
        <v>#DIV/0!</v>
      </c>
      <c r="V121" s="1"/>
      <c r="W121" s="167" t="s">
        <v>105</v>
      </c>
      <c r="X121" s="42"/>
      <c r="Y121" s="42"/>
      <c r="Z121" s="43" t="e">
        <f t="shared" si="84"/>
        <v>#DIV/0!</v>
      </c>
      <c r="AA121" s="42"/>
      <c r="AB121" s="42"/>
      <c r="AC121" s="43" t="e">
        <f t="shared" si="85"/>
        <v>#DIV/0!</v>
      </c>
      <c r="AD121" s="71" t="e">
        <f t="shared" si="86"/>
        <v>#DIV/0!</v>
      </c>
    </row>
    <row r="122" spans="1:30" x14ac:dyDescent="0.3">
      <c r="A122" s="1"/>
      <c r="B122" s="167" t="s">
        <v>106</v>
      </c>
      <c r="C122" s="42"/>
      <c r="D122" s="42"/>
      <c r="E122" s="43" t="e">
        <f t="shared" si="78"/>
        <v>#DIV/0!</v>
      </c>
      <c r="F122" s="42"/>
      <c r="G122" s="42"/>
      <c r="H122" s="43" t="e">
        <f t="shared" si="79"/>
        <v>#DIV/0!</v>
      </c>
      <c r="I122" s="71" t="e">
        <f t="shared" si="80"/>
        <v>#DIV/0!</v>
      </c>
      <c r="J122" s="8"/>
      <c r="L122" s="1"/>
      <c r="M122" s="167" t="s">
        <v>106</v>
      </c>
      <c r="N122" s="42"/>
      <c r="O122" s="42"/>
      <c r="P122" s="43" t="e">
        <f t="shared" si="81"/>
        <v>#DIV/0!</v>
      </c>
      <c r="Q122" s="42"/>
      <c r="R122" s="42"/>
      <c r="S122" s="43" t="e">
        <f t="shared" si="82"/>
        <v>#DIV/0!</v>
      </c>
      <c r="T122" s="71" t="e">
        <f t="shared" si="83"/>
        <v>#DIV/0!</v>
      </c>
      <c r="V122" s="1"/>
      <c r="W122" s="167" t="s">
        <v>106</v>
      </c>
      <c r="X122" s="42"/>
      <c r="Y122" s="42"/>
      <c r="Z122" s="43" t="e">
        <f t="shared" si="84"/>
        <v>#DIV/0!</v>
      </c>
      <c r="AA122" s="42"/>
      <c r="AB122" s="42"/>
      <c r="AC122" s="43" t="e">
        <f t="shared" si="85"/>
        <v>#DIV/0!</v>
      </c>
      <c r="AD122" s="71" t="e">
        <f t="shared" si="86"/>
        <v>#DIV/0!</v>
      </c>
    </row>
    <row r="123" spans="1:30" x14ac:dyDescent="0.3">
      <c r="A123" s="1"/>
      <c r="B123" s="167" t="s">
        <v>107</v>
      </c>
      <c r="C123" s="42"/>
      <c r="D123" s="42"/>
      <c r="E123" s="43" t="e">
        <f t="shared" si="78"/>
        <v>#DIV/0!</v>
      </c>
      <c r="F123" s="42"/>
      <c r="G123" s="42"/>
      <c r="H123" s="43" t="e">
        <f t="shared" si="79"/>
        <v>#DIV/0!</v>
      </c>
      <c r="I123" s="71" t="e">
        <f t="shared" si="80"/>
        <v>#DIV/0!</v>
      </c>
      <c r="J123" s="8"/>
      <c r="L123" s="1"/>
      <c r="M123" s="167" t="s">
        <v>107</v>
      </c>
      <c r="N123" s="42"/>
      <c r="O123" s="42"/>
      <c r="P123" s="43" t="e">
        <f t="shared" si="81"/>
        <v>#DIV/0!</v>
      </c>
      <c r="Q123" s="42"/>
      <c r="R123" s="42"/>
      <c r="S123" s="43" t="e">
        <f t="shared" si="82"/>
        <v>#DIV/0!</v>
      </c>
      <c r="T123" s="71" t="e">
        <f t="shared" si="83"/>
        <v>#DIV/0!</v>
      </c>
      <c r="V123" s="1"/>
      <c r="W123" s="167" t="s">
        <v>107</v>
      </c>
      <c r="X123" s="42"/>
      <c r="Y123" s="42"/>
      <c r="Z123" s="43" t="e">
        <f t="shared" si="84"/>
        <v>#DIV/0!</v>
      </c>
      <c r="AA123" s="42"/>
      <c r="AB123" s="42"/>
      <c r="AC123" s="43" t="e">
        <f t="shared" si="85"/>
        <v>#DIV/0!</v>
      </c>
      <c r="AD123" s="71" t="e">
        <f t="shared" si="86"/>
        <v>#DIV/0!</v>
      </c>
    </row>
    <row r="124" spans="1:30" x14ac:dyDescent="0.3">
      <c r="A124" s="1"/>
      <c r="B124" s="167" t="s">
        <v>108</v>
      </c>
      <c r="C124" s="42"/>
      <c r="D124" s="42"/>
      <c r="E124" s="43" t="e">
        <f t="shared" si="78"/>
        <v>#DIV/0!</v>
      </c>
      <c r="F124" s="42"/>
      <c r="G124" s="42"/>
      <c r="H124" s="43" t="e">
        <f t="shared" si="79"/>
        <v>#DIV/0!</v>
      </c>
      <c r="I124" s="71" t="e">
        <f t="shared" si="80"/>
        <v>#DIV/0!</v>
      </c>
      <c r="J124" s="8"/>
      <c r="L124" s="1"/>
      <c r="M124" s="167" t="s">
        <v>108</v>
      </c>
      <c r="N124" s="42"/>
      <c r="O124" s="42"/>
      <c r="P124" s="43" t="e">
        <f t="shared" si="81"/>
        <v>#DIV/0!</v>
      </c>
      <c r="Q124" s="42"/>
      <c r="R124" s="42"/>
      <c r="S124" s="43" t="e">
        <f t="shared" si="82"/>
        <v>#DIV/0!</v>
      </c>
      <c r="T124" s="71" t="e">
        <f t="shared" si="83"/>
        <v>#DIV/0!</v>
      </c>
      <c r="V124" s="1"/>
      <c r="W124" s="167" t="s">
        <v>108</v>
      </c>
      <c r="X124" s="42"/>
      <c r="Y124" s="42"/>
      <c r="Z124" s="43" t="e">
        <f t="shared" si="84"/>
        <v>#DIV/0!</v>
      </c>
      <c r="AA124" s="42"/>
      <c r="AB124" s="42"/>
      <c r="AC124" s="43" t="e">
        <f t="shared" si="85"/>
        <v>#DIV/0!</v>
      </c>
      <c r="AD124" s="71" t="e">
        <f t="shared" si="86"/>
        <v>#DIV/0!</v>
      </c>
    </row>
    <row r="125" spans="1:30" ht="28.8" x14ac:dyDescent="0.3">
      <c r="A125" s="1"/>
      <c r="B125" s="318" t="s">
        <v>109</v>
      </c>
      <c r="C125" s="42"/>
      <c r="D125" s="42"/>
      <c r="E125" s="43" t="e">
        <f t="shared" si="78"/>
        <v>#DIV/0!</v>
      </c>
      <c r="F125" s="42"/>
      <c r="G125" s="42"/>
      <c r="H125" s="43" t="e">
        <f t="shared" si="79"/>
        <v>#DIV/0!</v>
      </c>
      <c r="I125" s="71" t="e">
        <f t="shared" si="80"/>
        <v>#DIV/0!</v>
      </c>
      <c r="J125" s="8"/>
      <c r="L125" s="1"/>
      <c r="M125" s="318" t="s">
        <v>109</v>
      </c>
      <c r="N125" s="42"/>
      <c r="O125" s="42"/>
      <c r="P125" s="43" t="e">
        <f t="shared" si="81"/>
        <v>#DIV/0!</v>
      </c>
      <c r="Q125" s="42"/>
      <c r="R125" s="42"/>
      <c r="S125" s="43" t="e">
        <f t="shared" si="82"/>
        <v>#DIV/0!</v>
      </c>
      <c r="T125" s="71" t="e">
        <f t="shared" si="83"/>
        <v>#DIV/0!</v>
      </c>
      <c r="V125" s="1"/>
      <c r="W125" s="318" t="s">
        <v>109</v>
      </c>
      <c r="X125" s="42"/>
      <c r="Y125" s="42"/>
      <c r="Z125" s="43" t="e">
        <f t="shared" si="84"/>
        <v>#DIV/0!</v>
      </c>
      <c r="AA125" s="42"/>
      <c r="AB125" s="42"/>
      <c r="AC125" s="43" t="e">
        <f t="shared" si="85"/>
        <v>#DIV/0!</v>
      </c>
      <c r="AD125" s="71" t="e">
        <f t="shared" si="86"/>
        <v>#DIV/0!</v>
      </c>
    </row>
    <row r="126" spans="1:30" x14ac:dyDescent="0.3">
      <c r="A126" s="1"/>
      <c r="B126" s="167" t="s">
        <v>110</v>
      </c>
      <c r="C126" s="42"/>
      <c r="D126" s="42"/>
      <c r="E126" s="43" t="e">
        <f>+C126/D126</f>
        <v>#DIV/0!</v>
      </c>
      <c r="F126" s="42"/>
      <c r="G126" s="42"/>
      <c r="H126" s="43" t="e">
        <f>+F126/G126</f>
        <v>#DIV/0!</v>
      </c>
      <c r="I126" s="71" t="e">
        <f>+(H126-E126)/E126</f>
        <v>#DIV/0!</v>
      </c>
      <c r="J126" s="8"/>
      <c r="L126" s="1"/>
      <c r="M126" s="167" t="s">
        <v>110</v>
      </c>
      <c r="N126" s="42"/>
      <c r="O126" s="42"/>
      <c r="P126" s="43" t="e">
        <f>+N126/O126</f>
        <v>#DIV/0!</v>
      </c>
      <c r="Q126" s="42"/>
      <c r="R126" s="42"/>
      <c r="S126" s="43" t="e">
        <f>+Q126/R126</f>
        <v>#DIV/0!</v>
      </c>
      <c r="T126" s="71" t="e">
        <f>+(S126-P126)/P126</f>
        <v>#DIV/0!</v>
      </c>
      <c r="V126" s="1"/>
      <c r="W126" s="167" t="s">
        <v>110</v>
      </c>
      <c r="X126" s="42"/>
      <c r="Y126" s="42"/>
      <c r="Z126" s="43" t="e">
        <f>+X126/Y126</f>
        <v>#DIV/0!</v>
      </c>
      <c r="AA126" s="42"/>
      <c r="AB126" s="42"/>
      <c r="AC126" s="43" t="e">
        <f>+AA126/AB126</f>
        <v>#DIV/0!</v>
      </c>
      <c r="AD126" s="71" t="e">
        <f>+(AC126-Z126)/Z126</f>
        <v>#DIV/0!</v>
      </c>
    </row>
    <row r="127" spans="1:30" x14ac:dyDescent="0.3">
      <c r="A127" s="1"/>
      <c r="B127" s="161" t="s">
        <v>93</v>
      </c>
      <c r="C127" s="162">
        <f>+SUM(C128:C136)</f>
        <v>0</v>
      </c>
      <c r="D127" s="162">
        <f>+SUM(D128:D136)</f>
        <v>0</v>
      </c>
      <c r="E127" s="301" t="e">
        <f>+C127/D127</f>
        <v>#DIV/0!</v>
      </c>
      <c r="F127" s="162">
        <f>+SUM(F128:F136)</f>
        <v>0</v>
      </c>
      <c r="G127" s="162">
        <f>+SUM(G128:G136)</f>
        <v>0</v>
      </c>
      <c r="H127" s="301" t="e">
        <f>+F127/G127</f>
        <v>#DIV/0!</v>
      </c>
      <c r="I127" s="302" t="e">
        <f>+(H127-C127)/C127</f>
        <v>#DIV/0!</v>
      </c>
      <c r="J127" s="8"/>
      <c r="L127" s="1"/>
      <c r="M127" s="161" t="s">
        <v>93</v>
      </c>
      <c r="N127" s="162">
        <f>+SUM(N128:N136)</f>
        <v>0</v>
      </c>
      <c r="O127" s="162">
        <f>+SUM(O128:O136)</f>
        <v>0</v>
      </c>
      <c r="P127" s="301" t="e">
        <f>+N127/O127</f>
        <v>#DIV/0!</v>
      </c>
      <c r="Q127" s="162">
        <f>+SUM(Q128:Q136)</f>
        <v>0</v>
      </c>
      <c r="R127" s="162">
        <f>+SUM(R128:R136)</f>
        <v>0</v>
      </c>
      <c r="S127" s="301" t="e">
        <f>+Q127/R127</f>
        <v>#DIV/0!</v>
      </c>
      <c r="T127" s="302" t="e">
        <f>+(S127-N127)/N127</f>
        <v>#DIV/0!</v>
      </c>
      <c r="V127" s="1"/>
      <c r="W127" s="161" t="s">
        <v>93</v>
      </c>
      <c r="X127" s="162">
        <f>+SUM(X128:X136)</f>
        <v>0</v>
      </c>
      <c r="Y127" s="162">
        <f>+SUM(Y128:Y136)</f>
        <v>0</v>
      </c>
      <c r="Z127" s="301" t="e">
        <f>+X127/Y127</f>
        <v>#DIV/0!</v>
      </c>
      <c r="AA127" s="162">
        <f>+SUM(AA128:AA136)</f>
        <v>0</v>
      </c>
      <c r="AB127" s="162">
        <f>+SUM(AB128:AB136)</f>
        <v>0</v>
      </c>
      <c r="AC127" s="301" t="e">
        <f>+AA127/AB127</f>
        <v>#DIV/0!</v>
      </c>
      <c r="AD127" s="302" t="e">
        <f>+(AC127-X127)/X127</f>
        <v>#DIV/0!</v>
      </c>
    </row>
    <row r="128" spans="1:30" x14ac:dyDescent="0.3">
      <c r="A128" s="1"/>
      <c r="B128" s="167" t="s">
        <v>102</v>
      </c>
      <c r="C128" s="42"/>
      <c r="D128" s="42"/>
      <c r="E128" s="43" t="e">
        <f>+C128/D128</f>
        <v>#DIV/0!</v>
      </c>
      <c r="F128" s="42"/>
      <c r="G128" s="42"/>
      <c r="H128" s="43" t="e">
        <f>+F128/G128</f>
        <v>#DIV/0!</v>
      </c>
      <c r="I128" s="71" t="e">
        <f>+(H128-E128)/E128</f>
        <v>#DIV/0!</v>
      </c>
      <c r="J128" s="8"/>
      <c r="L128" s="1"/>
      <c r="M128" s="167" t="s">
        <v>102</v>
      </c>
      <c r="N128" s="42"/>
      <c r="O128" s="42"/>
      <c r="P128" s="43" t="e">
        <f>+N128/O128</f>
        <v>#DIV/0!</v>
      </c>
      <c r="Q128" s="42"/>
      <c r="R128" s="42"/>
      <c r="S128" s="43" t="e">
        <f>+Q128/R128</f>
        <v>#DIV/0!</v>
      </c>
      <c r="T128" s="71" t="e">
        <f>+(S128-P128)/P128</f>
        <v>#DIV/0!</v>
      </c>
      <c r="V128" s="1"/>
      <c r="W128" s="167" t="s">
        <v>102</v>
      </c>
      <c r="X128" s="42"/>
      <c r="Y128" s="42"/>
      <c r="Z128" s="43" t="e">
        <f>+X128/Y128</f>
        <v>#DIV/0!</v>
      </c>
      <c r="AA128" s="42"/>
      <c r="AB128" s="42"/>
      <c r="AC128" s="43" t="e">
        <f>+AA128/AB128</f>
        <v>#DIV/0!</v>
      </c>
      <c r="AD128" s="71" t="e">
        <f>+(AC128-Z128)/Z128</f>
        <v>#DIV/0!</v>
      </c>
    </row>
    <row r="129" spans="1:30" x14ac:dyDescent="0.3">
      <c r="A129" s="1"/>
      <c r="B129" s="167" t="s">
        <v>103</v>
      </c>
      <c r="C129" s="42"/>
      <c r="D129" s="42"/>
      <c r="E129" s="43" t="e">
        <f t="shared" ref="E129:E135" si="87">+C129/D129</f>
        <v>#DIV/0!</v>
      </c>
      <c r="F129" s="42"/>
      <c r="G129" s="42"/>
      <c r="H129" s="43" t="e">
        <f t="shared" ref="H129:H135" si="88">+F129/G129</f>
        <v>#DIV/0!</v>
      </c>
      <c r="I129" s="71" t="e">
        <f t="shared" ref="I129:I135" si="89">+(H129-E129)/E129</f>
        <v>#DIV/0!</v>
      </c>
      <c r="J129" s="8"/>
      <c r="L129" s="1"/>
      <c r="M129" s="167" t="s">
        <v>103</v>
      </c>
      <c r="N129" s="42"/>
      <c r="O129" s="42"/>
      <c r="P129" s="43" t="e">
        <f t="shared" ref="P129:P135" si="90">+N129/O129</f>
        <v>#DIV/0!</v>
      </c>
      <c r="Q129" s="42"/>
      <c r="R129" s="42"/>
      <c r="S129" s="43" t="e">
        <f t="shared" ref="S129:S135" si="91">+Q129/R129</f>
        <v>#DIV/0!</v>
      </c>
      <c r="T129" s="71" t="e">
        <f t="shared" ref="T129:T135" si="92">+(S129-P129)/P129</f>
        <v>#DIV/0!</v>
      </c>
      <c r="V129" s="1"/>
      <c r="W129" s="167" t="s">
        <v>103</v>
      </c>
      <c r="X129" s="42"/>
      <c r="Y129" s="42"/>
      <c r="Z129" s="43" t="e">
        <f t="shared" ref="Z129:Z135" si="93">+X129/Y129</f>
        <v>#DIV/0!</v>
      </c>
      <c r="AA129" s="42"/>
      <c r="AB129" s="42"/>
      <c r="AC129" s="43" t="e">
        <f t="shared" ref="AC129:AC135" si="94">+AA129/AB129</f>
        <v>#DIV/0!</v>
      </c>
      <c r="AD129" s="71" t="e">
        <f t="shared" ref="AD129:AD135" si="95">+(AC129-Z129)/Z129</f>
        <v>#DIV/0!</v>
      </c>
    </row>
    <row r="130" spans="1:30" x14ac:dyDescent="0.3">
      <c r="A130" s="1"/>
      <c r="B130" s="167" t="s">
        <v>104</v>
      </c>
      <c r="C130" s="42"/>
      <c r="D130" s="42"/>
      <c r="E130" s="43" t="e">
        <f t="shared" si="87"/>
        <v>#DIV/0!</v>
      </c>
      <c r="F130" s="42"/>
      <c r="G130" s="42"/>
      <c r="H130" s="43" t="e">
        <f t="shared" si="88"/>
        <v>#DIV/0!</v>
      </c>
      <c r="I130" s="71" t="e">
        <f t="shared" si="89"/>
        <v>#DIV/0!</v>
      </c>
      <c r="J130" s="8"/>
      <c r="L130" s="1"/>
      <c r="M130" s="167" t="s">
        <v>104</v>
      </c>
      <c r="N130" s="42"/>
      <c r="O130" s="42"/>
      <c r="P130" s="43" t="e">
        <f t="shared" si="90"/>
        <v>#DIV/0!</v>
      </c>
      <c r="Q130" s="42"/>
      <c r="R130" s="42"/>
      <c r="S130" s="43" t="e">
        <f t="shared" si="91"/>
        <v>#DIV/0!</v>
      </c>
      <c r="T130" s="71" t="e">
        <f t="shared" si="92"/>
        <v>#DIV/0!</v>
      </c>
      <c r="V130" s="1"/>
      <c r="W130" s="167" t="s">
        <v>104</v>
      </c>
      <c r="X130" s="42"/>
      <c r="Y130" s="42"/>
      <c r="Z130" s="43" t="e">
        <f t="shared" si="93"/>
        <v>#DIV/0!</v>
      </c>
      <c r="AA130" s="42"/>
      <c r="AB130" s="42"/>
      <c r="AC130" s="43" t="e">
        <f t="shared" si="94"/>
        <v>#DIV/0!</v>
      </c>
      <c r="AD130" s="71" t="e">
        <f t="shared" si="95"/>
        <v>#DIV/0!</v>
      </c>
    </row>
    <row r="131" spans="1:30" x14ac:dyDescent="0.3">
      <c r="A131" s="1"/>
      <c r="B131" s="167" t="s">
        <v>105</v>
      </c>
      <c r="C131" s="42"/>
      <c r="D131" s="42"/>
      <c r="E131" s="43" t="e">
        <f t="shared" si="87"/>
        <v>#DIV/0!</v>
      </c>
      <c r="F131" s="42"/>
      <c r="G131" s="42"/>
      <c r="H131" s="43" t="e">
        <f t="shared" si="88"/>
        <v>#DIV/0!</v>
      </c>
      <c r="I131" s="71" t="e">
        <f t="shared" si="89"/>
        <v>#DIV/0!</v>
      </c>
      <c r="J131" s="8"/>
      <c r="L131" s="1"/>
      <c r="M131" s="167" t="s">
        <v>105</v>
      </c>
      <c r="N131" s="42"/>
      <c r="O131" s="42"/>
      <c r="P131" s="43" t="e">
        <f t="shared" si="90"/>
        <v>#DIV/0!</v>
      </c>
      <c r="Q131" s="42"/>
      <c r="R131" s="42"/>
      <c r="S131" s="43" t="e">
        <f t="shared" si="91"/>
        <v>#DIV/0!</v>
      </c>
      <c r="T131" s="71" t="e">
        <f t="shared" si="92"/>
        <v>#DIV/0!</v>
      </c>
      <c r="V131" s="1"/>
      <c r="W131" s="167" t="s">
        <v>105</v>
      </c>
      <c r="X131" s="42"/>
      <c r="Y131" s="42"/>
      <c r="Z131" s="43" t="e">
        <f t="shared" si="93"/>
        <v>#DIV/0!</v>
      </c>
      <c r="AA131" s="42"/>
      <c r="AB131" s="42"/>
      <c r="AC131" s="43" t="e">
        <f t="shared" si="94"/>
        <v>#DIV/0!</v>
      </c>
      <c r="AD131" s="71" t="e">
        <f t="shared" si="95"/>
        <v>#DIV/0!</v>
      </c>
    </row>
    <row r="132" spans="1:30" x14ac:dyDescent="0.3">
      <c r="A132" s="1"/>
      <c r="B132" s="167" t="s">
        <v>106</v>
      </c>
      <c r="C132" s="42"/>
      <c r="D132" s="42"/>
      <c r="E132" s="43" t="e">
        <f t="shared" si="87"/>
        <v>#DIV/0!</v>
      </c>
      <c r="F132" s="42"/>
      <c r="G132" s="42"/>
      <c r="H132" s="43" t="e">
        <f t="shared" si="88"/>
        <v>#DIV/0!</v>
      </c>
      <c r="I132" s="71" t="e">
        <f t="shared" si="89"/>
        <v>#DIV/0!</v>
      </c>
      <c r="J132" s="8"/>
      <c r="L132" s="1"/>
      <c r="M132" s="167" t="s">
        <v>106</v>
      </c>
      <c r="N132" s="42"/>
      <c r="O132" s="42"/>
      <c r="P132" s="43" t="e">
        <f t="shared" si="90"/>
        <v>#DIV/0!</v>
      </c>
      <c r="Q132" s="42"/>
      <c r="R132" s="42"/>
      <c r="S132" s="43" t="e">
        <f t="shared" si="91"/>
        <v>#DIV/0!</v>
      </c>
      <c r="T132" s="71" t="e">
        <f t="shared" si="92"/>
        <v>#DIV/0!</v>
      </c>
      <c r="V132" s="1"/>
      <c r="W132" s="167" t="s">
        <v>106</v>
      </c>
      <c r="X132" s="42"/>
      <c r="Y132" s="42"/>
      <c r="Z132" s="43" t="e">
        <f t="shared" si="93"/>
        <v>#DIV/0!</v>
      </c>
      <c r="AA132" s="42"/>
      <c r="AB132" s="42"/>
      <c r="AC132" s="43" t="e">
        <f t="shared" si="94"/>
        <v>#DIV/0!</v>
      </c>
      <c r="AD132" s="71" t="e">
        <f t="shared" si="95"/>
        <v>#DIV/0!</v>
      </c>
    </row>
    <row r="133" spans="1:30" x14ac:dyDescent="0.3">
      <c r="A133" s="1"/>
      <c r="B133" s="167" t="s">
        <v>107</v>
      </c>
      <c r="C133" s="42"/>
      <c r="D133" s="42"/>
      <c r="E133" s="43" t="e">
        <f t="shared" si="87"/>
        <v>#DIV/0!</v>
      </c>
      <c r="F133" s="42"/>
      <c r="G133" s="42"/>
      <c r="H133" s="43" t="e">
        <f t="shared" si="88"/>
        <v>#DIV/0!</v>
      </c>
      <c r="I133" s="71" t="e">
        <f t="shared" si="89"/>
        <v>#DIV/0!</v>
      </c>
      <c r="J133" s="8"/>
      <c r="L133" s="1"/>
      <c r="M133" s="167" t="s">
        <v>107</v>
      </c>
      <c r="N133" s="42"/>
      <c r="O133" s="42"/>
      <c r="P133" s="43" t="e">
        <f t="shared" si="90"/>
        <v>#DIV/0!</v>
      </c>
      <c r="Q133" s="42"/>
      <c r="R133" s="42"/>
      <c r="S133" s="43" t="e">
        <f t="shared" si="91"/>
        <v>#DIV/0!</v>
      </c>
      <c r="T133" s="71" t="e">
        <f t="shared" si="92"/>
        <v>#DIV/0!</v>
      </c>
      <c r="V133" s="1"/>
      <c r="W133" s="167" t="s">
        <v>107</v>
      </c>
      <c r="X133" s="42"/>
      <c r="Y133" s="42"/>
      <c r="Z133" s="43" t="e">
        <f t="shared" si="93"/>
        <v>#DIV/0!</v>
      </c>
      <c r="AA133" s="42"/>
      <c r="AB133" s="42"/>
      <c r="AC133" s="43" t="e">
        <f t="shared" si="94"/>
        <v>#DIV/0!</v>
      </c>
      <c r="AD133" s="71" t="e">
        <f t="shared" si="95"/>
        <v>#DIV/0!</v>
      </c>
    </row>
    <row r="134" spans="1:30" x14ac:dyDescent="0.3">
      <c r="A134" s="1"/>
      <c r="B134" s="167" t="s">
        <v>108</v>
      </c>
      <c r="C134" s="42"/>
      <c r="D134" s="42"/>
      <c r="E134" s="43" t="e">
        <f t="shared" si="87"/>
        <v>#DIV/0!</v>
      </c>
      <c r="F134" s="42"/>
      <c r="G134" s="42"/>
      <c r="H134" s="43" t="e">
        <f t="shared" si="88"/>
        <v>#DIV/0!</v>
      </c>
      <c r="I134" s="71" t="e">
        <f t="shared" si="89"/>
        <v>#DIV/0!</v>
      </c>
      <c r="J134" s="8"/>
      <c r="L134" s="1"/>
      <c r="M134" s="167" t="s">
        <v>108</v>
      </c>
      <c r="N134" s="42"/>
      <c r="O134" s="42"/>
      <c r="P134" s="43" t="e">
        <f t="shared" si="90"/>
        <v>#DIV/0!</v>
      </c>
      <c r="Q134" s="42"/>
      <c r="R134" s="42"/>
      <c r="S134" s="43" t="e">
        <f t="shared" si="91"/>
        <v>#DIV/0!</v>
      </c>
      <c r="T134" s="71" t="e">
        <f t="shared" si="92"/>
        <v>#DIV/0!</v>
      </c>
      <c r="V134" s="1"/>
      <c r="W134" s="167" t="s">
        <v>108</v>
      </c>
      <c r="X134" s="42"/>
      <c r="Y134" s="42"/>
      <c r="Z134" s="43" t="e">
        <f t="shared" si="93"/>
        <v>#DIV/0!</v>
      </c>
      <c r="AA134" s="42"/>
      <c r="AB134" s="42"/>
      <c r="AC134" s="43" t="e">
        <f t="shared" si="94"/>
        <v>#DIV/0!</v>
      </c>
      <c r="AD134" s="71" t="e">
        <f t="shared" si="95"/>
        <v>#DIV/0!</v>
      </c>
    </row>
    <row r="135" spans="1:30" ht="28.8" x14ac:dyDescent="0.3">
      <c r="A135" s="1"/>
      <c r="B135" s="318" t="s">
        <v>109</v>
      </c>
      <c r="C135" s="42"/>
      <c r="D135" s="42"/>
      <c r="E135" s="43" t="e">
        <f t="shared" si="87"/>
        <v>#DIV/0!</v>
      </c>
      <c r="F135" s="42"/>
      <c r="G135" s="42"/>
      <c r="H135" s="43" t="e">
        <f t="shared" si="88"/>
        <v>#DIV/0!</v>
      </c>
      <c r="I135" s="71" t="e">
        <f t="shared" si="89"/>
        <v>#DIV/0!</v>
      </c>
      <c r="J135" s="8"/>
      <c r="L135" s="1"/>
      <c r="M135" s="318" t="s">
        <v>109</v>
      </c>
      <c r="N135" s="42"/>
      <c r="O135" s="42"/>
      <c r="P135" s="43" t="e">
        <f t="shared" si="90"/>
        <v>#DIV/0!</v>
      </c>
      <c r="Q135" s="42"/>
      <c r="R135" s="42"/>
      <c r="S135" s="43" t="e">
        <f t="shared" si="91"/>
        <v>#DIV/0!</v>
      </c>
      <c r="T135" s="71" t="e">
        <f t="shared" si="92"/>
        <v>#DIV/0!</v>
      </c>
      <c r="V135" s="1"/>
      <c r="W135" s="318" t="s">
        <v>109</v>
      </c>
      <c r="X135" s="42"/>
      <c r="Y135" s="42"/>
      <c r="Z135" s="43" t="e">
        <f t="shared" si="93"/>
        <v>#DIV/0!</v>
      </c>
      <c r="AA135" s="42"/>
      <c r="AB135" s="42"/>
      <c r="AC135" s="43" t="e">
        <f t="shared" si="94"/>
        <v>#DIV/0!</v>
      </c>
      <c r="AD135" s="71" t="e">
        <f t="shared" si="95"/>
        <v>#DIV/0!</v>
      </c>
    </row>
    <row r="136" spans="1:30" x14ac:dyDescent="0.3">
      <c r="A136" s="1"/>
      <c r="B136" s="167" t="s">
        <v>110</v>
      </c>
      <c r="C136" s="42"/>
      <c r="D136" s="42"/>
      <c r="E136" s="43" t="e">
        <f>+C136/D136</f>
        <v>#DIV/0!</v>
      </c>
      <c r="F136" s="42"/>
      <c r="G136" s="42"/>
      <c r="H136" s="43" t="e">
        <f>+F136/G136</f>
        <v>#DIV/0!</v>
      </c>
      <c r="I136" s="71" t="e">
        <f>+(H136-E136)/E136</f>
        <v>#DIV/0!</v>
      </c>
      <c r="J136" s="8"/>
      <c r="L136" s="1"/>
      <c r="M136" s="167" t="s">
        <v>110</v>
      </c>
      <c r="N136" s="42"/>
      <c r="O136" s="42"/>
      <c r="P136" s="43" t="e">
        <f>+N136/O136</f>
        <v>#DIV/0!</v>
      </c>
      <c r="Q136" s="42"/>
      <c r="R136" s="42"/>
      <c r="S136" s="43" t="e">
        <f>+Q136/R136</f>
        <v>#DIV/0!</v>
      </c>
      <c r="T136" s="71" t="e">
        <f>+(S136-P136)/P136</f>
        <v>#DIV/0!</v>
      </c>
      <c r="V136" s="1"/>
      <c r="W136" s="167" t="s">
        <v>110</v>
      </c>
      <c r="X136" s="42"/>
      <c r="Y136" s="42"/>
      <c r="Z136" s="43" t="e">
        <f>+X136/Y136</f>
        <v>#DIV/0!</v>
      </c>
      <c r="AA136" s="42"/>
      <c r="AB136" s="42"/>
      <c r="AC136" s="43" t="e">
        <f>+AA136/AB136</f>
        <v>#DIV/0!</v>
      </c>
      <c r="AD136" s="71" t="e">
        <f>+(AC136-Z136)/Z136</f>
        <v>#DIV/0!</v>
      </c>
    </row>
    <row r="137" spans="1:30" x14ac:dyDescent="0.3">
      <c r="A137" s="1"/>
      <c r="B137" s="161" t="s">
        <v>94</v>
      </c>
      <c r="C137" s="162">
        <f>+SUM(C138:C146)</f>
        <v>0</v>
      </c>
      <c r="D137" s="162">
        <f>+SUM(D138:D146)</f>
        <v>0</v>
      </c>
      <c r="E137" s="301" t="e">
        <f>+C137/D137</f>
        <v>#DIV/0!</v>
      </c>
      <c r="F137" s="162">
        <f>+SUM(F138:F146)</f>
        <v>0</v>
      </c>
      <c r="G137" s="162">
        <f>+SUM(G138:G146)</f>
        <v>0</v>
      </c>
      <c r="H137" s="301" t="e">
        <f>+F137/G137</f>
        <v>#DIV/0!</v>
      </c>
      <c r="I137" s="302" t="e">
        <f>+(H137-C137)/C137</f>
        <v>#DIV/0!</v>
      </c>
      <c r="J137" s="8"/>
      <c r="L137" s="1"/>
      <c r="M137" s="161" t="s">
        <v>94</v>
      </c>
      <c r="N137" s="162">
        <f>+SUM(N138:N146)</f>
        <v>0</v>
      </c>
      <c r="O137" s="162">
        <f>+SUM(O138:O146)</f>
        <v>0</v>
      </c>
      <c r="P137" s="301" t="e">
        <f>+N137/O137</f>
        <v>#DIV/0!</v>
      </c>
      <c r="Q137" s="162">
        <f>+SUM(Q138:Q146)</f>
        <v>0</v>
      </c>
      <c r="R137" s="162">
        <f>+SUM(R138:R146)</f>
        <v>0</v>
      </c>
      <c r="S137" s="301" t="e">
        <f>+Q137/R137</f>
        <v>#DIV/0!</v>
      </c>
      <c r="T137" s="302" t="e">
        <f>+(S137-N137)/N137</f>
        <v>#DIV/0!</v>
      </c>
      <c r="V137" s="1"/>
      <c r="W137" s="161" t="s">
        <v>94</v>
      </c>
      <c r="X137" s="162">
        <f>+SUM(X138:X146)</f>
        <v>0</v>
      </c>
      <c r="Y137" s="162">
        <f>+SUM(Y138:Y146)</f>
        <v>0</v>
      </c>
      <c r="Z137" s="301" t="e">
        <f>+X137/Y137</f>
        <v>#DIV/0!</v>
      </c>
      <c r="AA137" s="162">
        <f>+SUM(AA138:AA146)</f>
        <v>0</v>
      </c>
      <c r="AB137" s="162">
        <f>+SUM(AB138:AB146)</f>
        <v>0</v>
      </c>
      <c r="AC137" s="301" t="e">
        <f>+AA137/AB137</f>
        <v>#DIV/0!</v>
      </c>
      <c r="AD137" s="302" t="e">
        <f>+(AC137-X137)/X137</f>
        <v>#DIV/0!</v>
      </c>
    </row>
    <row r="138" spans="1:30" x14ac:dyDescent="0.3">
      <c r="A138" s="1"/>
      <c r="B138" s="167" t="s">
        <v>102</v>
      </c>
      <c r="C138" s="42"/>
      <c r="D138" s="42"/>
      <c r="E138" s="43" t="e">
        <f>+C138/D138</f>
        <v>#DIV/0!</v>
      </c>
      <c r="F138" s="42"/>
      <c r="G138" s="42"/>
      <c r="H138" s="43" t="e">
        <f>+F138/G138</f>
        <v>#DIV/0!</v>
      </c>
      <c r="I138" s="71" t="e">
        <f>+(H138-E138)/E138</f>
        <v>#DIV/0!</v>
      </c>
      <c r="J138" s="8"/>
      <c r="L138" s="1"/>
      <c r="M138" s="167" t="s">
        <v>102</v>
      </c>
      <c r="N138" s="42"/>
      <c r="O138" s="42"/>
      <c r="P138" s="43" t="e">
        <f>+N138/O138</f>
        <v>#DIV/0!</v>
      </c>
      <c r="Q138" s="42"/>
      <c r="R138" s="42"/>
      <c r="S138" s="43" t="e">
        <f>+Q138/R138</f>
        <v>#DIV/0!</v>
      </c>
      <c r="T138" s="71" t="e">
        <f>+(S138-P138)/P138</f>
        <v>#DIV/0!</v>
      </c>
      <c r="V138" s="1"/>
      <c r="W138" s="167" t="s">
        <v>102</v>
      </c>
      <c r="X138" s="42"/>
      <c r="Y138" s="42"/>
      <c r="Z138" s="43" t="e">
        <f>+X138/Y138</f>
        <v>#DIV/0!</v>
      </c>
      <c r="AA138" s="42"/>
      <c r="AB138" s="42"/>
      <c r="AC138" s="43" t="e">
        <f>+AA138/AB138</f>
        <v>#DIV/0!</v>
      </c>
      <c r="AD138" s="71" t="e">
        <f>+(AC138-Z138)/Z138</f>
        <v>#DIV/0!</v>
      </c>
    </row>
    <row r="139" spans="1:30" x14ac:dyDescent="0.3">
      <c r="A139" s="1"/>
      <c r="B139" s="167" t="s">
        <v>103</v>
      </c>
      <c r="C139" s="42"/>
      <c r="D139" s="42"/>
      <c r="E139" s="43" t="e">
        <f t="shared" ref="E139:E145" si="96">+C139/D139</f>
        <v>#DIV/0!</v>
      </c>
      <c r="F139" s="42"/>
      <c r="G139" s="42"/>
      <c r="H139" s="43" t="e">
        <f t="shared" ref="H139:H145" si="97">+F139/G139</f>
        <v>#DIV/0!</v>
      </c>
      <c r="I139" s="71" t="e">
        <f t="shared" ref="I139:I145" si="98">+(H139-E139)/E139</f>
        <v>#DIV/0!</v>
      </c>
      <c r="J139" s="8"/>
      <c r="L139" s="1"/>
      <c r="M139" s="167" t="s">
        <v>103</v>
      </c>
      <c r="N139" s="42"/>
      <c r="O139" s="42"/>
      <c r="P139" s="43" t="e">
        <f t="shared" ref="P139:P145" si="99">+N139/O139</f>
        <v>#DIV/0!</v>
      </c>
      <c r="Q139" s="42"/>
      <c r="R139" s="42"/>
      <c r="S139" s="43" t="e">
        <f t="shared" ref="S139:S145" si="100">+Q139/R139</f>
        <v>#DIV/0!</v>
      </c>
      <c r="T139" s="71" t="e">
        <f t="shared" ref="T139:T145" si="101">+(S139-P139)/P139</f>
        <v>#DIV/0!</v>
      </c>
      <c r="V139" s="1"/>
      <c r="W139" s="167" t="s">
        <v>103</v>
      </c>
      <c r="X139" s="42"/>
      <c r="Y139" s="42"/>
      <c r="Z139" s="43" t="e">
        <f t="shared" ref="Z139:Z145" si="102">+X139/Y139</f>
        <v>#DIV/0!</v>
      </c>
      <c r="AA139" s="42"/>
      <c r="AB139" s="42"/>
      <c r="AC139" s="43" t="e">
        <f t="shared" ref="AC139:AC145" si="103">+AA139/AB139</f>
        <v>#DIV/0!</v>
      </c>
      <c r="AD139" s="71" t="e">
        <f t="shared" ref="AD139:AD145" si="104">+(AC139-Z139)/Z139</f>
        <v>#DIV/0!</v>
      </c>
    </row>
    <row r="140" spans="1:30" x14ac:dyDescent="0.3">
      <c r="A140" s="1"/>
      <c r="B140" s="167" t="s">
        <v>104</v>
      </c>
      <c r="C140" s="42"/>
      <c r="D140" s="42"/>
      <c r="E140" s="43" t="e">
        <f t="shared" si="96"/>
        <v>#DIV/0!</v>
      </c>
      <c r="F140" s="42"/>
      <c r="G140" s="42"/>
      <c r="H140" s="43" t="e">
        <f t="shared" si="97"/>
        <v>#DIV/0!</v>
      </c>
      <c r="I140" s="71" t="e">
        <f t="shared" si="98"/>
        <v>#DIV/0!</v>
      </c>
      <c r="J140" s="8"/>
      <c r="L140" s="1"/>
      <c r="M140" s="167" t="s">
        <v>104</v>
      </c>
      <c r="N140" s="42"/>
      <c r="O140" s="42"/>
      <c r="P140" s="43" t="e">
        <f t="shared" si="99"/>
        <v>#DIV/0!</v>
      </c>
      <c r="Q140" s="42"/>
      <c r="R140" s="42"/>
      <c r="S140" s="43" t="e">
        <f t="shared" si="100"/>
        <v>#DIV/0!</v>
      </c>
      <c r="T140" s="71" t="e">
        <f t="shared" si="101"/>
        <v>#DIV/0!</v>
      </c>
      <c r="V140" s="1"/>
      <c r="W140" s="167" t="s">
        <v>104</v>
      </c>
      <c r="X140" s="42"/>
      <c r="Y140" s="42"/>
      <c r="Z140" s="43" t="e">
        <f t="shared" si="102"/>
        <v>#DIV/0!</v>
      </c>
      <c r="AA140" s="42"/>
      <c r="AB140" s="42"/>
      <c r="AC140" s="43" t="e">
        <f t="shared" si="103"/>
        <v>#DIV/0!</v>
      </c>
      <c r="AD140" s="71" t="e">
        <f t="shared" si="104"/>
        <v>#DIV/0!</v>
      </c>
    </row>
    <row r="141" spans="1:30" x14ac:dyDescent="0.3">
      <c r="A141" s="1"/>
      <c r="B141" s="167" t="s">
        <v>105</v>
      </c>
      <c r="C141" s="42"/>
      <c r="D141" s="42"/>
      <c r="E141" s="43" t="e">
        <f t="shared" si="96"/>
        <v>#DIV/0!</v>
      </c>
      <c r="F141" s="42"/>
      <c r="G141" s="42"/>
      <c r="H141" s="43" t="e">
        <f t="shared" si="97"/>
        <v>#DIV/0!</v>
      </c>
      <c r="I141" s="71" t="e">
        <f t="shared" si="98"/>
        <v>#DIV/0!</v>
      </c>
      <c r="J141" s="8"/>
      <c r="L141" s="1"/>
      <c r="M141" s="167" t="s">
        <v>105</v>
      </c>
      <c r="N141" s="42"/>
      <c r="O141" s="42"/>
      <c r="P141" s="43" t="e">
        <f t="shared" si="99"/>
        <v>#DIV/0!</v>
      </c>
      <c r="Q141" s="42"/>
      <c r="R141" s="42"/>
      <c r="S141" s="43" t="e">
        <f t="shared" si="100"/>
        <v>#DIV/0!</v>
      </c>
      <c r="T141" s="71" t="e">
        <f t="shared" si="101"/>
        <v>#DIV/0!</v>
      </c>
      <c r="V141" s="1"/>
      <c r="W141" s="167" t="s">
        <v>105</v>
      </c>
      <c r="X141" s="42"/>
      <c r="Y141" s="42"/>
      <c r="Z141" s="43" t="e">
        <f t="shared" si="102"/>
        <v>#DIV/0!</v>
      </c>
      <c r="AA141" s="42"/>
      <c r="AB141" s="42"/>
      <c r="AC141" s="43" t="e">
        <f t="shared" si="103"/>
        <v>#DIV/0!</v>
      </c>
      <c r="AD141" s="71" t="e">
        <f t="shared" si="104"/>
        <v>#DIV/0!</v>
      </c>
    </row>
    <row r="142" spans="1:30" x14ac:dyDescent="0.3">
      <c r="A142" s="1"/>
      <c r="B142" s="167" t="s">
        <v>106</v>
      </c>
      <c r="C142" s="42"/>
      <c r="D142" s="42"/>
      <c r="E142" s="43" t="e">
        <f t="shared" si="96"/>
        <v>#DIV/0!</v>
      </c>
      <c r="F142" s="42"/>
      <c r="G142" s="42"/>
      <c r="H142" s="43" t="e">
        <f t="shared" si="97"/>
        <v>#DIV/0!</v>
      </c>
      <c r="I142" s="71" t="e">
        <f t="shared" si="98"/>
        <v>#DIV/0!</v>
      </c>
      <c r="J142" s="8"/>
      <c r="L142" s="1"/>
      <c r="M142" s="167" t="s">
        <v>106</v>
      </c>
      <c r="N142" s="42"/>
      <c r="O142" s="42"/>
      <c r="P142" s="43" t="e">
        <f t="shared" si="99"/>
        <v>#DIV/0!</v>
      </c>
      <c r="Q142" s="42"/>
      <c r="R142" s="42"/>
      <c r="S142" s="43" t="e">
        <f t="shared" si="100"/>
        <v>#DIV/0!</v>
      </c>
      <c r="T142" s="71" t="e">
        <f t="shared" si="101"/>
        <v>#DIV/0!</v>
      </c>
      <c r="V142" s="1"/>
      <c r="W142" s="167" t="s">
        <v>106</v>
      </c>
      <c r="X142" s="42"/>
      <c r="Y142" s="42"/>
      <c r="Z142" s="43" t="e">
        <f t="shared" si="102"/>
        <v>#DIV/0!</v>
      </c>
      <c r="AA142" s="42"/>
      <c r="AB142" s="42"/>
      <c r="AC142" s="43" t="e">
        <f t="shared" si="103"/>
        <v>#DIV/0!</v>
      </c>
      <c r="AD142" s="71" t="e">
        <f t="shared" si="104"/>
        <v>#DIV/0!</v>
      </c>
    </row>
    <row r="143" spans="1:30" x14ac:dyDescent="0.3">
      <c r="A143" s="1"/>
      <c r="B143" s="167" t="s">
        <v>107</v>
      </c>
      <c r="C143" s="42"/>
      <c r="D143" s="42"/>
      <c r="E143" s="43" t="e">
        <f t="shared" si="96"/>
        <v>#DIV/0!</v>
      </c>
      <c r="F143" s="42"/>
      <c r="G143" s="42"/>
      <c r="H143" s="43" t="e">
        <f t="shared" si="97"/>
        <v>#DIV/0!</v>
      </c>
      <c r="I143" s="71" t="e">
        <f t="shared" si="98"/>
        <v>#DIV/0!</v>
      </c>
      <c r="J143" s="8"/>
      <c r="L143" s="1"/>
      <c r="M143" s="167" t="s">
        <v>107</v>
      </c>
      <c r="N143" s="42"/>
      <c r="O143" s="42"/>
      <c r="P143" s="43" t="e">
        <f t="shared" si="99"/>
        <v>#DIV/0!</v>
      </c>
      <c r="Q143" s="42"/>
      <c r="R143" s="42"/>
      <c r="S143" s="43" t="e">
        <f t="shared" si="100"/>
        <v>#DIV/0!</v>
      </c>
      <c r="T143" s="71" t="e">
        <f t="shared" si="101"/>
        <v>#DIV/0!</v>
      </c>
      <c r="V143" s="1"/>
      <c r="W143" s="167" t="s">
        <v>107</v>
      </c>
      <c r="X143" s="42"/>
      <c r="Y143" s="42"/>
      <c r="Z143" s="43" t="e">
        <f t="shared" si="102"/>
        <v>#DIV/0!</v>
      </c>
      <c r="AA143" s="42"/>
      <c r="AB143" s="42"/>
      <c r="AC143" s="43" t="e">
        <f t="shared" si="103"/>
        <v>#DIV/0!</v>
      </c>
      <c r="AD143" s="71" t="e">
        <f t="shared" si="104"/>
        <v>#DIV/0!</v>
      </c>
    </row>
    <row r="144" spans="1:30" x14ac:dyDescent="0.3">
      <c r="A144" s="1"/>
      <c r="B144" s="167" t="s">
        <v>108</v>
      </c>
      <c r="C144" s="42"/>
      <c r="D144" s="42"/>
      <c r="E144" s="43" t="e">
        <f t="shared" si="96"/>
        <v>#DIV/0!</v>
      </c>
      <c r="F144" s="42"/>
      <c r="G144" s="42"/>
      <c r="H144" s="43" t="e">
        <f t="shared" si="97"/>
        <v>#DIV/0!</v>
      </c>
      <c r="I144" s="71" t="e">
        <f t="shared" si="98"/>
        <v>#DIV/0!</v>
      </c>
      <c r="J144" s="8"/>
      <c r="L144" s="1"/>
      <c r="M144" s="167" t="s">
        <v>108</v>
      </c>
      <c r="N144" s="42"/>
      <c r="O144" s="42"/>
      <c r="P144" s="43" t="e">
        <f t="shared" si="99"/>
        <v>#DIV/0!</v>
      </c>
      <c r="Q144" s="42"/>
      <c r="R144" s="42"/>
      <c r="S144" s="43" t="e">
        <f t="shared" si="100"/>
        <v>#DIV/0!</v>
      </c>
      <c r="T144" s="71" t="e">
        <f t="shared" si="101"/>
        <v>#DIV/0!</v>
      </c>
      <c r="V144" s="1"/>
      <c r="W144" s="167" t="s">
        <v>108</v>
      </c>
      <c r="X144" s="42"/>
      <c r="Y144" s="42"/>
      <c r="Z144" s="43" t="e">
        <f t="shared" si="102"/>
        <v>#DIV/0!</v>
      </c>
      <c r="AA144" s="42"/>
      <c r="AB144" s="42"/>
      <c r="AC144" s="43" t="e">
        <f t="shared" si="103"/>
        <v>#DIV/0!</v>
      </c>
      <c r="AD144" s="71" t="e">
        <f t="shared" si="104"/>
        <v>#DIV/0!</v>
      </c>
    </row>
    <row r="145" spans="1:30" ht="28.8" x14ac:dyDescent="0.3">
      <c r="A145" s="1"/>
      <c r="B145" s="318" t="s">
        <v>109</v>
      </c>
      <c r="C145" s="42"/>
      <c r="D145" s="42"/>
      <c r="E145" s="43" t="e">
        <f t="shared" si="96"/>
        <v>#DIV/0!</v>
      </c>
      <c r="F145" s="42"/>
      <c r="G145" s="42"/>
      <c r="H145" s="43" t="e">
        <f t="shared" si="97"/>
        <v>#DIV/0!</v>
      </c>
      <c r="I145" s="71" t="e">
        <f t="shared" si="98"/>
        <v>#DIV/0!</v>
      </c>
      <c r="J145" s="8"/>
      <c r="L145" s="1"/>
      <c r="M145" s="318" t="s">
        <v>109</v>
      </c>
      <c r="N145" s="42"/>
      <c r="O145" s="42"/>
      <c r="P145" s="43" t="e">
        <f t="shared" si="99"/>
        <v>#DIV/0!</v>
      </c>
      <c r="Q145" s="42"/>
      <c r="R145" s="42"/>
      <c r="S145" s="43" t="e">
        <f t="shared" si="100"/>
        <v>#DIV/0!</v>
      </c>
      <c r="T145" s="71" t="e">
        <f t="shared" si="101"/>
        <v>#DIV/0!</v>
      </c>
      <c r="V145" s="1"/>
      <c r="W145" s="318" t="s">
        <v>109</v>
      </c>
      <c r="X145" s="42"/>
      <c r="Y145" s="42"/>
      <c r="Z145" s="43" t="e">
        <f t="shared" si="102"/>
        <v>#DIV/0!</v>
      </c>
      <c r="AA145" s="42"/>
      <c r="AB145" s="42"/>
      <c r="AC145" s="43" t="e">
        <f t="shared" si="103"/>
        <v>#DIV/0!</v>
      </c>
      <c r="AD145" s="71" t="e">
        <f t="shared" si="104"/>
        <v>#DIV/0!</v>
      </c>
    </row>
    <row r="146" spans="1:30" x14ac:dyDescent="0.3">
      <c r="A146" s="1"/>
      <c r="B146" s="167" t="s">
        <v>110</v>
      </c>
      <c r="C146" s="42"/>
      <c r="D146" s="42"/>
      <c r="E146" s="43" t="e">
        <f>+C146/D146</f>
        <v>#DIV/0!</v>
      </c>
      <c r="F146" s="42"/>
      <c r="G146" s="42"/>
      <c r="H146" s="43" t="e">
        <f>+F146/G146</f>
        <v>#DIV/0!</v>
      </c>
      <c r="I146" s="71" t="e">
        <f>+(H146-E146)/E146</f>
        <v>#DIV/0!</v>
      </c>
      <c r="J146" s="8"/>
      <c r="L146" s="1"/>
      <c r="M146" s="167" t="s">
        <v>110</v>
      </c>
      <c r="N146" s="42"/>
      <c r="O146" s="42"/>
      <c r="P146" s="43" t="e">
        <f>+N146/O146</f>
        <v>#DIV/0!</v>
      </c>
      <c r="Q146" s="42"/>
      <c r="R146" s="42"/>
      <c r="S146" s="43" t="e">
        <f>+Q146/R146</f>
        <v>#DIV/0!</v>
      </c>
      <c r="T146" s="71" t="e">
        <f>+(S146-P146)/P146</f>
        <v>#DIV/0!</v>
      </c>
      <c r="V146" s="1"/>
      <c r="W146" s="167" t="s">
        <v>110</v>
      </c>
      <c r="X146" s="42"/>
      <c r="Y146" s="42"/>
      <c r="Z146" s="43" t="e">
        <f>+X146/Y146</f>
        <v>#DIV/0!</v>
      </c>
      <c r="AA146" s="42"/>
      <c r="AB146" s="42"/>
      <c r="AC146" s="43" t="e">
        <f>+AA146/AB146</f>
        <v>#DIV/0!</v>
      </c>
      <c r="AD146" s="71" t="e">
        <f>+(AC146-Z146)/Z146</f>
        <v>#DIV/0!</v>
      </c>
    </row>
    <row r="147" spans="1:30" x14ac:dyDescent="0.3">
      <c r="A147" s="1"/>
      <c r="B147" s="161" t="s">
        <v>113</v>
      </c>
      <c r="C147" s="162">
        <f>+SUM(C148:C156)</f>
        <v>0</v>
      </c>
      <c r="D147" s="162">
        <f>+SUM(D148:D156)</f>
        <v>0</v>
      </c>
      <c r="E147" s="301" t="e">
        <f>+C147/D147</f>
        <v>#DIV/0!</v>
      </c>
      <c r="F147" s="162">
        <f>+SUM(F148:F156)</f>
        <v>0</v>
      </c>
      <c r="G147" s="162">
        <f>+SUM(G148:G156)</f>
        <v>0</v>
      </c>
      <c r="H147" s="301" t="e">
        <f>+F147/G147</f>
        <v>#DIV/0!</v>
      </c>
      <c r="I147" s="302" t="e">
        <f>+(H147-C147)/C147</f>
        <v>#DIV/0!</v>
      </c>
      <c r="J147" s="8"/>
      <c r="L147" s="1"/>
      <c r="M147" s="161" t="s">
        <v>113</v>
      </c>
      <c r="N147" s="162">
        <f>+SUM(N148:N156)</f>
        <v>0</v>
      </c>
      <c r="O147" s="162">
        <f>+SUM(O148:O156)</f>
        <v>0</v>
      </c>
      <c r="P147" s="301" t="e">
        <f>+N147/O147</f>
        <v>#DIV/0!</v>
      </c>
      <c r="Q147" s="162">
        <f>+SUM(Q148:Q156)</f>
        <v>0</v>
      </c>
      <c r="R147" s="162">
        <f>+SUM(R148:R156)</f>
        <v>0</v>
      </c>
      <c r="S147" s="301" t="e">
        <f>+Q147/R147</f>
        <v>#DIV/0!</v>
      </c>
      <c r="T147" s="302" t="e">
        <f>+(S147-N147)/N147</f>
        <v>#DIV/0!</v>
      </c>
      <c r="V147" s="1"/>
      <c r="W147" s="161" t="s">
        <v>113</v>
      </c>
      <c r="X147" s="162">
        <f>+SUM(X148:X156)</f>
        <v>0</v>
      </c>
      <c r="Y147" s="162">
        <f>+SUM(Y148:Y156)</f>
        <v>0</v>
      </c>
      <c r="Z147" s="301" t="e">
        <f>+X147/Y147</f>
        <v>#DIV/0!</v>
      </c>
      <c r="AA147" s="162">
        <f>+SUM(AA148:AA156)</f>
        <v>0</v>
      </c>
      <c r="AB147" s="162">
        <f>+SUM(AB148:AB156)</f>
        <v>0</v>
      </c>
      <c r="AC147" s="301" t="e">
        <f>+AA147/AB147</f>
        <v>#DIV/0!</v>
      </c>
      <c r="AD147" s="302" t="e">
        <f>+(AC147-X147)/X147</f>
        <v>#DIV/0!</v>
      </c>
    </row>
    <row r="148" spans="1:30" x14ac:dyDescent="0.3">
      <c r="A148" s="1"/>
      <c r="B148" s="167" t="s">
        <v>102</v>
      </c>
      <c r="C148" s="42"/>
      <c r="D148" s="42"/>
      <c r="E148" s="43" t="e">
        <f>+C148/D148</f>
        <v>#DIV/0!</v>
      </c>
      <c r="F148" s="42"/>
      <c r="G148" s="42"/>
      <c r="H148" s="43" t="e">
        <f>+F148/G148</f>
        <v>#DIV/0!</v>
      </c>
      <c r="I148" s="71" t="e">
        <f>+(H148-E148)/E148</f>
        <v>#DIV/0!</v>
      </c>
      <c r="J148" s="8"/>
      <c r="L148" s="1"/>
      <c r="M148" s="167" t="s">
        <v>102</v>
      </c>
      <c r="N148" s="42"/>
      <c r="O148" s="42"/>
      <c r="P148" s="43" t="e">
        <f>+N148/O148</f>
        <v>#DIV/0!</v>
      </c>
      <c r="Q148" s="42"/>
      <c r="R148" s="42"/>
      <c r="S148" s="43" t="e">
        <f>+Q148/R148</f>
        <v>#DIV/0!</v>
      </c>
      <c r="T148" s="71" t="e">
        <f>+(S148-P148)/P148</f>
        <v>#DIV/0!</v>
      </c>
      <c r="V148" s="1"/>
      <c r="W148" s="167" t="s">
        <v>102</v>
      </c>
      <c r="X148" s="42"/>
      <c r="Y148" s="42"/>
      <c r="Z148" s="43" t="e">
        <f>+X148/Y148</f>
        <v>#DIV/0!</v>
      </c>
      <c r="AA148" s="42"/>
      <c r="AB148" s="42"/>
      <c r="AC148" s="43" t="e">
        <f>+AA148/AB148</f>
        <v>#DIV/0!</v>
      </c>
      <c r="AD148" s="71" t="e">
        <f>+(AC148-Z148)/Z148</f>
        <v>#DIV/0!</v>
      </c>
    </row>
    <row r="149" spans="1:30" x14ac:dyDescent="0.3">
      <c r="A149" s="1"/>
      <c r="B149" s="167" t="s">
        <v>103</v>
      </c>
      <c r="C149" s="42"/>
      <c r="D149" s="42"/>
      <c r="E149" s="43" t="e">
        <f t="shared" ref="E149:E155" si="105">+C149/D149</f>
        <v>#DIV/0!</v>
      </c>
      <c r="F149" s="42"/>
      <c r="G149" s="42"/>
      <c r="H149" s="43" t="e">
        <f t="shared" ref="H149:H155" si="106">+F149/G149</f>
        <v>#DIV/0!</v>
      </c>
      <c r="I149" s="71" t="e">
        <f t="shared" ref="I149:I155" si="107">+(H149-E149)/E149</f>
        <v>#DIV/0!</v>
      </c>
      <c r="J149" s="8"/>
      <c r="L149" s="1"/>
      <c r="M149" s="167" t="s">
        <v>103</v>
      </c>
      <c r="N149" s="42"/>
      <c r="O149" s="42"/>
      <c r="P149" s="43" t="e">
        <f t="shared" ref="P149:P155" si="108">+N149/O149</f>
        <v>#DIV/0!</v>
      </c>
      <c r="Q149" s="42"/>
      <c r="R149" s="42"/>
      <c r="S149" s="43" t="e">
        <f t="shared" ref="S149:S155" si="109">+Q149/R149</f>
        <v>#DIV/0!</v>
      </c>
      <c r="T149" s="71" t="e">
        <f t="shared" ref="T149:T155" si="110">+(S149-P149)/P149</f>
        <v>#DIV/0!</v>
      </c>
      <c r="V149" s="1"/>
      <c r="W149" s="167" t="s">
        <v>103</v>
      </c>
      <c r="X149" s="42"/>
      <c r="Y149" s="42"/>
      <c r="Z149" s="43" t="e">
        <f t="shared" ref="Z149:Z155" si="111">+X149/Y149</f>
        <v>#DIV/0!</v>
      </c>
      <c r="AA149" s="42"/>
      <c r="AB149" s="42"/>
      <c r="AC149" s="43" t="e">
        <f t="shared" ref="AC149:AC155" si="112">+AA149/AB149</f>
        <v>#DIV/0!</v>
      </c>
      <c r="AD149" s="71" t="e">
        <f t="shared" ref="AD149:AD155" si="113">+(AC149-Z149)/Z149</f>
        <v>#DIV/0!</v>
      </c>
    </row>
    <row r="150" spans="1:30" x14ac:dyDescent="0.3">
      <c r="A150" s="1"/>
      <c r="B150" s="167" t="s">
        <v>104</v>
      </c>
      <c r="C150" s="42"/>
      <c r="D150" s="42"/>
      <c r="E150" s="43" t="e">
        <f t="shared" si="105"/>
        <v>#DIV/0!</v>
      </c>
      <c r="F150" s="42"/>
      <c r="G150" s="42"/>
      <c r="H150" s="43" t="e">
        <f t="shared" si="106"/>
        <v>#DIV/0!</v>
      </c>
      <c r="I150" s="71" t="e">
        <f t="shared" si="107"/>
        <v>#DIV/0!</v>
      </c>
      <c r="J150" s="8"/>
      <c r="L150" s="1"/>
      <c r="M150" s="167" t="s">
        <v>104</v>
      </c>
      <c r="N150" s="42"/>
      <c r="O150" s="42"/>
      <c r="P150" s="43" t="e">
        <f t="shared" si="108"/>
        <v>#DIV/0!</v>
      </c>
      <c r="Q150" s="42"/>
      <c r="R150" s="42"/>
      <c r="S150" s="43" t="e">
        <f t="shared" si="109"/>
        <v>#DIV/0!</v>
      </c>
      <c r="T150" s="71" t="e">
        <f t="shared" si="110"/>
        <v>#DIV/0!</v>
      </c>
      <c r="V150" s="1"/>
      <c r="W150" s="167" t="s">
        <v>104</v>
      </c>
      <c r="X150" s="42"/>
      <c r="Y150" s="42"/>
      <c r="Z150" s="43" t="e">
        <f t="shared" si="111"/>
        <v>#DIV/0!</v>
      </c>
      <c r="AA150" s="42"/>
      <c r="AB150" s="42"/>
      <c r="AC150" s="43" t="e">
        <f t="shared" si="112"/>
        <v>#DIV/0!</v>
      </c>
      <c r="AD150" s="71" t="e">
        <f t="shared" si="113"/>
        <v>#DIV/0!</v>
      </c>
    </row>
    <row r="151" spans="1:30" x14ac:dyDescent="0.3">
      <c r="A151" s="1"/>
      <c r="B151" s="167" t="s">
        <v>105</v>
      </c>
      <c r="C151" s="42"/>
      <c r="D151" s="42"/>
      <c r="E151" s="43" t="e">
        <f t="shared" si="105"/>
        <v>#DIV/0!</v>
      </c>
      <c r="F151" s="42"/>
      <c r="G151" s="42"/>
      <c r="H151" s="43" t="e">
        <f t="shared" si="106"/>
        <v>#DIV/0!</v>
      </c>
      <c r="I151" s="71" t="e">
        <f t="shared" si="107"/>
        <v>#DIV/0!</v>
      </c>
      <c r="J151" s="8"/>
      <c r="L151" s="1"/>
      <c r="M151" s="167" t="s">
        <v>105</v>
      </c>
      <c r="N151" s="42"/>
      <c r="O151" s="42"/>
      <c r="P151" s="43" t="e">
        <f t="shared" si="108"/>
        <v>#DIV/0!</v>
      </c>
      <c r="Q151" s="42"/>
      <c r="R151" s="42"/>
      <c r="S151" s="43" t="e">
        <f t="shared" si="109"/>
        <v>#DIV/0!</v>
      </c>
      <c r="T151" s="71" t="e">
        <f t="shared" si="110"/>
        <v>#DIV/0!</v>
      </c>
      <c r="V151" s="1"/>
      <c r="W151" s="167" t="s">
        <v>105</v>
      </c>
      <c r="X151" s="42"/>
      <c r="Y151" s="42"/>
      <c r="Z151" s="43" t="e">
        <f t="shared" si="111"/>
        <v>#DIV/0!</v>
      </c>
      <c r="AA151" s="42"/>
      <c r="AB151" s="42"/>
      <c r="AC151" s="43" t="e">
        <f t="shared" si="112"/>
        <v>#DIV/0!</v>
      </c>
      <c r="AD151" s="71" t="e">
        <f t="shared" si="113"/>
        <v>#DIV/0!</v>
      </c>
    </row>
    <row r="152" spans="1:30" x14ac:dyDescent="0.3">
      <c r="A152" s="1"/>
      <c r="B152" s="167" t="s">
        <v>106</v>
      </c>
      <c r="C152" s="42"/>
      <c r="D152" s="42"/>
      <c r="E152" s="43" t="e">
        <f t="shared" si="105"/>
        <v>#DIV/0!</v>
      </c>
      <c r="F152" s="42"/>
      <c r="G152" s="42"/>
      <c r="H152" s="43" t="e">
        <f t="shared" si="106"/>
        <v>#DIV/0!</v>
      </c>
      <c r="I152" s="71" t="e">
        <f t="shared" si="107"/>
        <v>#DIV/0!</v>
      </c>
      <c r="J152" s="8"/>
      <c r="L152" s="1"/>
      <c r="M152" s="167" t="s">
        <v>106</v>
      </c>
      <c r="N152" s="42"/>
      <c r="O152" s="42"/>
      <c r="P152" s="43" t="e">
        <f t="shared" si="108"/>
        <v>#DIV/0!</v>
      </c>
      <c r="Q152" s="42"/>
      <c r="R152" s="42"/>
      <c r="S152" s="43" t="e">
        <f t="shared" si="109"/>
        <v>#DIV/0!</v>
      </c>
      <c r="T152" s="71" t="e">
        <f t="shared" si="110"/>
        <v>#DIV/0!</v>
      </c>
      <c r="V152" s="1"/>
      <c r="W152" s="167" t="s">
        <v>106</v>
      </c>
      <c r="X152" s="42"/>
      <c r="Y152" s="42"/>
      <c r="Z152" s="43" t="e">
        <f t="shared" si="111"/>
        <v>#DIV/0!</v>
      </c>
      <c r="AA152" s="42"/>
      <c r="AB152" s="42"/>
      <c r="AC152" s="43" t="e">
        <f t="shared" si="112"/>
        <v>#DIV/0!</v>
      </c>
      <c r="AD152" s="71" t="e">
        <f t="shared" si="113"/>
        <v>#DIV/0!</v>
      </c>
    </row>
    <row r="153" spans="1:30" x14ac:dyDescent="0.3">
      <c r="A153" s="1"/>
      <c r="B153" s="167" t="s">
        <v>107</v>
      </c>
      <c r="C153" s="42"/>
      <c r="D153" s="42"/>
      <c r="E153" s="43" t="e">
        <f t="shared" si="105"/>
        <v>#DIV/0!</v>
      </c>
      <c r="F153" s="42"/>
      <c r="G153" s="42"/>
      <c r="H153" s="43" t="e">
        <f t="shared" si="106"/>
        <v>#DIV/0!</v>
      </c>
      <c r="I153" s="71" t="e">
        <f t="shared" si="107"/>
        <v>#DIV/0!</v>
      </c>
      <c r="J153" s="8"/>
      <c r="L153" s="1"/>
      <c r="M153" s="167" t="s">
        <v>107</v>
      </c>
      <c r="N153" s="42"/>
      <c r="O153" s="42"/>
      <c r="P153" s="43" t="e">
        <f t="shared" si="108"/>
        <v>#DIV/0!</v>
      </c>
      <c r="Q153" s="42"/>
      <c r="R153" s="42"/>
      <c r="S153" s="43" t="e">
        <f t="shared" si="109"/>
        <v>#DIV/0!</v>
      </c>
      <c r="T153" s="71" t="e">
        <f t="shared" si="110"/>
        <v>#DIV/0!</v>
      </c>
      <c r="V153" s="1"/>
      <c r="W153" s="167" t="s">
        <v>107</v>
      </c>
      <c r="X153" s="42"/>
      <c r="Y153" s="42"/>
      <c r="Z153" s="43" t="e">
        <f t="shared" si="111"/>
        <v>#DIV/0!</v>
      </c>
      <c r="AA153" s="42"/>
      <c r="AB153" s="42"/>
      <c r="AC153" s="43" t="e">
        <f t="shared" si="112"/>
        <v>#DIV/0!</v>
      </c>
      <c r="AD153" s="71" t="e">
        <f t="shared" si="113"/>
        <v>#DIV/0!</v>
      </c>
    </row>
    <row r="154" spans="1:30" x14ac:dyDescent="0.3">
      <c r="A154" s="1"/>
      <c r="B154" s="167" t="s">
        <v>108</v>
      </c>
      <c r="C154" s="42"/>
      <c r="D154" s="42"/>
      <c r="E154" s="43" t="e">
        <f t="shared" si="105"/>
        <v>#DIV/0!</v>
      </c>
      <c r="F154" s="42"/>
      <c r="G154" s="42"/>
      <c r="H154" s="43" t="e">
        <f t="shared" si="106"/>
        <v>#DIV/0!</v>
      </c>
      <c r="I154" s="71" t="e">
        <f t="shared" si="107"/>
        <v>#DIV/0!</v>
      </c>
      <c r="J154" s="8"/>
      <c r="L154" s="1"/>
      <c r="M154" s="167" t="s">
        <v>108</v>
      </c>
      <c r="N154" s="42"/>
      <c r="O154" s="42"/>
      <c r="P154" s="43" t="e">
        <f t="shared" si="108"/>
        <v>#DIV/0!</v>
      </c>
      <c r="Q154" s="42"/>
      <c r="R154" s="42"/>
      <c r="S154" s="43" t="e">
        <f t="shared" si="109"/>
        <v>#DIV/0!</v>
      </c>
      <c r="T154" s="71" t="e">
        <f t="shared" si="110"/>
        <v>#DIV/0!</v>
      </c>
      <c r="V154" s="1"/>
      <c r="W154" s="167" t="s">
        <v>108</v>
      </c>
      <c r="X154" s="42"/>
      <c r="Y154" s="42"/>
      <c r="Z154" s="43" t="e">
        <f t="shared" si="111"/>
        <v>#DIV/0!</v>
      </c>
      <c r="AA154" s="42"/>
      <c r="AB154" s="42"/>
      <c r="AC154" s="43" t="e">
        <f t="shared" si="112"/>
        <v>#DIV/0!</v>
      </c>
      <c r="AD154" s="71" t="e">
        <f t="shared" si="113"/>
        <v>#DIV/0!</v>
      </c>
    </row>
    <row r="155" spans="1:30" ht="28.8" x14ac:dyDescent="0.3">
      <c r="A155" s="1"/>
      <c r="B155" s="318" t="s">
        <v>109</v>
      </c>
      <c r="C155" s="42"/>
      <c r="D155" s="42"/>
      <c r="E155" s="43" t="e">
        <f t="shared" si="105"/>
        <v>#DIV/0!</v>
      </c>
      <c r="F155" s="42"/>
      <c r="G155" s="42"/>
      <c r="H155" s="43" t="e">
        <f t="shared" si="106"/>
        <v>#DIV/0!</v>
      </c>
      <c r="I155" s="71" t="e">
        <f t="shared" si="107"/>
        <v>#DIV/0!</v>
      </c>
      <c r="J155" s="8"/>
      <c r="L155" s="1"/>
      <c r="M155" s="318" t="s">
        <v>109</v>
      </c>
      <c r="N155" s="42"/>
      <c r="O155" s="42"/>
      <c r="P155" s="43" t="e">
        <f t="shared" si="108"/>
        <v>#DIV/0!</v>
      </c>
      <c r="Q155" s="42"/>
      <c r="R155" s="42"/>
      <c r="S155" s="43" t="e">
        <f t="shared" si="109"/>
        <v>#DIV/0!</v>
      </c>
      <c r="T155" s="71" t="e">
        <f t="shared" si="110"/>
        <v>#DIV/0!</v>
      </c>
      <c r="V155" s="1"/>
      <c r="W155" s="318" t="s">
        <v>109</v>
      </c>
      <c r="X155" s="42"/>
      <c r="Y155" s="42"/>
      <c r="Z155" s="43" t="e">
        <f t="shared" si="111"/>
        <v>#DIV/0!</v>
      </c>
      <c r="AA155" s="42"/>
      <c r="AB155" s="42"/>
      <c r="AC155" s="43" t="e">
        <f t="shared" si="112"/>
        <v>#DIV/0!</v>
      </c>
      <c r="AD155" s="71" t="e">
        <f t="shared" si="113"/>
        <v>#DIV/0!</v>
      </c>
    </row>
    <row r="156" spans="1:30" x14ac:dyDescent="0.3">
      <c r="A156" s="1"/>
      <c r="B156" s="167" t="s">
        <v>110</v>
      </c>
      <c r="C156" s="42"/>
      <c r="D156" s="42"/>
      <c r="E156" s="43" t="e">
        <f>+C156/D156</f>
        <v>#DIV/0!</v>
      </c>
      <c r="F156" s="42"/>
      <c r="G156" s="42"/>
      <c r="H156" s="43" t="e">
        <f>+F156/G156</f>
        <v>#DIV/0!</v>
      </c>
      <c r="I156" s="71" t="e">
        <f>+(H156-E156)/E156</f>
        <v>#DIV/0!</v>
      </c>
      <c r="J156" s="8"/>
      <c r="L156" s="1"/>
      <c r="M156" s="167" t="s">
        <v>110</v>
      </c>
      <c r="N156" s="42"/>
      <c r="O156" s="42"/>
      <c r="P156" s="43" t="e">
        <f>+N156/O156</f>
        <v>#DIV/0!</v>
      </c>
      <c r="Q156" s="42"/>
      <c r="R156" s="42"/>
      <c r="S156" s="43" t="e">
        <f>+Q156/R156</f>
        <v>#DIV/0!</v>
      </c>
      <c r="T156" s="71" t="e">
        <f>+(S156-P156)/P156</f>
        <v>#DIV/0!</v>
      </c>
      <c r="V156" s="1"/>
      <c r="W156" s="167" t="s">
        <v>110</v>
      </c>
      <c r="X156" s="42"/>
      <c r="Y156" s="42"/>
      <c r="Z156" s="43" t="e">
        <f>+X156/Y156</f>
        <v>#DIV/0!</v>
      </c>
      <c r="AA156" s="42"/>
      <c r="AB156" s="42"/>
      <c r="AC156" s="43" t="e">
        <f>+AA156/AB156</f>
        <v>#DIV/0!</v>
      </c>
      <c r="AD156" s="71" t="e">
        <f>+(AC156-Z156)/Z156</f>
        <v>#DIV/0!</v>
      </c>
    </row>
    <row r="157" spans="1:30" x14ac:dyDescent="0.3">
      <c r="A157" s="1"/>
      <c r="B157" s="161" t="s">
        <v>114</v>
      </c>
      <c r="C157" s="162">
        <f>+SUM(C158:C166)</f>
        <v>0</v>
      </c>
      <c r="D157" s="162">
        <f>+SUM(D158:D166)</f>
        <v>0</v>
      </c>
      <c r="E157" s="301" t="e">
        <f>+C157/D157</f>
        <v>#DIV/0!</v>
      </c>
      <c r="F157" s="162">
        <f>+SUM(F158:F166)</f>
        <v>0</v>
      </c>
      <c r="G157" s="162">
        <f>+SUM(G158:G166)</f>
        <v>0</v>
      </c>
      <c r="H157" s="301" t="e">
        <f>+F157/G157</f>
        <v>#DIV/0!</v>
      </c>
      <c r="I157" s="302" t="e">
        <f>+(H157-C157)/C157</f>
        <v>#DIV/0!</v>
      </c>
      <c r="J157" s="8"/>
      <c r="L157" s="1"/>
      <c r="M157" s="161" t="s">
        <v>114</v>
      </c>
      <c r="N157" s="162">
        <f>+SUM(N158:N166)</f>
        <v>0</v>
      </c>
      <c r="O157" s="162">
        <f>+SUM(O158:O166)</f>
        <v>0</v>
      </c>
      <c r="P157" s="301" t="e">
        <f>+N157/O157</f>
        <v>#DIV/0!</v>
      </c>
      <c r="Q157" s="162">
        <f>+SUM(Q158:Q166)</f>
        <v>0</v>
      </c>
      <c r="R157" s="162">
        <f>+SUM(R158:R166)</f>
        <v>0</v>
      </c>
      <c r="S157" s="301" t="e">
        <f>+Q157/R157</f>
        <v>#DIV/0!</v>
      </c>
      <c r="T157" s="302" t="e">
        <f>+(S157-N157)/N157</f>
        <v>#DIV/0!</v>
      </c>
      <c r="V157" s="1"/>
      <c r="W157" s="161" t="s">
        <v>114</v>
      </c>
      <c r="X157" s="162">
        <f>+SUM(X158:X166)</f>
        <v>0</v>
      </c>
      <c r="Y157" s="162">
        <f>+SUM(Y158:Y166)</f>
        <v>0</v>
      </c>
      <c r="Z157" s="301" t="e">
        <f>+X157/Y157</f>
        <v>#DIV/0!</v>
      </c>
      <c r="AA157" s="162">
        <f>+SUM(AA158:AA166)</f>
        <v>0</v>
      </c>
      <c r="AB157" s="162">
        <f>+SUM(AB158:AB166)</f>
        <v>0</v>
      </c>
      <c r="AC157" s="301" t="e">
        <f>+AA157/AB157</f>
        <v>#DIV/0!</v>
      </c>
      <c r="AD157" s="302" t="e">
        <f>+(AC157-X157)/X157</f>
        <v>#DIV/0!</v>
      </c>
    </row>
    <row r="158" spans="1:30" x14ac:dyDescent="0.3">
      <c r="A158" s="1"/>
      <c r="B158" s="167" t="s">
        <v>102</v>
      </c>
      <c r="C158" s="42"/>
      <c r="D158" s="42"/>
      <c r="E158" s="43" t="e">
        <f>+C158/D158</f>
        <v>#DIV/0!</v>
      </c>
      <c r="F158" s="42"/>
      <c r="G158" s="42"/>
      <c r="H158" s="43" t="e">
        <f>+F158/G158</f>
        <v>#DIV/0!</v>
      </c>
      <c r="I158" s="71" t="e">
        <f>+(H158-E158)/E158</f>
        <v>#DIV/0!</v>
      </c>
      <c r="J158" s="8"/>
      <c r="L158" s="1"/>
      <c r="M158" s="167" t="s">
        <v>102</v>
      </c>
      <c r="N158" s="42"/>
      <c r="O158" s="42"/>
      <c r="P158" s="43" t="e">
        <f>+N158/O158</f>
        <v>#DIV/0!</v>
      </c>
      <c r="Q158" s="42"/>
      <c r="R158" s="42"/>
      <c r="S158" s="43" t="e">
        <f>+Q158/R158</f>
        <v>#DIV/0!</v>
      </c>
      <c r="T158" s="71" t="e">
        <f>+(S158-P158)/P158</f>
        <v>#DIV/0!</v>
      </c>
      <c r="V158" s="1"/>
      <c r="W158" s="167" t="s">
        <v>102</v>
      </c>
      <c r="X158" s="42"/>
      <c r="Y158" s="42"/>
      <c r="Z158" s="43" t="e">
        <f>+X158/Y158</f>
        <v>#DIV/0!</v>
      </c>
      <c r="AA158" s="42"/>
      <c r="AB158" s="42"/>
      <c r="AC158" s="43" t="e">
        <f>+AA158/AB158</f>
        <v>#DIV/0!</v>
      </c>
      <c r="AD158" s="71" t="e">
        <f>+(AC158-Z158)/Z158</f>
        <v>#DIV/0!</v>
      </c>
    </row>
    <row r="159" spans="1:30" x14ac:dyDescent="0.3">
      <c r="A159" s="1"/>
      <c r="B159" s="167" t="s">
        <v>103</v>
      </c>
      <c r="C159" s="42"/>
      <c r="D159" s="42"/>
      <c r="E159" s="43" t="e">
        <f t="shared" ref="E159:E165" si="114">+C159/D159</f>
        <v>#DIV/0!</v>
      </c>
      <c r="F159" s="42"/>
      <c r="G159" s="42"/>
      <c r="H159" s="43" t="e">
        <f t="shared" ref="H159:H165" si="115">+F159/G159</f>
        <v>#DIV/0!</v>
      </c>
      <c r="I159" s="71" t="e">
        <f t="shared" ref="I159:I165" si="116">+(H159-E159)/E159</f>
        <v>#DIV/0!</v>
      </c>
      <c r="J159" s="8"/>
      <c r="L159" s="1"/>
      <c r="M159" s="167" t="s">
        <v>103</v>
      </c>
      <c r="N159" s="42"/>
      <c r="O159" s="42"/>
      <c r="P159" s="43" t="e">
        <f t="shared" ref="P159:P165" si="117">+N159/O159</f>
        <v>#DIV/0!</v>
      </c>
      <c r="Q159" s="42"/>
      <c r="R159" s="42"/>
      <c r="S159" s="43" t="e">
        <f t="shared" ref="S159:S165" si="118">+Q159/R159</f>
        <v>#DIV/0!</v>
      </c>
      <c r="T159" s="71" t="e">
        <f t="shared" ref="T159:T165" si="119">+(S159-P159)/P159</f>
        <v>#DIV/0!</v>
      </c>
      <c r="V159" s="1"/>
      <c r="W159" s="167" t="s">
        <v>103</v>
      </c>
      <c r="X159" s="42"/>
      <c r="Y159" s="42"/>
      <c r="Z159" s="43" t="e">
        <f t="shared" ref="Z159:Z165" si="120">+X159/Y159</f>
        <v>#DIV/0!</v>
      </c>
      <c r="AA159" s="42"/>
      <c r="AB159" s="42"/>
      <c r="AC159" s="43" t="e">
        <f t="shared" ref="AC159:AC165" si="121">+AA159/AB159</f>
        <v>#DIV/0!</v>
      </c>
      <c r="AD159" s="71" t="e">
        <f t="shared" ref="AD159:AD165" si="122">+(AC159-Z159)/Z159</f>
        <v>#DIV/0!</v>
      </c>
    </row>
    <row r="160" spans="1:30" x14ac:dyDescent="0.3">
      <c r="A160" s="1"/>
      <c r="B160" s="167" t="s">
        <v>104</v>
      </c>
      <c r="C160" s="42"/>
      <c r="D160" s="42"/>
      <c r="E160" s="43" t="e">
        <f t="shared" si="114"/>
        <v>#DIV/0!</v>
      </c>
      <c r="F160" s="42"/>
      <c r="G160" s="42"/>
      <c r="H160" s="43" t="e">
        <f t="shared" si="115"/>
        <v>#DIV/0!</v>
      </c>
      <c r="I160" s="71" t="e">
        <f t="shared" si="116"/>
        <v>#DIV/0!</v>
      </c>
      <c r="J160" s="8"/>
      <c r="L160" s="1"/>
      <c r="M160" s="167" t="s">
        <v>104</v>
      </c>
      <c r="N160" s="42"/>
      <c r="O160" s="42"/>
      <c r="P160" s="43" t="e">
        <f t="shared" si="117"/>
        <v>#DIV/0!</v>
      </c>
      <c r="Q160" s="42"/>
      <c r="R160" s="42"/>
      <c r="S160" s="43" t="e">
        <f t="shared" si="118"/>
        <v>#DIV/0!</v>
      </c>
      <c r="T160" s="71" t="e">
        <f t="shared" si="119"/>
        <v>#DIV/0!</v>
      </c>
      <c r="V160" s="1"/>
      <c r="W160" s="167" t="s">
        <v>104</v>
      </c>
      <c r="X160" s="42"/>
      <c r="Y160" s="42"/>
      <c r="Z160" s="43" t="e">
        <f t="shared" si="120"/>
        <v>#DIV/0!</v>
      </c>
      <c r="AA160" s="42"/>
      <c r="AB160" s="42"/>
      <c r="AC160" s="43" t="e">
        <f t="shared" si="121"/>
        <v>#DIV/0!</v>
      </c>
      <c r="AD160" s="71" t="e">
        <f t="shared" si="122"/>
        <v>#DIV/0!</v>
      </c>
    </row>
    <row r="161" spans="1:30" x14ac:dyDescent="0.3">
      <c r="A161" s="1"/>
      <c r="B161" s="167" t="s">
        <v>105</v>
      </c>
      <c r="C161" s="42"/>
      <c r="D161" s="42"/>
      <c r="E161" s="43" t="e">
        <f t="shared" si="114"/>
        <v>#DIV/0!</v>
      </c>
      <c r="F161" s="42"/>
      <c r="G161" s="42"/>
      <c r="H161" s="43" t="e">
        <f t="shared" si="115"/>
        <v>#DIV/0!</v>
      </c>
      <c r="I161" s="71" t="e">
        <f t="shared" si="116"/>
        <v>#DIV/0!</v>
      </c>
      <c r="J161" s="8"/>
      <c r="L161" s="1"/>
      <c r="M161" s="167" t="s">
        <v>105</v>
      </c>
      <c r="N161" s="42"/>
      <c r="O161" s="42"/>
      <c r="P161" s="43" t="e">
        <f t="shared" si="117"/>
        <v>#DIV/0!</v>
      </c>
      <c r="Q161" s="42"/>
      <c r="R161" s="42"/>
      <c r="S161" s="43" t="e">
        <f t="shared" si="118"/>
        <v>#DIV/0!</v>
      </c>
      <c r="T161" s="71" t="e">
        <f t="shared" si="119"/>
        <v>#DIV/0!</v>
      </c>
      <c r="V161" s="1"/>
      <c r="W161" s="167" t="s">
        <v>105</v>
      </c>
      <c r="X161" s="42"/>
      <c r="Y161" s="42"/>
      <c r="Z161" s="43" t="e">
        <f t="shared" si="120"/>
        <v>#DIV/0!</v>
      </c>
      <c r="AA161" s="42"/>
      <c r="AB161" s="42"/>
      <c r="AC161" s="43" t="e">
        <f t="shared" si="121"/>
        <v>#DIV/0!</v>
      </c>
      <c r="AD161" s="71" t="e">
        <f t="shared" si="122"/>
        <v>#DIV/0!</v>
      </c>
    </row>
    <row r="162" spans="1:30" x14ac:dyDescent="0.3">
      <c r="A162" s="1"/>
      <c r="B162" s="167" t="s">
        <v>106</v>
      </c>
      <c r="C162" s="42"/>
      <c r="D162" s="42"/>
      <c r="E162" s="43" t="e">
        <f t="shared" si="114"/>
        <v>#DIV/0!</v>
      </c>
      <c r="F162" s="42"/>
      <c r="G162" s="42"/>
      <c r="H162" s="43" t="e">
        <f t="shared" si="115"/>
        <v>#DIV/0!</v>
      </c>
      <c r="I162" s="71" t="e">
        <f t="shared" si="116"/>
        <v>#DIV/0!</v>
      </c>
      <c r="J162" s="8"/>
      <c r="L162" s="1"/>
      <c r="M162" s="167" t="s">
        <v>106</v>
      </c>
      <c r="N162" s="42"/>
      <c r="O162" s="42"/>
      <c r="P162" s="43" t="e">
        <f t="shared" si="117"/>
        <v>#DIV/0!</v>
      </c>
      <c r="Q162" s="42"/>
      <c r="R162" s="42"/>
      <c r="S162" s="43" t="e">
        <f t="shared" si="118"/>
        <v>#DIV/0!</v>
      </c>
      <c r="T162" s="71" t="e">
        <f t="shared" si="119"/>
        <v>#DIV/0!</v>
      </c>
      <c r="V162" s="1"/>
      <c r="W162" s="167" t="s">
        <v>106</v>
      </c>
      <c r="X162" s="42"/>
      <c r="Y162" s="42"/>
      <c r="Z162" s="43" t="e">
        <f t="shared" si="120"/>
        <v>#DIV/0!</v>
      </c>
      <c r="AA162" s="42"/>
      <c r="AB162" s="42"/>
      <c r="AC162" s="43" t="e">
        <f t="shared" si="121"/>
        <v>#DIV/0!</v>
      </c>
      <c r="AD162" s="71" t="e">
        <f t="shared" si="122"/>
        <v>#DIV/0!</v>
      </c>
    </row>
    <row r="163" spans="1:30" x14ac:dyDescent="0.3">
      <c r="A163" s="1"/>
      <c r="B163" s="167" t="s">
        <v>107</v>
      </c>
      <c r="C163" s="42"/>
      <c r="D163" s="42"/>
      <c r="E163" s="43" t="e">
        <f t="shared" si="114"/>
        <v>#DIV/0!</v>
      </c>
      <c r="F163" s="42"/>
      <c r="G163" s="42"/>
      <c r="H163" s="43" t="e">
        <f t="shared" si="115"/>
        <v>#DIV/0!</v>
      </c>
      <c r="I163" s="71" t="e">
        <f t="shared" si="116"/>
        <v>#DIV/0!</v>
      </c>
      <c r="J163" s="8"/>
      <c r="L163" s="1"/>
      <c r="M163" s="167" t="s">
        <v>107</v>
      </c>
      <c r="N163" s="42"/>
      <c r="O163" s="42"/>
      <c r="P163" s="43" t="e">
        <f t="shared" si="117"/>
        <v>#DIV/0!</v>
      </c>
      <c r="Q163" s="42"/>
      <c r="R163" s="42"/>
      <c r="S163" s="43" t="e">
        <f t="shared" si="118"/>
        <v>#DIV/0!</v>
      </c>
      <c r="T163" s="71" t="e">
        <f t="shared" si="119"/>
        <v>#DIV/0!</v>
      </c>
      <c r="V163" s="1"/>
      <c r="W163" s="167" t="s">
        <v>107</v>
      </c>
      <c r="X163" s="42"/>
      <c r="Y163" s="42"/>
      <c r="Z163" s="43" t="e">
        <f t="shared" si="120"/>
        <v>#DIV/0!</v>
      </c>
      <c r="AA163" s="42"/>
      <c r="AB163" s="42"/>
      <c r="AC163" s="43" t="e">
        <f t="shared" si="121"/>
        <v>#DIV/0!</v>
      </c>
      <c r="AD163" s="71" t="e">
        <f t="shared" si="122"/>
        <v>#DIV/0!</v>
      </c>
    </row>
    <row r="164" spans="1:30" x14ac:dyDescent="0.3">
      <c r="A164" s="1"/>
      <c r="B164" s="167" t="s">
        <v>108</v>
      </c>
      <c r="C164" s="42"/>
      <c r="D164" s="42"/>
      <c r="E164" s="43" t="e">
        <f t="shared" si="114"/>
        <v>#DIV/0!</v>
      </c>
      <c r="F164" s="42"/>
      <c r="G164" s="42"/>
      <c r="H164" s="43" t="e">
        <f t="shared" si="115"/>
        <v>#DIV/0!</v>
      </c>
      <c r="I164" s="71" t="e">
        <f t="shared" si="116"/>
        <v>#DIV/0!</v>
      </c>
      <c r="J164" s="8"/>
      <c r="L164" s="1"/>
      <c r="M164" s="167" t="s">
        <v>108</v>
      </c>
      <c r="N164" s="42"/>
      <c r="O164" s="42"/>
      <c r="P164" s="43" t="e">
        <f t="shared" si="117"/>
        <v>#DIV/0!</v>
      </c>
      <c r="Q164" s="42"/>
      <c r="R164" s="42"/>
      <c r="S164" s="43" t="e">
        <f t="shared" si="118"/>
        <v>#DIV/0!</v>
      </c>
      <c r="T164" s="71" t="e">
        <f t="shared" si="119"/>
        <v>#DIV/0!</v>
      </c>
      <c r="V164" s="1"/>
      <c r="W164" s="167" t="s">
        <v>108</v>
      </c>
      <c r="X164" s="42"/>
      <c r="Y164" s="42"/>
      <c r="Z164" s="43" t="e">
        <f t="shared" si="120"/>
        <v>#DIV/0!</v>
      </c>
      <c r="AA164" s="42"/>
      <c r="AB164" s="42"/>
      <c r="AC164" s="43" t="e">
        <f t="shared" si="121"/>
        <v>#DIV/0!</v>
      </c>
      <c r="AD164" s="71" t="e">
        <f t="shared" si="122"/>
        <v>#DIV/0!</v>
      </c>
    </row>
    <row r="165" spans="1:30" ht="28.8" x14ac:dyDescent="0.3">
      <c r="A165" s="1"/>
      <c r="B165" s="318" t="s">
        <v>109</v>
      </c>
      <c r="C165" s="42"/>
      <c r="D165" s="42"/>
      <c r="E165" s="43" t="e">
        <f t="shared" si="114"/>
        <v>#DIV/0!</v>
      </c>
      <c r="F165" s="42"/>
      <c r="G165" s="42"/>
      <c r="H165" s="43" t="e">
        <f t="shared" si="115"/>
        <v>#DIV/0!</v>
      </c>
      <c r="I165" s="71" t="e">
        <f t="shared" si="116"/>
        <v>#DIV/0!</v>
      </c>
      <c r="J165" s="8"/>
      <c r="L165" s="1"/>
      <c r="M165" s="318" t="s">
        <v>109</v>
      </c>
      <c r="N165" s="42"/>
      <c r="O165" s="42"/>
      <c r="P165" s="43" t="e">
        <f t="shared" si="117"/>
        <v>#DIV/0!</v>
      </c>
      <c r="Q165" s="42"/>
      <c r="R165" s="42"/>
      <c r="S165" s="43" t="e">
        <f t="shared" si="118"/>
        <v>#DIV/0!</v>
      </c>
      <c r="T165" s="71" t="e">
        <f t="shared" si="119"/>
        <v>#DIV/0!</v>
      </c>
      <c r="V165" s="1"/>
      <c r="W165" s="318" t="s">
        <v>109</v>
      </c>
      <c r="X165" s="42"/>
      <c r="Y165" s="42"/>
      <c r="Z165" s="43" t="e">
        <f t="shared" si="120"/>
        <v>#DIV/0!</v>
      </c>
      <c r="AA165" s="42"/>
      <c r="AB165" s="42"/>
      <c r="AC165" s="43" t="e">
        <f t="shared" si="121"/>
        <v>#DIV/0!</v>
      </c>
      <c r="AD165" s="71" t="e">
        <f t="shared" si="122"/>
        <v>#DIV/0!</v>
      </c>
    </row>
    <row r="166" spans="1:30" x14ac:dyDescent="0.3">
      <c r="A166" s="1"/>
      <c r="B166" s="167" t="s">
        <v>110</v>
      </c>
      <c r="C166" s="42"/>
      <c r="D166" s="42"/>
      <c r="E166" s="43" t="e">
        <f>+C166/D166</f>
        <v>#DIV/0!</v>
      </c>
      <c r="F166" s="42"/>
      <c r="G166" s="42"/>
      <c r="H166" s="43" t="e">
        <f>+F166/G166</f>
        <v>#DIV/0!</v>
      </c>
      <c r="I166" s="71" t="e">
        <f>+(H166-E166)/E166</f>
        <v>#DIV/0!</v>
      </c>
      <c r="J166" s="8"/>
      <c r="L166" s="1"/>
      <c r="M166" s="167" t="s">
        <v>110</v>
      </c>
      <c r="N166" s="42"/>
      <c r="O166" s="42"/>
      <c r="P166" s="43" t="e">
        <f>+N166/O166</f>
        <v>#DIV/0!</v>
      </c>
      <c r="Q166" s="42"/>
      <c r="R166" s="42"/>
      <c r="S166" s="43" t="e">
        <f>+Q166/R166</f>
        <v>#DIV/0!</v>
      </c>
      <c r="T166" s="71" t="e">
        <f>+(S166-P166)/P166</f>
        <v>#DIV/0!</v>
      </c>
      <c r="V166" s="1"/>
      <c r="W166" s="167" t="s">
        <v>110</v>
      </c>
      <c r="X166" s="42"/>
      <c r="Y166" s="42"/>
      <c r="Z166" s="43" t="e">
        <f>+X166/Y166</f>
        <v>#DIV/0!</v>
      </c>
      <c r="AA166" s="42"/>
      <c r="AB166" s="42"/>
      <c r="AC166" s="43" t="e">
        <f>+AA166/AB166</f>
        <v>#DIV/0!</v>
      </c>
      <c r="AD166" s="71" t="e">
        <f>+(AC166-Z166)/Z166</f>
        <v>#DIV/0!</v>
      </c>
    </row>
    <row r="167" spans="1:30" x14ac:dyDescent="0.3">
      <c r="A167" s="1"/>
      <c r="B167" s="161" t="s">
        <v>98</v>
      </c>
      <c r="C167" s="162">
        <f>+SUM(C168:C176)</f>
        <v>0</v>
      </c>
      <c r="D167" s="162">
        <f>+SUM(D168:D176)</f>
        <v>0</v>
      </c>
      <c r="E167" s="301" t="e">
        <f>+C167/D167</f>
        <v>#DIV/0!</v>
      </c>
      <c r="F167" s="162">
        <f>+SUM(F168:F176)</f>
        <v>0</v>
      </c>
      <c r="G167" s="162">
        <f>+SUM(G168:G176)</f>
        <v>0</v>
      </c>
      <c r="H167" s="301" t="e">
        <f>+F167/G167</f>
        <v>#DIV/0!</v>
      </c>
      <c r="I167" s="302" t="e">
        <f>+(H167-C167)/C167</f>
        <v>#DIV/0!</v>
      </c>
      <c r="J167" s="8"/>
      <c r="L167" s="1"/>
      <c r="M167" s="161" t="s">
        <v>98</v>
      </c>
      <c r="N167" s="162">
        <f>+SUM(N168:N176)</f>
        <v>0</v>
      </c>
      <c r="O167" s="162">
        <f>+SUM(O168:O176)</f>
        <v>0</v>
      </c>
      <c r="P167" s="301" t="e">
        <f>+N167/O167</f>
        <v>#DIV/0!</v>
      </c>
      <c r="Q167" s="162">
        <f>+SUM(Q168:Q176)</f>
        <v>0</v>
      </c>
      <c r="R167" s="162">
        <f>+SUM(R168:R176)</f>
        <v>0</v>
      </c>
      <c r="S167" s="301" t="e">
        <f>+Q167/R167</f>
        <v>#DIV/0!</v>
      </c>
      <c r="T167" s="302" t="e">
        <f>+(S167-N167)/N167</f>
        <v>#DIV/0!</v>
      </c>
      <c r="V167" s="1"/>
      <c r="W167" s="161" t="s">
        <v>98</v>
      </c>
      <c r="X167" s="162">
        <f>+SUM(X168:X176)</f>
        <v>0</v>
      </c>
      <c r="Y167" s="162">
        <f>+SUM(Y168:Y176)</f>
        <v>0</v>
      </c>
      <c r="Z167" s="301" t="e">
        <f>+X167/Y167</f>
        <v>#DIV/0!</v>
      </c>
      <c r="AA167" s="162">
        <f>+SUM(AA168:AA176)</f>
        <v>0</v>
      </c>
      <c r="AB167" s="162">
        <f>+SUM(AB168:AB176)</f>
        <v>0</v>
      </c>
      <c r="AC167" s="301" t="e">
        <f>+AA167/AB167</f>
        <v>#DIV/0!</v>
      </c>
      <c r="AD167" s="302" t="e">
        <f>+(AC167-X167)/X167</f>
        <v>#DIV/0!</v>
      </c>
    </row>
    <row r="168" spans="1:30" x14ac:dyDescent="0.3">
      <c r="A168" s="1"/>
      <c r="B168" s="167" t="s">
        <v>102</v>
      </c>
      <c r="C168" s="42"/>
      <c r="D168" s="42"/>
      <c r="E168" s="43" t="e">
        <f>+C168/D168</f>
        <v>#DIV/0!</v>
      </c>
      <c r="F168" s="42"/>
      <c r="G168" s="42"/>
      <c r="H168" s="43" t="e">
        <f>+F168/G168</f>
        <v>#DIV/0!</v>
      </c>
      <c r="I168" s="71" t="e">
        <f>+(H168-E168)/E168</f>
        <v>#DIV/0!</v>
      </c>
      <c r="J168" s="8"/>
      <c r="L168" s="1"/>
      <c r="M168" s="167" t="s">
        <v>102</v>
      </c>
      <c r="N168" s="42"/>
      <c r="O168" s="42"/>
      <c r="P168" s="43" t="e">
        <f>+N168/O168</f>
        <v>#DIV/0!</v>
      </c>
      <c r="Q168" s="42"/>
      <c r="R168" s="42"/>
      <c r="S168" s="43" t="e">
        <f>+Q168/R168</f>
        <v>#DIV/0!</v>
      </c>
      <c r="T168" s="71" t="e">
        <f>+(S168-P168)/P168</f>
        <v>#DIV/0!</v>
      </c>
      <c r="V168" s="1"/>
      <c r="W168" s="167" t="s">
        <v>102</v>
      </c>
      <c r="X168" s="42"/>
      <c r="Y168" s="42"/>
      <c r="Z168" s="43" t="e">
        <f>+X168/Y168</f>
        <v>#DIV/0!</v>
      </c>
      <c r="AA168" s="42"/>
      <c r="AB168" s="42"/>
      <c r="AC168" s="43" t="e">
        <f>+AA168/AB168</f>
        <v>#DIV/0!</v>
      </c>
      <c r="AD168" s="71" t="e">
        <f>+(AC168-Z168)/Z168</f>
        <v>#DIV/0!</v>
      </c>
    </row>
    <row r="169" spans="1:30" x14ac:dyDescent="0.3">
      <c r="A169" s="1"/>
      <c r="B169" s="167" t="s">
        <v>103</v>
      </c>
      <c r="C169" s="42"/>
      <c r="D169" s="42"/>
      <c r="E169" s="43" t="e">
        <f t="shared" ref="E169:E175" si="123">+C169/D169</f>
        <v>#DIV/0!</v>
      </c>
      <c r="F169" s="42"/>
      <c r="G169" s="42"/>
      <c r="H169" s="43" t="e">
        <f t="shared" ref="H169:H175" si="124">+F169/G169</f>
        <v>#DIV/0!</v>
      </c>
      <c r="I169" s="71" t="e">
        <f t="shared" ref="I169:I175" si="125">+(H169-E169)/E169</f>
        <v>#DIV/0!</v>
      </c>
      <c r="J169" s="8"/>
      <c r="L169" s="1"/>
      <c r="M169" s="167" t="s">
        <v>103</v>
      </c>
      <c r="N169" s="42"/>
      <c r="O169" s="42"/>
      <c r="P169" s="43" t="e">
        <f t="shared" ref="P169:P175" si="126">+N169/O169</f>
        <v>#DIV/0!</v>
      </c>
      <c r="Q169" s="42"/>
      <c r="R169" s="42"/>
      <c r="S169" s="43" t="e">
        <f t="shared" ref="S169:S175" si="127">+Q169/R169</f>
        <v>#DIV/0!</v>
      </c>
      <c r="T169" s="71" t="e">
        <f t="shared" ref="T169:T175" si="128">+(S169-P169)/P169</f>
        <v>#DIV/0!</v>
      </c>
      <c r="V169" s="1"/>
      <c r="W169" s="167" t="s">
        <v>103</v>
      </c>
      <c r="X169" s="42"/>
      <c r="Y169" s="42"/>
      <c r="Z169" s="43" t="e">
        <f t="shared" ref="Z169:Z175" si="129">+X169/Y169</f>
        <v>#DIV/0!</v>
      </c>
      <c r="AA169" s="42"/>
      <c r="AB169" s="42"/>
      <c r="AC169" s="43" t="e">
        <f t="shared" ref="AC169:AC175" si="130">+AA169/AB169</f>
        <v>#DIV/0!</v>
      </c>
      <c r="AD169" s="71" t="e">
        <f t="shared" ref="AD169:AD175" si="131">+(AC169-Z169)/Z169</f>
        <v>#DIV/0!</v>
      </c>
    </row>
    <row r="170" spans="1:30" x14ac:dyDescent="0.3">
      <c r="A170" s="1"/>
      <c r="B170" s="167" t="s">
        <v>104</v>
      </c>
      <c r="C170" s="42"/>
      <c r="D170" s="42"/>
      <c r="E170" s="43" t="e">
        <f t="shared" si="123"/>
        <v>#DIV/0!</v>
      </c>
      <c r="F170" s="42"/>
      <c r="G170" s="42"/>
      <c r="H170" s="43" t="e">
        <f t="shared" si="124"/>
        <v>#DIV/0!</v>
      </c>
      <c r="I170" s="71" t="e">
        <f t="shared" si="125"/>
        <v>#DIV/0!</v>
      </c>
      <c r="J170" s="8"/>
      <c r="L170" s="1"/>
      <c r="M170" s="167" t="s">
        <v>104</v>
      </c>
      <c r="N170" s="42"/>
      <c r="O170" s="42"/>
      <c r="P170" s="43" t="e">
        <f t="shared" si="126"/>
        <v>#DIV/0!</v>
      </c>
      <c r="Q170" s="42"/>
      <c r="R170" s="42"/>
      <c r="S170" s="43" t="e">
        <f t="shared" si="127"/>
        <v>#DIV/0!</v>
      </c>
      <c r="T170" s="71" t="e">
        <f t="shared" si="128"/>
        <v>#DIV/0!</v>
      </c>
      <c r="V170" s="1"/>
      <c r="W170" s="167" t="s">
        <v>104</v>
      </c>
      <c r="X170" s="42"/>
      <c r="Y170" s="42"/>
      <c r="Z170" s="43" t="e">
        <f t="shared" si="129"/>
        <v>#DIV/0!</v>
      </c>
      <c r="AA170" s="42"/>
      <c r="AB170" s="42"/>
      <c r="AC170" s="43" t="e">
        <f t="shared" si="130"/>
        <v>#DIV/0!</v>
      </c>
      <c r="AD170" s="71" t="e">
        <f t="shared" si="131"/>
        <v>#DIV/0!</v>
      </c>
    </row>
    <row r="171" spans="1:30" x14ac:dyDescent="0.3">
      <c r="A171" s="1"/>
      <c r="B171" s="167" t="s">
        <v>105</v>
      </c>
      <c r="C171" s="42"/>
      <c r="D171" s="42"/>
      <c r="E171" s="43" t="e">
        <f t="shared" si="123"/>
        <v>#DIV/0!</v>
      </c>
      <c r="F171" s="42"/>
      <c r="G171" s="42"/>
      <c r="H171" s="43" t="e">
        <f t="shared" si="124"/>
        <v>#DIV/0!</v>
      </c>
      <c r="I171" s="71" t="e">
        <f t="shared" si="125"/>
        <v>#DIV/0!</v>
      </c>
      <c r="J171" s="8"/>
      <c r="L171" s="1"/>
      <c r="M171" s="167" t="s">
        <v>105</v>
      </c>
      <c r="N171" s="42"/>
      <c r="O171" s="42"/>
      <c r="P171" s="43" t="e">
        <f t="shared" si="126"/>
        <v>#DIV/0!</v>
      </c>
      <c r="Q171" s="42"/>
      <c r="R171" s="42"/>
      <c r="S171" s="43" t="e">
        <f t="shared" si="127"/>
        <v>#DIV/0!</v>
      </c>
      <c r="T171" s="71" t="e">
        <f t="shared" si="128"/>
        <v>#DIV/0!</v>
      </c>
      <c r="V171" s="1"/>
      <c r="W171" s="167" t="s">
        <v>105</v>
      </c>
      <c r="X171" s="42"/>
      <c r="Y171" s="42"/>
      <c r="Z171" s="43" t="e">
        <f t="shared" si="129"/>
        <v>#DIV/0!</v>
      </c>
      <c r="AA171" s="42"/>
      <c r="AB171" s="42"/>
      <c r="AC171" s="43" t="e">
        <f t="shared" si="130"/>
        <v>#DIV/0!</v>
      </c>
      <c r="AD171" s="71" t="e">
        <f t="shared" si="131"/>
        <v>#DIV/0!</v>
      </c>
    </row>
    <row r="172" spans="1:30" x14ac:dyDescent="0.3">
      <c r="A172" s="1"/>
      <c r="B172" s="167" t="s">
        <v>106</v>
      </c>
      <c r="C172" s="42"/>
      <c r="D172" s="42"/>
      <c r="E172" s="43" t="e">
        <f t="shared" si="123"/>
        <v>#DIV/0!</v>
      </c>
      <c r="F172" s="42"/>
      <c r="G172" s="42"/>
      <c r="H172" s="43" t="e">
        <f t="shared" si="124"/>
        <v>#DIV/0!</v>
      </c>
      <c r="I172" s="71" t="e">
        <f t="shared" si="125"/>
        <v>#DIV/0!</v>
      </c>
      <c r="J172" s="8"/>
      <c r="L172" s="1"/>
      <c r="M172" s="167" t="s">
        <v>106</v>
      </c>
      <c r="N172" s="42"/>
      <c r="O172" s="42"/>
      <c r="P172" s="43" t="e">
        <f t="shared" si="126"/>
        <v>#DIV/0!</v>
      </c>
      <c r="Q172" s="42"/>
      <c r="R172" s="42"/>
      <c r="S172" s="43" t="e">
        <f t="shared" si="127"/>
        <v>#DIV/0!</v>
      </c>
      <c r="T172" s="71" t="e">
        <f t="shared" si="128"/>
        <v>#DIV/0!</v>
      </c>
      <c r="V172" s="1"/>
      <c r="W172" s="167" t="s">
        <v>106</v>
      </c>
      <c r="X172" s="42"/>
      <c r="Y172" s="42"/>
      <c r="Z172" s="43" t="e">
        <f t="shared" si="129"/>
        <v>#DIV/0!</v>
      </c>
      <c r="AA172" s="42"/>
      <c r="AB172" s="42"/>
      <c r="AC172" s="43" t="e">
        <f t="shared" si="130"/>
        <v>#DIV/0!</v>
      </c>
      <c r="AD172" s="71" t="e">
        <f t="shared" si="131"/>
        <v>#DIV/0!</v>
      </c>
    </row>
    <row r="173" spans="1:30" x14ac:dyDescent="0.3">
      <c r="A173" s="1"/>
      <c r="B173" s="167" t="s">
        <v>107</v>
      </c>
      <c r="C173" s="42"/>
      <c r="D173" s="42"/>
      <c r="E173" s="43" t="e">
        <f t="shared" si="123"/>
        <v>#DIV/0!</v>
      </c>
      <c r="F173" s="42"/>
      <c r="G173" s="42"/>
      <c r="H173" s="43" t="e">
        <f t="shared" si="124"/>
        <v>#DIV/0!</v>
      </c>
      <c r="I173" s="71" t="e">
        <f t="shared" si="125"/>
        <v>#DIV/0!</v>
      </c>
      <c r="J173" s="8"/>
      <c r="L173" s="1"/>
      <c r="M173" s="167" t="s">
        <v>107</v>
      </c>
      <c r="N173" s="42"/>
      <c r="O173" s="42"/>
      <c r="P173" s="43" t="e">
        <f t="shared" si="126"/>
        <v>#DIV/0!</v>
      </c>
      <c r="Q173" s="42"/>
      <c r="R173" s="42"/>
      <c r="S173" s="43" t="e">
        <f t="shared" si="127"/>
        <v>#DIV/0!</v>
      </c>
      <c r="T173" s="71" t="e">
        <f t="shared" si="128"/>
        <v>#DIV/0!</v>
      </c>
      <c r="V173" s="1"/>
      <c r="W173" s="167" t="s">
        <v>107</v>
      </c>
      <c r="X173" s="42"/>
      <c r="Y173" s="42"/>
      <c r="Z173" s="43" t="e">
        <f t="shared" si="129"/>
        <v>#DIV/0!</v>
      </c>
      <c r="AA173" s="42"/>
      <c r="AB173" s="42"/>
      <c r="AC173" s="43" t="e">
        <f t="shared" si="130"/>
        <v>#DIV/0!</v>
      </c>
      <c r="AD173" s="71" t="e">
        <f t="shared" si="131"/>
        <v>#DIV/0!</v>
      </c>
    </row>
    <row r="174" spans="1:30" x14ac:dyDescent="0.3">
      <c r="A174" s="1"/>
      <c r="B174" s="167" t="s">
        <v>108</v>
      </c>
      <c r="C174" s="42"/>
      <c r="D174" s="42"/>
      <c r="E174" s="43" t="e">
        <f t="shared" si="123"/>
        <v>#DIV/0!</v>
      </c>
      <c r="F174" s="42"/>
      <c r="G174" s="42"/>
      <c r="H174" s="43" t="e">
        <f t="shared" si="124"/>
        <v>#DIV/0!</v>
      </c>
      <c r="I174" s="71" t="e">
        <f t="shared" si="125"/>
        <v>#DIV/0!</v>
      </c>
      <c r="J174" s="8"/>
      <c r="L174" s="1"/>
      <c r="M174" s="167" t="s">
        <v>108</v>
      </c>
      <c r="N174" s="42"/>
      <c r="O174" s="42"/>
      <c r="P174" s="43" t="e">
        <f t="shared" si="126"/>
        <v>#DIV/0!</v>
      </c>
      <c r="Q174" s="42"/>
      <c r="R174" s="42"/>
      <c r="S174" s="43" t="e">
        <f t="shared" si="127"/>
        <v>#DIV/0!</v>
      </c>
      <c r="T174" s="71" t="e">
        <f t="shared" si="128"/>
        <v>#DIV/0!</v>
      </c>
      <c r="V174" s="1"/>
      <c r="W174" s="167" t="s">
        <v>108</v>
      </c>
      <c r="X174" s="42"/>
      <c r="Y174" s="42"/>
      <c r="Z174" s="43" t="e">
        <f t="shared" si="129"/>
        <v>#DIV/0!</v>
      </c>
      <c r="AA174" s="42"/>
      <c r="AB174" s="42"/>
      <c r="AC174" s="43" t="e">
        <f t="shared" si="130"/>
        <v>#DIV/0!</v>
      </c>
      <c r="AD174" s="71" t="e">
        <f t="shared" si="131"/>
        <v>#DIV/0!</v>
      </c>
    </row>
    <row r="175" spans="1:30" ht="28.8" x14ac:dyDescent="0.3">
      <c r="A175" s="1"/>
      <c r="B175" s="318" t="s">
        <v>109</v>
      </c>
      <c r="C175" s="42"/>
      <c r="D175" s="42"/>
      <c r="E175" s="43" t="e">
        <f t="shared" si="123"/>
        <v>#DIV/0!</v>
      </c>
      <c r="F175" s="42"/>
      <c r="G175" s="42"/>
      <c r="H175" s="43" t="e">
        <f t="shared" si="124"/>
        <v>#DIV/0!</v>
      </c>
      <c r="I175" s="71" t="e">
        <f t="shared" si="125"/>
        <v>#DIV/0!</v>
      </c>
      <c r="J175" s="8"/>
      <c r="L175" s="1"/>
      <c r="M175" s="318" t="s">
        <v>109</v>
      </c>
      <c r="N175" s="42"/>
      <c r="O175" s="42"/>
      <c r="P175" s="43" t="e">
        <f t="shared" si="126"/>
        <v>#DIV/0!</v>
      </c>
      <c r="Q175" s="42"/>
      <c r="R175" s="42"/>
      <c r="S175" s="43" t="e">
        <f t="shared" si="127"/>
        <v>#DIV/0!</v>
      </c>
      <c r="T175" s="71" t="e">
        <f t="shared" si="128"/>
        <v>#DIV/0!</v>
      </c>
      <c r="V175" s="1"/>
      <c r="W175" s="318" t="s">
        <v>109</v>
      </c>
      <c r="X175" s="42"/>
      <c r="Y175" s="42"/>
      <c r="Z175" s="43" t="e">
        <f t="shared" si="129"/>
        <v>#DIV/0!</v>
      </c>
      <c r="AA175" s="42"/>
      <c r="AB175" s="42"/>
      <c r="AC175" s="43" t="e">
        <f t="shared" si="130"/>
        <v>#DIV/0!</v>
      </c>
      <c r="AD175" s="71" t="e">
        <f t="shared" si="131"/>
        <v>#DIV/0!</v>
      </c>
    </row>
    <row r="176" spans="1:30" x14ac:dyDescent="0.3">
      <c r="A176" s="1"/>
      <c r="B176" s="167" t="s">
        <v>110</v>
      </c>
      <c r="C176" s="42"/>
      <c r="D176" s="42"/>
      <c r="E176" s="43" t="e">
        <f>+C176/D176</f>
        <v>#DIV/0!</v>
      </c>
      <c r="F176" s="42"/>
      <c r="G176" s="42"/>
      <c r="H176" s="43" t="e">
        <f>+F176/G176</f>
        <v>#DIV/0!</v>
      </c>
      <c r="I176" s="71" t="e">
        <f>+(H176-E176)/E176</f>
        <v>#DIV/0!</v>
      </c>
      <c r="J176" s="8"/>
      <c r="L176" s="1"/>
      <c r="M176" s="167" t="s">
        <v>110</v>
      </c>
      <c r="N176" s="42"/>
      <c r="O176" s="42"/>
      <c r="P176" s="43" t="e">
        <f>+N176/O176</f>
        <v>#DIV/0!</v>
      </c>
      <c r="Q176" s="42"/>
      <c r="R176" s="42"/>
      <c r="S176" s="43" t="e">
        <f>+Q176/R176</f>
        <v>#DIV/0!</v>
      </c>
      <c r="T176" s="71" t="e">
        <f>+(S176-P176)/P176</f>
        <v>#DIV/0!</v>
      </c>
      <c r="V176" s="1"/>
      <c r="W176" s="167" t="s">
        <v>110</v>
      </c>
      <c r="X176" s="42"/>
      <c r="Y176" s="42"/>
      <c r="Z176" s="43" t="e">
        <f>+X176/Y176</f>
        <v>#DIV/0!</v>
      </c>
      <c r="AA176" s="42"/>
      <c r="AB176" s="42"/>
      <c r="AC176" s="43" t="e">
        <f>+AA176/AB176</f>
        <v>#DIV/0!</v>
      </c>
      <c r="AD176" s="71" t="e">
        <f>+(AC176-Z176)/Z176</f>
        <v>#DIV/0!</v>
      </c>
    </row>
    <row r="177" spans="1:30" x14ac:dyDescent="0.3">
      <c r="A177" s="1"/>
      <c r="B177" s="161" t="s">
        <v>95</v>
      </c>
      <c r="C177" s="162">
        <f>+SUM(C178:C186)</f>
        <v>0</v>
      </c>
      <c r="D177" s="162">
        <f>+SUM(D178:D186)</f>
        <v>0</v>
      </c>
      <c r="E177" s="301" t="e">
        <f>+C177/D177</f>
        <v>#DIV/0!</v>
      </c>
      <c r="F177" s="162">
        <f>+SUM(F178:F186)</f>
        <v>0</v>
      </c>
      <c r="G177" s="162">
        <f>+SUM(G178:G186)</f>
        <v>0</v>
      </c>
      <c r="H177" s="301" t="e">
        <f>+F177/G177</f>
        <v>#DIV/0!</v>
      </c>
      <c r="I177" s="302" t="e">
        <f>+(H177-C177)/C177</f>
        <v>#DIV/0!</v>
      </c>
      <c r="J177" s="8"/>
      <c r="L177" s="1"/>
      <c r="M177" s="161" t="s">
        <v>95</v>
      </c>
      <c r="N177" s="162">
        <f>+SUM(N178:N186)</f>
        <v>0</v>
      </c>
      <c r="O177" s="162">
        <f>+SUM(O178:O186)</f>
        <v>0</v>
      </c>
      <c r="P177" s="301" t="e">
        <f>+N177/O177</f>
        <v>#DIV/0!</v>
      </c>
      <c r="Q177" s="162">
        <f>+SUM(Q178:Q186)</f>
        <v>0</v>
      </c>
      <c r="R177" s="162">
        <f>+SUM(R178:R186)</f>
        <v>0</v>
      </c>
      <c r="S177" s="301" t="e">
        <f>+Q177/R177</f>
        <v>#DIV/0!</v>
      </c>
      <c r="T177" s="302" t="e">
        <f>+(S177-N177)/N177</f>
        <v>#DIV/0!</v>
      </c>
      <c r="V177" s="1"/>
      <c r="W177" s="161" t="s">
        <v>95</v>
      </c>
      <c r="X177" s="162">
        <f>+SUM(X178:X186)</f>
        <v>0</v>
      </c>
      <c r="Y177" s="162">
        <f>+SUM(Y178:Y186)</f>
        <v>0</v>
      </c>
      <c r="Z177" s="301" t="e">
        <f>+X177/Y177</f>
        <v>#DIV/0!</v>
      </c>
      <c r="AA177" s="162">
        <f>+SUM(AA178:AA186)</f>
        <v>0</v>
      </c>
      <c r="AB177" s="162">
        <f>+SUM(AB178:AB186)</f>
        <v>0</v>
      </c>
      <c r="AC177" s="301" t="e">
        <f>+AA177/AB177</f>
        <v>#DIV/0!</v>
      </c>
      <c r="AD177" s="302" t="e">
        <f>+(AC177-X177)/X177</f>
        <v>#DIV/0!</v>
      </c>
    </row>
    <row r="178" spans="1:30" x14ac:dyDescent="0.3">
      <c r="A178" s="1"/>
      <c r="B178" s="167" t="s">
        <v>102</v>
      </c>
      <c r="C178" s="42"/>
      <c r="D178" s="42"/>
      <c r="E178" s="43" t="e">
        <f>+C178/D178</f>
        <v>#DIV/0!</v>
      </c>
      <c r="F178" s="42"/>
      <c r="G178" s="42"/>
      <c r="H178" s="43" t="e">
        <f>+F178/G178</f>
        <v>#DIV/0!</v>
      </c>
      <c r="I178" s="71" t="e">
        <f>+(H178-E178)/E178</f>
        <v>#DIV/0!</v>
      </c>
      <c r="J178" s="8"/>
      <c r="L178" s="1"/>
      <c r="M178" s="167" t="s">
        <v>102</v>
      </c>
      <c r="N178" s="42"/>
      <c r="O178" s="42"/>
      <c r="P178" s="43" t="e">
        <f>+N178/O178</f>
        <v>#DIV/0!</v>
      </c>
      <c r="Q178" s="42"/>
      <c r="R178" s="42"/>
      <c r="S178" s="43" t="e">
        <f>+Q178/R178</f>
        <v>#DIV/0!</v>
      </c>
      <c r="T178" s="71" t="e">
        <f>+(S178-P178)/P178</f>
        <v>#DIV/0!</v>
      </c>
      <c r="V178" s="1"/>
      <c r="W178" s="167" t="s">
        <v>102</v>
      </c>
      <c r="X178" s="42"/>
      <c r="Y178" s="42"/>
      <c r="Z178" s="43" t="e">
        <f>+X178/Y178</f>
        <v>#DIV/0!</v>
      </c>
      <c r="AA178" s="42"/>
      <c r="AB178" s="42"/>
      <c r="AC178" s="43" t="e">
        <f>+AA178/AB178</f>
        <v>#DIV/0!</v>
      </c>
      <c r="AD178" s="71" t="e">
        <f>+(AC178-Z178)/Z178</f>
        <v>#DIV/0!</v>
      </c>
    </row>
    <row r="179" spans="1:30" x14ac:dyDescent="0.3">
      <c r="A179" s="1"/>
      <c r="B179" s="167" t="s">
        <v>103</v>
      </c>
      <c r="C179" s="42"/>
      <c r="D179" s="42"/>
      <c r="E179" s="43" t="e">
        <f t="shared" ref="E179:E185" si="132">+C179/D179</f>
        <v>#DIV/0!</v>
      </c>
      <c r="F179" s="42"/>
      <c r="G179" s="42"/>
      <c r="H179" s="43" t="e">
        <f t="shared" ref="H179:H185" si="133">+F179/G179</f>
        <v>#DIV/0!</v>
      </c>
      <c r="I179" s="71" t="e">
        <f t="shared" ref="I179:I185" si="134">+(H179-E179)/E179</f>
        <v>#DIV/0!</v>
      </c>
      <c r="J179" s="8"/>
      <c r="L179" s="1"/>
      <c r="M179" s="167" t="s">
        <v>103</v>
      </c>
      <c r="N179" s="42"/>
      <c r="O179" s="42"/>
      <c r="P179" s="43" t="e">
        <f t="shared" ref="P179:P185" si="135">+N179/O179</f>
        <v>#DIV/0!</v>
      </c>
      <c r="Q179" s="42"/>
      <c r="R179" s="42"/>
      <c r="S179" s="43" t="e">
        <f t="shared" ref="S179:S185" si="136">+Q179/R179</f>
        <v>#DIV/0!</v>
      </c>
      <c r="T179" s="71" t="e">
        <f t="shared" ref="T179:T185" si="137">+(S179-P179)/P179</f>
        <v>#DIV/0!</v>
      </c>
      <c r="V179" s="1"/>
      <c r="W179" s="167" t="s">
        <v>103</v>
      </c>
      <c r="X179" s="42"/>
      <c r="Y179" s="42"/>
      <c r="Z179" s="43" t="e">
        <f t="shared" ref="Z179:Z185" si="138">+X179/Y179</f>
        <v>#DIV/0!</v>
      </c>
      <c r="AA179" s="42"/>
      <c r="AB179" s="42"/>
      <c r="AC179" s="43" t="e">
        <f t="shared" ref="AC179:AC185" si="139">+AA179/AB179</f>
        <v>#DIV/0!</v>
      </c>
      <c r="AD179" s="71" t="e">
        <f t="shared" ref="AD179:AD185" si="140">+(AC179-Z179)/Z179</f>
        <v>#DIV/0!</v>
      </c>
    </row>
    <row r="180" spans="1:30" x14ac:dyDescent="0.3">
      <c r="A180" s="1"/>
      <c r="B180" s="167" t="s">
        <v>104</v>
      </c>
      <c r="C180" s="42"/>
      <c r="D180" s="42"/>
      <c r="E180" s="43" t="e">
        <f t="shared" si="132"/>
        <v>#DIV/0!</v>
      </c>
      <c r="F180" s="42"/>
      <c r="G180" s="42"/>
      <c r="H180" s="43" t="e">
        <f t="shared" si="133"/>
        <v>#DIV/0!</v>
      </c>
      <c r="I180" s="71" t="e">
        <f t="shared" si="134"/>
        <v>#DIV/0!</v>
      </c>
      <c r="J180" s="8"/>
      <c r="L180" s="1"/>
      <c r="M180" s="167" t="s">
        <v>104</v>
      </c>
      <c r="N180" s="42"/>
      <c r="O180" s="42"/>
      <c r="P180" s="43" t="e">
        <f t="shared" si="135"/>
        <v>#DIV/0!</v>
      </c>
      <c r="Q180" s="42"/>
      <c r="R180" s="42"/>
      <c r="S180" s="43" t="e">
        <f t="shared" si="136"/>
        <v>#DIV/0!</v>
      </c>
      <c r="T180" s="71" t="e">
        <f t="shared" si="137"/>
        <v>#DIV/0!</v>
      </c>
      <c r="V180" s="1"/>
      <c r="W180" s="167" t="s">
        <v>104</v>
      </c>
      <c r="X180" s="42"/>
      <c r="Y180" s="42"/>
      <c r="Z180" s="43" t="e">
        <f t="shared" si="138"/>
        <v>#DIV/0!</v>
      </c>
      <c r="AA180" s="42"/>
      <c r="AB180" s="42"/>
      <c r="AC180" s="43" t="e">
        <f t="shared" si="139"/>
        <v>#DIV/0!</v>
      </c>
      <c r="AD180" s="71" t="e">
        <f t="shared" si="140"/>
        <v>#DIV/0!</v>
      </c>
    </row>
    <row r="181" spans="1:30" x14ac:dyDescent="0.3">
      <c r="A181" s="1"/>
      <c r="B181" s="167" t="s">
        <v>105</v>
      </c>
      <c r="C181" s="42"/>
      <c r="D181" s="42"/>
      <c r="E181" s="43" t="e">
        <f t="shared" si="132"/>
        <v>#DIV/0!</v>
      </c>
      <c r="F181" s="42"/>
      <c r="G181" s="42"/>
      <c r="H181" s="43" t="e">
        <f t="shared" si="133"/>
        <v>#DIV/0!</v>
      </c>
      <c r="I181" s="71" t="e">
        <f t="shared" si="134"/>
        <v>#DIV/0!</v>
      </c>
      <c r="J181" s="8"/>
      <c r="L181" s="1"/>
      <c r="M181" s="167" t="s">
        <v>105</v>
      </c>
      <c r="N181" s="42"/>
      <c r="O181" s="42"/>
      <c r="P181" s="43" t="e">
        <f t="shared" si="135"/>
        <v>#DIV/0!</v>
      </c>
      <c r="Q181" s="42"/>
      <c r="R181" s="42"/>
      <c r="S181" s="43" t="e">
        <f t="shared" si="136"/>
        <v>#DIV/0!</v>
      </c>
      <c r="T181" s="71" t="e">
        <f t="shared" si="137"/>
        <v>#DIV/0!</v>
      </c>
      <c r="V181" s="1"/>
      <c r="W181" s="167" t="s">
        <v>105</v>
      </c>
      <c r="X181" s="42"/>
      <c r="Y181" s="42"/>
      <c r="Z181" s="43" t="e">
        <f t="shared" si="138"/>
        <v>#DIV/0!</v>
      </c>
      <c r="AA181" s="42"/>
      <c r="AB181" s="42"/>
      <c r="AC181" s="43" t="e">
        <f t="shared" si="139"/>
        <v>#DIV/0!</v>
      </c>
      <c r="AD181" s="71" t="e">
        <f t="shared" si="140"/>
        <v>#DIV/0!</v>
      </c>
    </row>
    <row r="182" spans="1:30" x14ac:dyDescent="0.3">
      <c r="A182" s="1"/>
      <c r="B182" s="167" t="s">
        <v>106</v>
      </c>
      <c r="C182" s="42"/>
      <c r="D182" s="42"/>
      <c r="E182" s="43" t="e">
        <f t="shared" si="132"/>
        <v>#DIV/0!</v>
      </c>
      <c r="F182" s="42"/>
      <c r="G182" s="42"/>
      <c r="H182" s="43" t="e">
        <f t="shared" si="133"/>
        <v>#DIV/0!</v>
      </c>
      <c r="I182" s="71" t="e">
        <f t="shared" si="134"/>
        <v>#DIV/0!</v>
      </c>
      <c r="J182" s="8"/>
      <c r="L182" s="1"/>
      <c r="M182" s="167" t="s">
        <v>106</v>
      </c>
      <c r="N182" s="42"/>
      <c r="O182" s="42"/>
      <c r="P182" s="43" t="e">
        <f t="shared" si="135"/>
        <v>#DIV/0!</v>
      </c>
      <c r="Q182" s="42"/>
      <c r="R182" s="42"/>
      <c r="S182" s="43" t="e">
        <f t="shared" si="136"/>
        <v>#DIV/0!</v>
      </c>
      <c r="T182" s="71" t="e">
        <f t="shared" si="137"/>
        <v>#DIV/0!</v>
      </c>
      <c r="V182" s="1"/>
      <c r="W182" s="167" t="s">
        <v>106</v>
      </c>
      <c r="X182" s="42"/>
      <c r="Y182" s="42"/>
      <c r="Z182" s="43" t="e">
        <f t="shared" si="138"/>
        <v>#DIV/0!</v>
      </c>
      <c r="AA182" s="42"/>
      <c r="AB182" s="42"/>
      <c r="AC182" s="43" t="e">
        <f t="shared" si="139"/>
        <v>#DIV/0!</v>
      </c>
      <c r="AD182" s="71" t="e">
        <f t="shared" si="140"/>
        <v>#DIV/0!</v>
      </c>
    </row>
    <row r="183" spans="1:30" x14ac:dyDescent="0.3">
      <c r="A183" s="1"/>
      <c r="B183" s="167" t="s">
        <v>107</v>
      </c>
      <c r="C183" s="42"/>
      <c r="D183" s="42"/>
      <c r="E183" s="43" t="e">
        <f t="shared" si="132"/>
        <v>#DIV/0!</v>
      </c>
      <c r="F183" s="42"/>
      <c r="G183" s="42"/>
      <c r="H183" s="43" t="e">
        <f t="shared" si="133"/>
        <v>#DIV/0!</v>
      </c>
      <c r="I183" s="71" t="e">
        <f t="shared" si="134"/>
        <v>#DIV/0!</v>
      </c>
      <c r="J183" s="8"/>
      <c r="L183" s="1"/>
      <c r="M183" s="167" t="s">
        <v>107</v>
      </c>
      <c r="N183" s="42"/>
      <c r="O183" s="42"/>
      <c r="P183" s="43" t="e">
        <f t="shared" si="135"/>
        <v>#DIV/0!</v>
      </c>
      <c r="Q183" s="42"/>
      <c r="R183" s="42"/>
      <c r="S183" s="43" t="e">
        <f t="shared" si="136"/>
        <v>#DIV/0!</v>
      </c>
      <c r="T183" s="71" t="e">
        <f t="shared" si="137"/>
        <v>#DIV/0!</v>
      </c>
      <c r="V183" s="1"/>
      <c r="W183" s="167" t="s">
        <v>107</v>
      </c>
      <c r="X183" s="42"/>
      <c r="Y183" s="42"/>
      <c r="Z183" s="43" t="e">
        <f t="shared" si="138"/>
        <v>#DIV/0!</v>
      </c>
      <c r="AA183" s="42"/>
      <c r="AB183" s="42"/>
      <c r="AC183" s="43" t="e">
        <f t="shared" si="139"/>
        <v>#DIV/0!</v>
      </c>
      <c r="AD183" s="71" t="e">
        <f t="shared" si="140"/>
        <v>#DIV/0!</v>
      </c>
    </row>
    <row r="184" spans="1:30" x14ac:dyDescent="0.3">
      <c r="A184" s="1"/>
      <c r="B184" s="167" t="s">
        <v>108</v>
      </c>
      <c r="C184" s="42"/>
      <c r="D184" s="42"/>
      <c r="E184" s="43" t="e">
        <f t="shared" si="132"/>
        <v>#DIV/0!</v>
      </c>
      <c r="F184" s="42"/>
      <c r="G184" s="42"/>
      <c r="H184" s="43" t="e">
        <f t="shared" si="133"/>
        <v>#DIV/0!</v>
      </c>
      <c r="I184" s="71" t="e">
        <f t="shared" si="134"/>
        <v>#DIV/0!</v>
      </c>
      <c r="J184" s="8"/>
      <c r="L184" s="1"/>
      <c r="M184" s="167" t="s">
        <v>108</v>
      </c>
      <c r="N184" s="42"/>
      <c r="O184" s="42"/>
      <c r="P184" s="43" t="e">
        <f t="shared" si="135"/>
        <v>#DIV/0!</v>
      </c>
      <c r="Q184" s="42"/>
      <c r="R184" s="42"/>
      <c r="S184" s="43" t="e">
        <f t="shared" si="136"/>
        <v>#DIV/0!</v>
      </c>
      <c r="T184" s="71" t="e">
        <f t="shared" si="137"/>
        <v>#DIV/0!</v>
      </c>
      <c r="V184" s="1"/>
      <c r="W184" s="167" t="s">
        <v>108</v>
      </c>
      <c r="X184" s="42"/>
      <c r="Y184" s="42"/>
      <c r="Z184" s="43" t="e">
        <f t="shared" si="138"/>
        <v>#DIV/0!</v>
      </c>
      <c r="AA184" s="42"/>
      <c r="AB184" s="42"/>
      <c r="AC184" s="43" t="e">
        <f t="shared" si="139"/>
        <v>#DIV/0!</v>
      </c>
      <c r="AD184" s="71" t="e">
        <f t="shared" si="140"/>
        <v>#DIV/0!</v>
      </c>
    </row>
    <row r="185" spans="1:30" ht="28.8" x14ac:dyDescent="0.3">
      <c r="A185" s="1"/>
      <c r="B185" s="318" t="s">
        <v>109</v>
      </c>
      <c r="C185" s="42"/>
      <c r="D185" s="42"/>
      <c r="E185" s="43" t="e">
        <f t="shared" si="132"/>
        <v>#DIV/0!</v>
      </c>
      <c r="F185" s="42"/>
      <c r="G185" s="42"/>
      <c r="H185" s="43" t="e">
        <f t="shared" si="133"/>
        <v>#DIV/0!</v>
      </c>
      <c r="I185" s="71" t="e">
        <f t="shared" si="134"/>
        <v>#DIV/0!</v>
      </c>
      <c r="J185" s="8"/>
      <c r="L185" s="1"/>
      <c r="M185" s="318" t="s">
        <v>109</v>
      </c>
      <c r="N185" s="42"/>
      <c r="O185" s="42"/>
      <c r="P185" s="43" t="e">
        <f t="shared" si="135"/>
        <v>#DIV/0!</v>
      </c>
      <c r="Q185" s="42"/>
      <c r="R185" s="42"/>
      <c r="S185" s="43" t="e">
        <f t="shared" si="136"/>
        <v>#DIV/0!</v>
      </c>
      <c r="T185" s="71" t="e">
        <f t="shared" si="137"/>
        <v>#DIV/0!</v>
      </c>
      <c r="V185" s="1"/>
      <c r="W185" s="318" t="s">
        <v>109</v>
      </c>
      <c r="X185" s="42"/>
      <c r="Y185" s="42"/>
      <c r="Z185" s="43" t="e">
        <f t="shared" si="138"/>
        <v>#DIV/0!</v>
      </c>
      <c r="AA185" s="42"/>
      <c r="AB185" s="42"/>
      <c r="AC185" s="43" t="e">
        <f t="shared" si="139"/>
        <v>#DIV/0!</v>
      </c>
      <c r="AD185" s="71" t="e">
        <f t="shared" si="140"/>
        <v>#DIV/0!</v>
      </c>
    </row>
    <row r="186" spans="1:30" ht="15" thickBot="1" x14ac:dyDescent="0.35">
      <c r="A186" s="1"/>
      <c r="B186" s="167" t="s">
        <v>110</v>
      </c>
      <c r="C186" s="42"/>
      <c r="D186" s="42"/>
      <c r="E186" s="43" t="e">
        <f>+C186/D186</f>
        <v>#DIV/0!</v>
      </c>
      <c r="F186" s="42"/>
      <c r="G186" s="42"/>
      <c r="H186" s="43" t="e">
        <f>+F186/G186</f>
        <v>#DIV/0!</v>
      </c>
      <c r="I186" s="71" t="e">
        <f>+(H186-E186)/E186</f>
        <v>#DIV/0!</v>
      </c>
      <c r="J186" s="8"/>
      <c r="L186" s="1"/>
      <c r="M186" s="167" t="s">
        <v>110</v>
      </c>
      <c r="N186" s="42"/>
      <c r="O186" s="42"/>
      <c r="P186" s="43" t="e">
        <f>+N186/O186</f>
        <v>#DIV/0!</v>
      </c>
      <c r="Q186" s="42"/>
      <c r="R186" s="42"/>
      <c r="S186" s="43" t="e">
        <f>+Q186/R186</f>
        <v>#DIV/0!</v>
      </c>
      <c r="T186" s="71" t="e">
        <f>+(S186-P186)/P186</f>
        <v>#DIV/0!</v>
      </c>
      <c r="V186" s="1"/>
      <c r="W186" s="167" t="s">
        <v>110</v>
      </c>
      <c r="X186" s="42"/>
      <c r="Y186" s="42"/>
      <c r="Z186" s="43" t="e">
        <f>+X186/Y186</f>
        <v>#DIV/0!</v>
      </c>
      <c r="AA186" s="42"/>
      <c r="AB186" s="42"/>
      <c r="AC186" s="43" t="e">
        <f>+AA186/AB186</f>
        <v>#DIV/0!</v>
      </c>
      <c r="AD186" s="71" t="e">
        <f>+(AC186-Z186)/Z186</f>
        <v>#DIV/0!</v>
      </c>
    </row>
    <row r="187" spans="1:30" ht="15" thickBot="1" x14ac:dyDescent="0.35">
      <c r="B187" s="51" t="s">
        <v>64</v>
      </c>
      <c r="C187" s="52">
        <f t="shared" ref="C187:H187" si="141">+C177+C97+C87+C77+C57</f>
        <v>0</v>
      </c>
      <c r="D187" s="52">
        <f t="shared" si="141"/>
        <v>0</v>
      </c>
      <c r="E187" s="53" t="e">
        <f t="shared" si="141"/>
        <v>#DIV/0!</v>
      </c>
      <c r="F187" s="52">
        <f t="shared" si="141"/>
        <v>0</v>
      </c>
      <c r="G187" s="52">
        <f t="shared" si="141"/>
        <v>0</v>
      </c>
      <c r="H187" s="53" t="e">
        <f t="shared" si="141"/>
        <v>#DIV/0!</v>
      </c>
      <c r="I187" s="53" t="e">
        <f>+(H187-E187)/E187</f>
        <v>#DIV/0!</v>
      </c>
      <c r="M187" s="51" t="s">
        <v>64</v>
      </c>
      <c r="N187" s="52">
        <f t="shared" ref="N187:S187" si="142">+N177+N97+N87+N77+N57</f>
        <v>0</v>
      </c>
      <c r="O187" s="52">
        <f t="shared" si="142"/>
        <v>0</v>
      </c>
      <c r="P187" s="53" t="e">
        <f t="shared" si="142"/>
        <v>#DIV/0!</v>
      </c>
      <c r="Q187" s="52">
        <f t="shared" si="142"/>
        <v>0</v>
      </c>
      <c r="R187" s="52">
        <f t="shared" si="142"/>
        <v>0</v>
      </c>
      <c r="S187" s="53" t="e">
        <f t="shared" si="142"/>
        <v>#DIV/0!</v>
      </c>
      <c r="T187" s="53" t="e">
        <f>+(S187-P187)/P187</f>
        <v>#DIV/0!</v>
      </c>
      <c r="W187" s="51" t="s">
        <v>64</v>
      </c>
      <c r="X187" s="52">
        <f t="shared" ref="X187:AC187" si="143">+X177+X97+X87+X77+X57</f>
        <v>0</v>
      </c>
      <c r="Y187" s="52">
        <f t="shared" si="143"/>
        <v>0</v>
      </c>
      <c r="Z187" s="53" t="e">
        <f t="shared" si="143"/>
        <v>#DIV/0!</v>
      </c>
      <c r="AA187" s="52">
        <f t="shared" si="143"/>
        <v>0</v>
      </c>
      <c r="AB187" s="52">
        <f t="shared" si="143"/>
        <v>0</v>
      </c>
      <c r="AC187" s="53" t="e">
        <f t="shared" si="143"/>
        <v>#DIV/0!</v>
      </c>
      <c r="AD187" s="53" t="e">
        <f>+(AC187-Z187)/Z187</f>
        <v>#DIV/0!</v>
      </c>
    </row>
    <row r="188" spans="1:30" ht="8.25" customHeight="1" x14ac:dyDescent="0.3">
      <c r="B188" s="319" t="s">
        <v>346</v>
      </c>
      <c r="M188" s="319" t="s">
        <v>346</v>
      </c>
      <c r="W188" s="319" t="s">
        <v>346</v>
      </c>
    </row>
    <row r="189" spans="1:30" ht="8.25" customHeight="1" x14ac:dyDescent="0.3">
      <c r="B189" s="319" t="s">
        <v>347</v>
      </c>
      <c r="M189" s="319" t="s">
        <v>347</v>
      </c>
      <c r="W189" s="319" t="s">
        <v>347</v>
      </c>
    </row>
    <row r="190" spans="1:30" ht="8.25" customHeight="1" x14ac:dyDescent="0.3">
      <c r="B190" s="319" t="s">
        <v>348</v>
      </c>
      <c r="M190" s="319" t="s">
        <v>348</v>
      </c>
      <c r="W190" s="319" t="s">
        <v>348</v>
      </c>
    </row>
    <row r="191" spans="1:30" x14ac:dyDescent="0.3">
      <c r="B191" s="6"/>
      <c r="M191" s="6"/>
      <c r="W191" s="6"/>
    </row>
  </sheetData>
  <mergeCells count="63">
    <mergeCell ref="B2:I2"/>
    <mergeCell ref="M2:T2"/>
    <mergeCell ref="W2:AD2"/>
    <mergeCell ref="B3:I3"/>
    <mergeCell ref="M3:T3"/>
    <mergeCell ref="W3:AD3"/>
    <mergeCell ref="B4:I4"/>
    <mergeCell ref="M4:T4"/>
    <mergeCell ref="W4:AD4"/>
    <mergeCell ref="B5:B6"/>
    <mergeCell ref="C5:E5"/>
    <mergeCell ref="F5:H5"/>
    <mergeCell ref="I5:I6"/>
    <mergeCell ref="M5:M6"/>
    <mergeCell ref="N5:P5"/>
    <mergeCell ref="Q5:S5"/>
    <mergeCell ref="T5:T6"/>
    <mergeCell ref="W5:W6"/>
    <mergeCell ref="X5:Z5"/>
    <mergeCell ref="AA5:AC5"/>
    <mergeCell ref="AD5:AD6"/>
    <mergeCell ref="B28:I28"/>
    <mergeCell ref="M28:T28"/>
    <mergeCell ref="W28:AD28"/>
    <mergeCell ref="B27:I27"/>
    <mergeCell ref="M27:T27"/>
    <mergeCell ref="W27:AD27"/>
    <mergeCell ref="B29:I29"/>
    <mergeCell ref="M29:T29"/>
    <mergeCell ref="W29:AD29"/>
    <mergeCell ref="AD30:AD31"/>
    <mergeCell ref="B30:B31"/>
    <mergeCell ref="C30:E30"/>
    <mergeCell ref="F30:H30"/>
    <mergeCell ref="I30:I31"/>
    <mergeCell ref="M30:M31"/>
    <mergeCell ref="N30:P30"/>
    <mergeCell ref="Q30:S30"/>
    <mergeCell ref="T30:T31"/>
    <mergeCell ref="W30:W31"/>
    <mergeCell ref="X30:Z30"/>
    <mergeCell ref="AA30:AC30"/>
    <mergeCell ref="B52:I52"/>
    <mergeCell ref="M52:T52"/>
    <mergeCell ref="W52:AD52"/>
    <mergeCell ref="B53:I53"/>
    <mergeCell ref="M53:T53"/>
    <mergeCell ref="W53:AD53"/>
    <mergeCell ref="B54:I54"/>
    <mergeCell ref="M54:T54"/>
    <mergeCell ref="W54:AD54"/>
    <mergeCell ref="B55:B56"/>
    <mergeCell ref="C55:E55"/>
    <mergeCell ref="F55:H55"/>
    <mergeCell ref="I55:I56"/>
    <mergeCell ref="M55:M56"/>
    <mergeCell ref="N55:P55"/>
    <mergeCell ref="Q55:S55"/>
    <mergeCell ref="T55:T56"/>
    <mergeCell ref="W55:W56"/>
    <mergeCell ref="X55:Z55"/>
    <mergeCell ref="AA55:AC55"/>
    <mergeCell ref="AD55:AD56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51" max="30" man="1"/>
    <brk id="126" max="30" man="1"/>
  </rowBreaks>
  <colBreaks count="2" manualBreakCount="2">
    <brk id="11" max="189" man="1"/>
    <brk id="21" max="189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03B6C-FC16-41B8-9D48-C46FBD0A7820}">
  <sheetPr codeName="Hoja37"/>
  <dimension ref="A1:AB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27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2.109375" style="5" customWidth="1"/>
    <col min="12" max="12" width="34" style="5" customWidth="1"/>
    <col min="13" max="13" width="9.109375" style="5" customWidth="1"/>
    <col min="14" max="14" width="12.44140625" style="5" bestFit="1" customWidth="1"/>
    <col min="15" max="15" width="10.6640625" style="327" bestFit="1" customWidth="1"/>
    <col min="16" max="16" width="9.109375" style="5" customWidth="1"/>
    <col min="17" max="17" width="12.44140625" style="5" bestFit="1" customWidth="1"/>
    <col min="18" max="18" width="10.5546875" style="5" bestFit="1" customWidth="1"/>
    <col min="19" max="19" width="11.5546875" style="5" bestFit="1" customWidth="1"/>
    <col min="20" max="20" width="2.109375" style="5" customWidth="1"/>
    <col min="21" max="21" width="34" style="5" customWidth="1"/>
    <col min="22" max="22" width="9.109375" style="5" customWidth="1"/>
    <col min="23" max="23" width="12.44140625" style="5" bestFit="1" customWidth="1"/>
    <col min="24" max="24" width="10.6640625" style="327" bestFit="1" customWidth="1"/>
    <col min="25" max="25" width="9.109375" style="5" customWidth="1"/>
    <col min="26" max="26" width="12.44140625" style="5" bestFit="1" customWidth="1"/>
    <col min="27" max="27" width="10.5546875" style="5" bestFit="1" customWidth="1"/>
    <col min="28" max="28" width="11.5546875" style="5" bestFit="1" customWidth="1"/>
    <col min="29" max="29" width="5.33203125" style="5" customWidth="1"/>
    <col min="30" max="16384" width="11.44140625" style="5"/>
  </cols>
  <sheetData>
    <row r="1" spans="1:28" ht="57" customHeight="1" x14ac:dyDescent="0.3">
      <c r="A1" s="1"/>
      <c r="B1" s="3"/>
      <c r="C1" s="3"/>
      <c r="D1" s="3"/>
      <c r="E1" s="321"/>
      <c r="F1" s="3"/>
      <c r="G1" s="3"/>
      <c r="H1" s="3"/>
      <c r="I1" s="3"/>
      <c r="K1" s="1"/>
      <c r="L1" s="3"/>
      <c r="M1" s="3"/>
      <c r="N1" s="3"/>
      <c r="O1" s="321"/>
      <c r="P1" s="3"/>
      <c r="Q1" s="3"/>
      <c r="R1" s="3"/>
      <c r="S1" s="3"/>
      <c r="T1" s="1"/>
      <c r="U1" s="3"/>
      <c r="V1" s="3"/>
      <c r="W1" s="3"/>
      <c r="X1" s="321"/>
      <c r="Y1" s="3"/>
      <c r="Z1" s="3"/>
      <c r="AA1" s="3"/>
      <c r="AB1" s="3"/>
    </row>
    <row r="2" spans="1:28" x14ac:dyDescent="0.3">
      <c r="B2" s="469" t="s">
        <v>349</v>
      </c>
      <c r="C2" s="469"/>
      <c r="D2" s="469"/>
      <c r="E2" s="469"/>
      <c r="F2" s="469"/>
      <c r="G2" s="469"/>
      <c r="H2" s="469"/>
      <c r="I2" s="469"/>
      <c r="L2" s="469" t="s">
        <v>349</v>
      </c>
      <c r="M2" s="469"/>
      <c r="N2" s="469"/>
      <c r="O2" s="469"/>
      <c r="P2" s="469"/>
      <c r="Q2" s="469"/>
      <c r="R2" s="469"/>
      <c r="S2" s="469"/>
      <c r="U2" s="469" t="s">
        <v>349</v>
      </c>
      <c r="V2" s="469"/>
      <c r="W2" s="469"/>
      <c r="X2" s="469"/>
      <c r="Y2" s="469"/>
      <c r="Z2" s="469"/>
      <c r="AA2" s="469"/>
      <c r="AB2" s="469"/>
    </row>
    <row r="3" spans="1:28" s="6" customFormat="1" ht="15" customHeight="1" x14ac:dyDescent="0.3">
      <c r="B3" s="551" t="s">
        <v>46</v>
      </c>
      <c r="C3" s="551"/>
      <c r="D3" s="551"/>
      <c r="E3" s="551"/>
      <c r="F3" s="551"/>
      <c r="G3" s="551"/>
      <c r="H3" s="551"/>
      <c r="I3" s="551"/>
      <c r="L3" s="551" t="s">
        <v>46</v>
      </c>
      <c r="M3" s="551"/>
      <c r="N3" s="551"/>
      <c r="O3" s="551"/>
      <c r="P3" s="551"/>
      <c r="Q3" s="551"/>
      <c r="R3" s="551"/>
      <c r="S3" s="551"/>
      <c r="U3" s="551" t="s">
        <v>46</v>
      </c>
      <c r="V3" s="551"/>
      <c r="W3" s="551"/>
      <c r="X3" s="551"/>
      <c r="Y3" s="551"/>
      <c r="Z3" s="551"/>
      <c r="AA3" s="551"/>
      <c r="AB3" s="551"/>
    </row>
    <row r="4" spans="1:28" s="7" customFormat="1" ht="15.75" customHeight="1" thickBot="1" x14ac:dyDescent="0.35">
      <c r="B4" s="451" t="s">
        <v>174</v>
      </c>
      <c r="C4" s="451"/>
      <c r="D4" s="451"/>
      <c r="E4" s="451"/>
      <c r="F4" s="451"/>
      <c r="G4" s="451"/>
      <c r="H4" s="451"/>
      <c r="I4" s="451"/>
      <c r="L4" s="451" t="s">
        <v>203</v>
      </c>
      <c r="M4" s="451"/>
      <c r="N4" s="451"/>
      <c r="O4" s="451"/>
      <c r="P4" s="451"/>
      <c r="Q4" s="451"/>
      <c r="R4" s="451"/>
      <c r="S4" s="451"/>
      <c r="U4" s="451" t="s">
        <v>56</v>
      </c>
      <c r="V4" s="451"/>
      <c r="W4" s="451"/>
      <c r="X4" s="451"/>
      <c r="Y4" s="451"/>
      <c r="Z4" s="451"/>
      <c r="AA4" s="451"/>
      <c r="AB4" s="451"/>
    </row>
    <row r="5" spans="1:28" ht="15" thickBot="1" x14ac:dyDescent="0.35">
      <c r="B5" s="620" t="s">
        <v>327</v>
      </c>
      <c r="C5" s="522">
        <v>2019</v>
      </c>
      <c r="D5" s="615"/>
      <c r="E5" s="526"/>
      <c r="F5" s="522">
        <v>2020</v>
      </c>
      <c r="G5" s="615"/>
      <c r="H5" s="526"/>
      <c r="I5" s="618" t="s">
        <v>60</v>
      </c>
      <c r="L5" s="620" t="s">
        <v>327</v>
      </c>
      <c r="M5" s="522">
        <v>2019</v>
      </c>
      <c r="N5" s="615"/>
      <c r="O5" s="526"/>
      <c r="P5" s="522">
        <v>2020</v>
      </c>
      <c r="Q5" s="615"/>
      <c r="R5" s="526"/>
      <c r="S5" s="618" t="s">
        <v>60</v>
      </c>
      <c r="U5" s="620" t="s">
        <v>327</v>
      </c>
      <c r="V5" s="522">
        <v>2019</v>
      </c>
      <c r="W5" s="615"/>
      <c r="X5" s="526"/>
      <c r="Y5" s="522">
        <v>2020</v>
      </c>
      <c r="Z5" s="615"/>
      <c r="AA5" s="526"/>
      <c r="AB5" s="618" t="s">
        <v>60</v>
      </c>
    </row>
    <row r="6" spans="1:28" ht="15" thickBot="1" x14ac:dyDescent="0.35">
      <c r="B6" s="621"/>
      <c r="C6" s="29" t="s">
        <v>350</v>
      </c>
      <c r="D6" s="29" t="s">
        <v>351</v>
      </c>
      <c r="E6" s="322" t="s">
        <v>352</v>
      </c>
      <c r="F6" s="29" t="s">
        <v>350</v>
      </c>
      <c r="G6" s="29" t="s">
        <v>351</v>
      </c>
      <c r="H6" s="322" t="s">
        <v>352</v>
      </c>
      <c r="I6" s="619"/>
      <c r="L6" s="621"/>
      <c r="M6" s="29" t="s">
        <v>350</v>
      </c>
      <c r="N6" s="29" t="s">
        <v>351</v>
      </c>
      <c r="O6" s="322" t="s">
        <v>352</v>
      </c>
      <c r="P6" s="29" t="s">
        <v>350</v>
      </c>
      <c r="Q6" s="29" t="s">
        <v>351</v>
      </c>
      <c r="R6" s="322" t="s">
        <v>352</v>
      </c>
      <c r="S6" s="619"/>
      <c r="U6" s="621"/>
      <c r="V6" s="29" t="s">
        <v>350</v>
      </c>
      <c r="W6" s="29" t="s">
        <v>351</v>
      </c>
      <c r="X6" s="322" t="s">
        <v>352</v>
      </c>
      <c r="Y6" s="29" t="s">
        <v>350</v>
      </c>
      <c r="Z6" s="29" t="s">
        <v>351</v>
      </c>
      <c r="AA6" s="322" t="s">
        <v>352</v>
      </c>
      <c r="AB6" s="619"/>
    </row>
    <row r="7" spans="1:28" x14ac:dyDescent="0.3">
      <c r="A7" s="1"/>
      <c r="B7" s="317" t="s">
        <v>84</v>
      </c>
      <c r="C7" s="297">
        <f>+SUM(C8:C16)</f>
        <v>0</v>
      </c>
      <c r="D7" s="297">
        <f>+SUM(D8:D16)</f>
        <v>0</v>
      </c>
      <c r="E7" s="323">
        <f>+C7-D7</f>
        <v>0</v>
      </c>
      <c r="F7" s="297">
        <f>+SUM(F8:F16)</f>
        <v>0</v>
      </c>
      <c r="G7" s="297">
        <f>+SUM(G8:G16)</f>
        <v>0</v>
      </c>
      <c r="H7" s="323">
        <f>+F7-G7</f>
        <v>0</v>
      </c>
      <c r="I7" s="299" t="e">
        <f>+(H7-C7)/C7</f>
        <v>#DIV/0!</v>
      </c>
      <c r="J7" s="8"/>
      <c r="K7" s="1"/>
      <c r="L7" s="317" t="s">
        <v>84</v>
      </c>
      <c r="M7" s="297">
        <f>+SUM(M8:M16)</f>
        <v>0</v>
      </c>
      <c r="N7" s="297">
        <f>+SUM(N8:N16)</f>
        <v>0</v>
      </c>
      <c r="O7" s="323">
        <f>+M7-N7</f>
        <v>0</v>
      </c>
      <c r="P7" s="297">
        <f>+SUM(P8:P16)</f>
        <v>0</v>
      </c>
      <c r="Q7" s="297">
        <f>+SUM(Q8:Q16)</f>
        <v>0</v>
      </c>
      <c r="R7" s="323">
        <f>+P7-Q7</f>
        <v>0</v>
      </c>
      <c r="S7" s="299" t="e">
        <f>+(R7-M7)/M7</f>
        <v>#DIV/0!</v>
      </c>
      <c r="T7" s="1"/>
      <c r="U7" s="317" t="s">
        <v>84</v>
      </c>
      <c r="V7" s="297">
        <f>+SUM(V8:V16)</f>
        <v>0</v>
      </c>
      <c r="W7" s="297">
        <f>+SUM(W8:W16)</f>
        <v>0</v>
      </c>
      <c r="X7" s="323">
        <f>+V7-W7</f>
        <v>0</v>
      </c>
      <c r="Y7" s="297">
        <f>+SUM(Y8:Y16)</f>
        <v>0</v>
      </c>
      <c r="Z7" s="297">
        <f>+SUM(Z8:Z16)</f>
        <v>0</v>
      </c>
      <c r="AA7" s="323">
        <f>+Y7-Z7</f>
        <v>0</v>
      </c>
      <c r="AB7" s="299" t="e">
        <f>+(AA7-V7)/V7</f>
        <v>#DIV/0!</v>
      </c>
    </row>
    <row r="8" spans="1:28" x14ac:dyDescent="0.3">
      <c r="A8" s="1"/>
      <c r="B8" s="167" t="s">
        <v>102</v>
      </c>
      <c r="C8" s="42"/>
      <c r="D8" s="42"/>
      <c r="E8" s="324">
        <f>+C8-D8</f>
        <v>0</v>
      </c>
      <c r="F8" s="42"/>
      <c r="G8" s="42"/>
      <c r="H8" s="324">
        <f>+F8-G8</f>
        <v>0</v>
      </c>
      <c r="I8" s="71" t="e">
        <f>+(H8-E8)/E8</f>
        <v>#DIV/0!</v>
      </c>
      <c r="J8" s="8"/>
      <c r="K8" s="1"/>
      <c r="L8" s="167" t="s">
        <v>102</v>
      </c>
      <c r="M8" s="42"/>
      <c r="N8" s="42"/>
      <c r="O8" s="324">
        <f>+M8-N8</f>
        <v>0</v>
      </c>
      <c r="P8" s="42"/>
      <c r="Q8" s="42"/>
      <c r="R8" s="324">
        <f>+P8-Q8</f>
        <v>0</v>
      </c>
      <c r="S8" s="71" t="e">
        <f>+(R8-O8)/O8</f>
        <v>#DIV/0!</v>
      </c>
      <c r="T8" s="1"/>
      <c r="U8" s="167" t="s">
        <v>102</v>
      </c>
      <c r="V8" s="42"/>
      <c r="W8" s="42"/>
      <c r="X8" s="324">
        <f>+V8-W8</f>
        <v>0</v>
      </c>
      <c r="Y8" s="42"/>
      <c r="Z8" s="42"/>
      <c r="AA8" s="324">
        <f>+Y8-Z8</f>
        <v>0</v>
      </c>
      <c r="AB8" s="71" t="e">
        <f>+(AA8-X8)/X8</f>
        <v>#DIV/0!</v>
      </c>
    </row>
    <row r="9" spans="1:28" x14ac:dyDescent="0.3">
      <c r="A9" s="1"/>
      <c r="B9" s="167" t="s">
        <v>103</v>
      </c>
      <c r="C9" s="42"/>
      <c r="D9" s="42"/>
      <c r="E9" s="324">
        <f t="shared" ref="E9:E16" si="0">+C9-D9</f>
        <v>0</v>
      </c>
      <c r="F9" s="42"/>
      <c r="G9" s="42"/>
      <c r="H9" s="324">
        <f t="shared" ref="H9:H16" si="1">+F9-G9</f>
        <v>0</v>
      </c>
      <c r="I9" s="71" t="e">
        <f t="shared" ref="I9:I15" si="2">+(H9-E9)/E9</f>
        <v>#DIV/0!</v>
      </c>
      <c r="J9" s="8"/>
      <c r="K9" s="1"/>
      <c r="L9" s="167" t="s">
        <v>103</v>
      </c>
      <c r="M9" s="42"/>
      <c r="N9" s="42"/>
      <c r="O9" s="324">
        <f t="shared" ref="O9:O16" si="3">+M9-N9</f>
        <v>0</v>
      </c>
      <c r="P9" s="42"/>
      <c r="Q9" s="42"/>
      <c r="R9" s="324">
        <f t="shared" ref="R9:R16" si="4">+P9-Q9</f>
        <v>0</v>
      </c>
      <c r="S9" s="71" t="e">
        <f t="shared" ref="S9:S15" si="5">+(R9-O9)/O9</f>
        <v>#DIV/0!</v>
      </c>
      <c r="T9" s="1"/>
      <c r="U9" s="167" t="s">
        <v>103</v>
      </c>
      <c r="V9" s="42"/>
      <c r="W9" s="42"/>
      <c r="X9" s="324">
        <f t="shared" ref="X9:X16" si="6">+V9-W9</f>
        <v>0</v>
      </c>
      <c r="Y9" s="42"/>
      <c r="Z9" s="42"/>
      <c r="AA9" s="324">
        <f t="shared" ref="AA9:AA16" si="7">+Y9-Z9</f>
        <v>0</v>
      </c>
      <c r="AB9" s="71" t="e">
        <f t="shared" ref="AB9:AB15" si="8">+(AA9-X9)/X9</f>
        <v>#DIV/0!</v>
      </c>
    </row>
    <row r="10" spans="1:28" x14ac:dyDescent="0.3">
      <c r="A10" s="1"/>
      <c r="B10" s="167" t="s">
        <v>104</v>
      </c>
      <c r="C10" s="42"/>
      <c r="D10" s="42"/>
      <c r="E10" s="324">
        <f t="shared" si="0"/>
        <v>0</v>
      </c>
      <c r="F10" s="42"/>
      <c r="G10" s="42"/>
      <c r="H10" s="324">
        <f t="shared" si="1"/>
        <v>0</v>
      </c>
      <c r="I10" s="71" t="e">
        <f t="shared" si="2"/>
        <v>#DIV/0!</v>
      </c>
      <c r="J10" s="8"/>
      <c r="K10" s="1"/>
      <c r="L10" s="167" t="s">
        <v>104</v>
      </c>
      <c r="M10" s="42"/>
      <c r="N10" s="42"/>
      <c r="O10" s="324">
        <f t="shared" si="3"/>
        <v>0</v>
      </c>
      <c r="P10" s="42"/>
      <c r="Q10" s="42"/>
      <c r="R10" s="324">
        <f t="shared" si="4"/>
        <v>0</v>
      </c>
      <c r="S10" s="71" t="e">
        <f t="shared" si="5"/>
        <v>#DIV/0!</v>
      </c>
      <c r="T10" s="1"/>
      <c r="U10" s="167" t="s">
        <v>104</v>
      </c>
      <c r="V10" s="42"/>
      <c r="W10" s="42"/>
      <c r="X10" s="324">
        <f t="shared" si="6"/>
        <v>0</v>
      </c>
      <c r="Y10" s="42"/>
      <c r="Z10" s="42"/>
      <c r="AA10" s="324">
        <f t="shared" si="7"/>
        <v>0</v>
      </c>
      <c r="AB10" s="71" t="e">
        <f t="shared" si="8"/>
        <v>#DIV/0!</v>
      </c>
    </row>
    <row r="11" spans="1:28" x14ac:dyDescent="0.3">
      <c r="A11" s="1"/>
      <c r="B11" s="167" t="s">
        <v>105</v>
      </c>
      <c r="C11" s="42"/>
      <c r="D11" s="42"/>
      <c r="E11" s="324">
        <f t="shared" si="0"/>
        <v>0</v>
      </c>
      <c r="F11" s="42"/>
      <c r="G11" s="42"/>
      <c r="H11" s="324">
        <f t="shared" si="1"/>
        <v>0</v>
      </c>
      <c r="I11" s="71" t="e">
        <f t="shared" si="2"/>
        <v>#DIV/0!</v>
      </c>
      <c r="J11" s="8"/>
      <c r="K11" s="1"/>
      <c r="L11" s="167" t="s">
        <v>105</v>
      </c>
      <c r="M11" s="42"/>
      <c r="N11" s="42"/>
      <c r="O11" s="324">
        <f t="shared" si="3"/>
        <v>0</v>
      </c>
      <c r="P11" s="42"/>
      <c r="Q11" s="42"/>
      <c r="R11" s="324">
        <f t="shared" si="4"/>
        <v>0</v>
      </c>
      <c r="S11" s="71" t="e">
        <f t="shared" si="5"/>
        <v>#DIV/0!</v>
      </c>
      <c r="T11" s="1"/>
      <c r="U11" s="167" t="s">
        <v>105</v>
      </c>
      <c r="V11" s="42"/>
      <c r="W11" s="42"/>
      <c r="X11" s="324">
        <f t="shared" si="6"/>
        <v>0</v>
      </c>
      <c r="Y11" s="42"/>
      <c r="Z11" s="42"/>
      <c r="AA11" s="324">
        <f t="shared" si="7"/>
        <v>0</v>
      </c>
      <c r="AB11" s="71" t="e">
        <f t="shared" si="8"/>
        <v>#DIV/0!</v>
      </c>
    </row>
    <row r="12" spans="1:28" x14ac:dyDescent="0.3">
      <c r="A12" s="1"/>
      <c r="B12" s="167" t="s">
        <v>106</v>
      </c>
      <c r="C12" s="42"/>
      <c r="D12" s="42"/>
      <c r="E12" s="324">
        <f t="shared" si="0"/>
        <v>0</v>
      </c>
      <c r="F12" s="42"/>
      <c r="G12" s="42"/>
      <c r="H12" s="324">
        <f t="shared" si="1"/>
        <v>0</v>
      </c>
      <c r="I12" s="71" t="e">
        <f t="shared" si="2"/>
        <v>#DIV/0!</v>
      </c>
      <c r="J12" s="8"/>
      <c r="K12" s="1"/>
      <c r="L12" s="167" t="s">
        <v>106</v>
      </c>
      <c r="M12" s="42"/>
      <c r="N12" s="42"/>
      <c r="O12" s="324">
        <f t="shared" si="3"/>
        <v>0</v>
      </c>
      <c r="P12" s="42"/>
      <c r="Q12" s="42"/>
      <c r="R12" s="324">
        <f t="shared" si="4"/>
        <v>0</v>
      </c>
      <c r="S12" s="71" t="e">
        <f t="shared" si="5"/>
        <v>#DIV/0!</v>
      </c>
      <c r="T12" s="1"/>
      <c r="U12" s="167" t="s">
        <v>106</v>
      </c>
      <c r="V12" s="42"/>
      <c r="W12" s="42"/>
      <c r="X12" s="324">
        <f t="shared" si="6"/>
        <v>0</v>
      </c>
      <c r="Y12" s="42"/>
      <c r="Z12" s="42"/>
      <c r="AA12" s="324">
        <f t="shared" si="7"/>
        <v>0</v>
      </c>
      <c r="AB12" s="71" t="e">
        <f t="shared" si="8"/>
        <v>#DIV/0!</v>
      </c>
    </row>
    <row r="13" spans="1:28" x14ac:dyDescent="0.3">
      <c r="A13" s="1"/>
      <c r="B13" s="167" t="s">
        <v>107</v>
      </c>
      <c r="C13" s="42"/>
      <c r="D13" s="42"/>
      <c r="E13" s="324">
        <f t="shared" si="0"/>
        <v>0</v>
      </c>
      <c r="F13" s="42"/>
      <c r="G13" s="42"/>
      <c r="H13" s="324">
        <f t="shared" si="1"/>
        <v>0</v>
      </c>
      <c r="I13" s="71" t="e">
        <f t="shared" si="2"/>
        <v>#DIV/0!</v>
      </c>
      <c r="J13" s="8"/>
      <c r="K13" s="1"/>
      <c r="L13" s="167" t="s">
        <v>107</v>
      </c>
      <c r="M13" s="42"/>
      <c r="N13" s="42"/>
      <c r="O13" s="324">
        <f t="shared" si="3"/>
        <v>0</v>
      </c>
      <c r="P13" s="42"/>
      <c r="Q13" s="42"/>
      <c r="R13" s="324">
        <f t="shared" si="4"/>
        <v>0</v>
      </c>
      <c r="S13" s="71" t="e">
        <f t="shared" si="5"/>
        <v>#DIV/0!</v>
      </c>
      <c r="T13" s="1"/>
      <c r="U13" s="167" t="s">
        <v>107</v>
      </c>
      <c r="V13" s="42"/>
      <c r="W13" s="42"/>
      <c r="X13" s="324">
        <f t="shared" si="6"/>
        <v>0</v>
      </c>
      <c r="Y13" s="42"/>
      <c r="Z13" s="42"/>
      <c r="AA13" s="324">
        <f t="shared" si="7"/>
        <v>0</v>
      </c>
      <c r="AB13" s="71" t="e">
        <f t="shared" si="8"/>
        <v>#DIV/0!</v>
      </c>
    </row>
    <row r="14" spans="1:28" x14ac:dyDescent="0.3">
      <c r="A14" s="1"/>
      <c r="B14" s="167" t="s">
        <v>108</v>
      </c>
      <c r="C14" s="42"/>
      <c r="D14" s="42"/>
      <c r="E14" s="324">
        <f t="shared" si="0"/>
        <v>0</v>
      </c>
      <c r="F14" s="42"/>
      <c r="G14" s="42"/>
      <c r="H14" s="324">
        <f t="shared" si="1"/>
        <v>0</v>
      </c>
      <c r="I14" s="71" t="e">
        <f t="shared" si="2"/>
        <v>#DIV/0!</v>
      </c>
      <c r="J14" s="8"/>
      <c r="K14" s="1"/>
      <c r="L14" s="167" t="s">
        <v>108</v>
      </c>
      <c r="M14" s="42"/>
      <c r="N14" s="42"/>
      <c r="O14" s="324">
        <f t="shared" si="3"/>
        <v>0</v>
      </c>
      <c r="P14" s="42"/>
      <c r="Q14" s="42"/>
      <c r="R14" s="324">
        <f t="shared" si="4"/>
        <v>0</v>
      </c>
      <c r="S14" s="71" t="e">
        <f t="shared" si="5"/>
        <v>#DIV/0!</v>
      </c>
      <c r="T14" s="1"/>
      <c r="U14" s="167" t="s">
        <v>108</v>
      </c>
      <c r="V14" s="42"/>
      <c r="W14" s="42"/>
      <c r="X14" s="324">
        <f t="shared" si="6"/>
        <v>0</v>
      </c>
      <c r="Y14" s="42"/>
      <c r="Z14" s="42"/>
      <c r="AA14" s="324">
        <f t="shared" si="7"/>
        <v>0</v>
      </c>
      <c r="AB14" s="71" t="e">
        <f t="shared" si="8"/>
        <v>#DIV/0!</v>
      </c>
    </row>
    <row r="15" spans="1:28" ht="28.8" x14ac:dyDescent="0.3">
      <c r="A15" s="1"/>
      <c r="B15" s="318" t="s">
        <v>109</v>
      </c>
      <c r="C15" s="42"/>
      <c r="D15" s="42"/>
      <c r="E15" s="324">
        <f t="shared" si="0"/>
        <v>0</v>
      </c>
      <c r="F15" s="42"/>
      <c r="G15" s="42"/>
      <c r="H15" s="324">
        <f t="shared" si="1"/>
        <v>0</v>
      </c>
      <c r="I15" s="71" t="e">
        <f t="shared" si="2"/>
        <v>#DIV/0!</v>
      </c>
      <c r="J15" s="8"/>
      <c r="K15" s="1"/>
      <c r="L15" s="318" t="s">
        <v>109</v>
      </c>
      <c r="M15" s="42"/>
      <c r="N15" s="42"/>
      <c r="O15" s="324">
        <f t="shared" si="3"/>
        <v>0</v>
      </c>
      <c r="P15" s="42"/>
      <c r="Q15" s="42"/>
      <c r="R15" s="324">
        <f t="shared" si="4"/>
        <v>0</v>
      </c>
      <c r="S15" s="71" t="e">
        <f t="shared" si="5"/>
        <v>#DIV/0!</v>
      </c>
      <c r="T15" s="1"/>
      <c r="U15" s="318" t="s">
        <v>109</v>
      </c>
      <c r="V15" s="42"/>
      <c r="W15" s="42"/>
      <c r="X15" s="324">
        <f t="shared" si="6"/>
        <v>0</v>
      </c>
      <c r="Y15" s="42"/>
      <c r="Z15" s="42"/>
      <c r="AA15" s="324">
        <f t="shared" si="7"/>
        <v>0</v>
      </c>
      <c r="AB15" s="71" t="e">
        <f t="shared" si="8"/>
        <v>#DIV/0!</v>
      </c>
    </row>
    <row r="16" spans="1:28" x14ac:dyDescent="0.3">
      <c r="A16" s="1"/>
      <c r="B16" s="167" t="s">
        <v>110</v>
      </c>
      <c r="C16" s="42"/>
      <c r="D16" s="42"/>
      <c r="E16" s="324">
        <f t="shared" si="0"/>
        <v>0</v>
      </c>
      <c r="F16" s="42"/>
      <c r="G16" s="42"/>
      <c r="H16" s="324">
        <f t="shared" si="1"/>
        <v>0</v>
      </c>
      <c r="I16" s="71" t="e">
        <f>+(H16-E16)/E16</f>
        <v>#DIV/0!</v>
      </c>
      <c r="J16" s="8"/>
      <c r="K16" s="1"/>
      <c r="L16" s="167" t="s">
        <v>110</v>
      </c>
      <c r="M16" s="42"/>
      <c r="N16" s="42"/>
      <c r="O16" s="324">
        <f t="shared" si="3"/>
        <v>0</v>
      </c>
      <c r="P16" s="42"/>
      <c r="Q16" s="42"/>
      <c r="R16" s="324">
        <f t="shared" si="4"/>
        <v>0</v>
      </c>
      <c r="S16" s="71" t="e">
        <f>+(R16-O16)/O16</f>
        <v>#DIV/0!</v>
      </c>
      <c r="T16" s="1"/>
      <c r="U16" s="167" t="s">
        <v>110</v>
      </c>
      <c r="V16" s="42"/>
      <c r="W16" s="42"/>
      <c r="X16" s="324">
        <f t="shared" si="6"/>
        <v>0</v>
      </c>
      <c r="Y16" s="42"/>
      <c r="Z16" s="42"/>
      <c r="AA16" s="324">
        <f t="shared" si="7"/>
        <v>0</v>
      </c>
      <c r="AB16" s="71" t="e">
        <f>+(AA16-X16)/X16</f>
        <v>#DIV/0!</v>
      </c>
    </row>
    <row r="17" spans="1:28" x14ac:dyDescent="0.3">
      <c r="A17" s="1"/>
      <c r="B17" s="161" t="s">
        <v>85</v>
      </c>
      <c r="C17" s="162">
        <f>+SUM(C18:C26)</f>
        <v>0</v>
      </c>
      <c r="D17" s="162">
        <f>+SUM(D18:D26)</f>
        <v>0</v>
      </c>
      <c r="E17" s="325">
        <f>+C17-D17</f>
        <v>0</v>
      </c>
      <c r="F17" s="162">
        <f>+SUM(F18:F26)</f>
        <v>0</v>
      </c>
      <c r="G17" s="162">
        <f>+SUM(G18:G26)</f>
        <v>0</v>
      </c>
      <c r="H17" s="324">
        <f>+F17-G17</f>
        <v>0</v>
      </c>
      <c r="I17" s="302" t="e">
        <f>+(H17-C17)/C17</f>
        <v>#DIV/0!</v>
      </c>
      <c r="J17" s="8"/>
      <c r="K17" s="1"/>
      <c r="L17" s="161" t="s">
        <v>85</v>
      </c>
      <c r="M17" s="162">
        <f>+SUM(M18:M26)</f>
        <v>0</v>
      </c>
      <c r="N17" s="162">
        <f>+SUM(N18:N26)</f>
        <v>0</v>
      </c>
      <c r="O17" s="325">
        <f>+M17-N17</f>
        <v>0</v>
      </c>
      <c r="P17" s="162">
        <f>+SUM(P18:P26)</f>
        <v>0</v>
      </c>
      <c r="Q17" s="162">
        <f>+SUM(Q18:Q26)</f>
        <v>0</v>
      </c>
      <c r="R17" s="324">
        <f>+P17-Q17</f>
        <v>0</v>
      </c>
      <c r="S17" s="302" t="e">
        <f>+(R17-M17)/M17</f>
        <v>#DIV/0!</v>
      </c>
      <c r="T17" s="1"/>
      <c r="U17" s="161" t="s">
        <v>85</v>
      </c>
      <c r="V17" s="162">
        <f>+SUM(V18:V26)</f>
        <v>0</v>
      </c>
      <c r="W17" s="162">
        <f>+SUM(W18:W26)</f>
        <v>0</v>
      </c>
      <c r="X17" s="325">
        <f>+V17-W17</f>
        <v>0</v>
      </c>
      <c r="Y17" s="162">
        <f>+SUM(Y18:Y26)</f>
        <v>0</v>
      </c>
      <c r="Z17" s="162">
        <f>+SUM(Z18:Z26)</f>
        <v>0</v>
      </c>
      <c r="AA17" s="324">
        <f>+Y17-Z17</f>
        <v>0</v>
      </c>
      <c r="AB17" s="302" t="e">
        <f>+(AA17-V17)/V17</f>
        <v>#DIV/0!</v>
      </c>
    </row>
    <row r="18" spans="1:28" x14ac:dyDescent="0.3">
      <c r="A18" s="1"/>
      <c r="B18" s="167" t="s">
        <v>102</v>
      </c>
      <c r="C18" s="42"/>
      <c r="D18" s="42"/>
      <c r="E18" s="324">
        <f>+C18-D18</f>
        <v>0</v>
      </c>
      <c r="F18" s="42"/>
      <c r="G18" s="42"/>
      <c r="H18" s="324">
        <f>+F18-G18</f>
        <v>0</v>
      </c>
      <c r="I18" s="71" t="e">
        <f>+(H18-E18)/E18</f>
        <v>#DIV/0!</v>
      </c>
      <c r="J18" s="8"/>
      <c r="K18" s="1"/>
      <c r="L18" s="167" t="s">
        <v>102</v>
      </c>
      <c r="M18" s="42"/>
      <c r="N18" s="42"/>
      <c r="O18" s="324">
        <f>+M18-N18</f>
        <v>0</v>
      </c>
      <c r="P18" s="42"/>
      <c r="Q18" s="42"/>
      <c r="R18" s="324">
        <f>+P18-Q18</f>
        <v>0</v>
      </c>
      <c r="S18" s="71" t="e">
        <f>+(R18-O18)/O18</f>
        <v>#DIV/0!</v>
      </c>
      <c r="T18" s="1"/>
      <c r="U18" s="167" t="s">
        <v>102</v>
      </c>
      <c r="V18" s="42"/>
      <c r="W18" s="42"/>
      <c r="X18" s="324">
        <f>+V18-W18</f>
        <v>0</v>
      </c>
      <c r="Y18" s="42"/>
      <c r="Z18" s="42"/>
      <c r="AA18" s="324">
        <f>+Y18-Z18</f>
        <v>0</v>
      </c>
      <c r="AB18" s="71" t="e">
        <f>+(AA18-X18)/X18</f>
        <v>#DIV/0!</v>
      </c>
    </row>
    <row r="19" spans="1:28" x14ac:dyDescent="0.3">
      <c r="A19" s="1"/>
      <c r="B19" s="167" t="s">
        <v>103</v>
      </c>
      <c r="C19" s="42"/>
      <c r="D19" s="42"/>
      <c r="E19" s="324">
        <f t="shared" ref="E19:E26" si="9">+C19-D19</f>
        <v>0</v>
      </c>
      <c r="F19" s="42"/>
      <c r="G19" s="42"/>
      <c r="H19" s="324">
        <f t="shared" ref="H19:H26" si="10">+F19-G19</f>
        <v>0</v>
      </c>
      <c r="I19" s="71" t="e">
        <f t="shared" ref="I19:I25" si="11">+(H19-E19)/E19</f>
        <v>#DIV/0!</v>
      </c>
      <c r="J19" s="8"/>
      <c r="K19" s="1"/>
      <c r="L19" s="167" t="s">
        <v>103</v>
      </c>
      <c r="M19" s="42"/>
      <c r="N19" s="42"/>
      <c r="O19" s="324">
        <f t="shared" ref="O19:O26" si="12">+M19-N19</f>
        <v>0</v>
      </c>
      <c r="P19" s="42"/>
      <c r="Q19" s="42"/>
      <c r="R19" s="324">
        <f t="shared" ref="R19:R26" si="13">+P19-Q19</f>
        <v>0</v>
      </c>
      <c r="S19" s="71" t="e">
        <f t="shared" ref="S19:S25" si="14">+(R19-O19)/O19</f>
        <v>#DIV/0!</v>
      </c>
      <c r="T19" s="1"/>
      <c r="U19" s="167" t="s">
        <v>103</v>
      </c>
      <c r="V19" s="42"/>
      <c r="W19" s="42"/>
      <c r="X19" s="324">
        <f t="shared" ref="X19:X26" si="15">+V19-W19</f>
        <v>0</v>
      </c>
      <c r="Y19" s="42"/>
      <c r="Z19" s="42"/>
      <c r="AA19" s="324">
        <f t="shared" ref="AA19:AA26" si="16">+Y19-Z19</f>
        <v>0</v>
      </c>
      <c r="AB19" s="71" t="e">
        <f t="shared" ref="AB19:AB25" si="17">+(AA19-X19)/X19</f>
        <v>#DIV/0!</v>
      </c>
    </row>
    <row r="20" spans="1:28" x14ac:dyDescent="0.3">
      <c r="A20" s="1"/>
      <c r="B20" s="167" t="s">
        <v>104</v>
      </c>
      <c r="C20" s="42"/>
      <c r="D20" s="42"/>
      <c r="E20" s="324">
        <f t="shared" si="9"/>
        <v>0</v>
      </c>
      <c r="F20" s="42"/>
      <c r="G20" s="42"/>
      <c r="H20" s="324">
        <f t="shared" si="10"/>
        <v>0</v>
      </c>
      <c r="I20" s="71" t="e">
        <f t="shared" si="11"/>
        <v>#DIV/0!</v>
      </c>
      <c r="J20" s="8"/>
      <c r="K20" s="1"/>
      <c r="L20" s="167" t="s">
        <v>104</v>
      </c>
      <c r="M20" s="42"/>
      <c r="N20" s="42"/>
      <c r="O20" s="324">
        <f t="shared" si="12"/>
        <v>0</v>
      </c>
      <c r="P20" s="42"/>
      <c r="Q20" s="42"/>
      <c r="R20" s="324">
        <f t="shared" si="13"/>
        <v>0</v>
      </c>
      <c r="S20" s="71" t="e">
        <f t="shared" si="14"/>
        <v>#DIV/0!</v>
      </c>
      <c r="T20" s="1"/>
      <c r="U20" s="167" t="s">
        <v>104</v>
      </c>
      <c r="V20" s="42"/>
      <c r="W20" s="42"/>
      <c r="X20" s="324">
        <f t="shared" si="15"/>
        <v>0</v>
      </c>
      <c r="Y20" s="42"/>
      <c r="Z20" s="42"/>
      <c r="AA20" s="324">
        <f t="shared" si="16"/>
        <v>0</v>
      </c>
      <c r="AB20" s="71" t="e">
        <f t="shared" si="17"/>
        <v>#DIV/0!</v>
      </c>
    </row>
    <row r="21" spans="1:28" x14ac:dyDescent="0.3">
      <c r="A21" s="1"/>
      <c r="B21" s="167" t="s">
        <v>105</v>
      </c>
      <c r="C21" s="42"/>
      <c r="D21" s="42"/>
      <c r="E21" s="324">
        <f t="shared" si="9"/>
        <v>0</v>
      </c>
      <c r="F21" s="42"/>
      <c r="G21" s="42"/>
      <c r="H21" s="324">
        <f t="shared" si="10"/>
        <v>0</v>
      </c>
      <c r="I21" s="71" t="e">
        <f t="shared" si="11"/>
        <v>#DIV/0!</v>
      </c>
      <c r="J21" s="8"/>
      <c r="K21" s="1"/>
      <c r="L21" s="167" t="s">
        <v>105</v>
      </c>
      <c r="M21" s="42"/>
      <c r="N21" s="42"/>
      <c r="O21" s="324">
        <f t="shared" si="12"/>
        <v>0</v>
      </c>
      <c r="P21" s="42"/>
      <c r="Q21" s="42"/>
      <c r="R21" s="324">
        <f t="shared" si="13"/>
        <v>0</v>
      </c>
      <c r="S21" s="71" t="e">
        <f t="shared" si="14"/>
        <v>#DIV/0!</v>
      </c>
      <c r="T21" s="1"/>
      <c r="U21" s="167" t="s">
        <v>105</v>
      </c>
      <c r="V21" s="42"/>
      <c r="W21" s="42"/>
      <c r="X21" s="324">
        <f t="shared" si="15"/>
        <v>0</v>
      </c>
      <c r="Y21" s="42"/>
      <c r="Z21" s="42"/>
      <c r="AA21" s="324">
        <f t="shared" si="16"/>
        <v>0</v>
      </c>
      <c r="AB21" s="71" t="e">
        <f t="shared" si="17"/>
        <v>#DIV/0!</v>
      </c>
    </row>
    <row r="22" spans="1:28" x14ac:dyDescent="0.3">
      <c r="A22" s="1"/>
      <c r="B22" s="167" t="s">
        <v>106</v>
      </c>
      <c r="C22" s="42"/>
      <c r="D22" s="42"/>
      <c r="E22" s="324">
        <f t="shared" si="9"/>
        <v>0</v>
      </c>
      <c r="F22" s="42"/>
      <c r="G22" s="42"/>
      <c r="H22" s="324">
        <f t="shared" si="10"/>
        <v>0</v>
      </c>
      <c r="I22" s="71" t="e">
        <f t="shared" si="11"/>
        <v>#DIV/0!</v>
      </c>
      <c r="J22" s="8"/>
      <c r="K22" s="1"/>
      <c r="L22" s="167" t="s">
        <v>106</v>
      </c>
      <c r="M22" s="42"/>
      <c r="N22" s="42"/>
      <c r="O22" s="324">
        <f t="shared" si="12"/>
        <v>0</v>
      </c>
      <c r="P22" s="42"/>
      <c r="Q22" s="42"/>
      <c r="R22" s="324">
        <f t="shared" si="13"/>
        <v>0</v>
      </c>
      <c r="S22" s="71" t="e">
        <f t="shared" si="14"/>
        <v>#DIV/0!</v>
      </c>
      <c r="T22" s="1"/>
      <c r="U22" s="167" t="s">
        <v>106</v>
      </c>
      <c r="V22" s="42"/>
      <c r="W22" s="42"/>
      <c r="X22" s="324">
        <f t="shared" si="15"/>
        <v>0</v>
      </c>
      <c r="Y22" s="42"/>
      <c r="Z22" s="42"/>
      <c r="AA22" s="324">
        <f t="shared" si="16"/>
        <v>0</v>
      </c>
      <c r="AB22" s="71" t="e">
        <f t="shared" si="17"/>
        <v>#DIV/0!</v>
      </c>
    </row>
    <row r="23" spans="1:28" x14ac:dyDescent="0.3">
      <c r="A23" s="1"/>
      <c r="B23" s="167" t="s">
        <v>107</v>
      </c>
      <c r="C23" s="42"/>
      <c r="D23" s="42"/>
      <c r="E23" s="324">
        <f t="shared" si="9"/>
        <v>0</v>
      </c>
      <c r="F23" s="42"/>
      <c r="G23" s="42"/>
      <c r="H23" s="324">
        <f t="shared" si="10"/>
        <v>0</v>
      </c>
      <c r="I23" s="71" t="e">
        <f t="shared" si="11"/>
        <v>#DIV/0!</v>
      </c>
      <c r="J23" s="8"/>
      <c r="K23" s="1"/>
      <c r="L23" s="167" t="s">
        <v>107</v>
      </c>
      <c r="M23" s="42"/>
      <c r="N23" s="42"/>
      <c r="O23" s="324">
        <f t="shared" si="12"/>
        <v>0</v>
      </c>
      <c r="P23" s="42"/>
      <c r="Q23" s="42"/>
      <c r="R23" s="324">
        <f t="shared" si="13"/>
        <v>0</v>
      </c>
      <c r="S23" s="71" t="e">
        <f t="shared" si="14"/>
        <v>#DIV/0!</v>
      </c>
      <c r="T23" s="1"/>
      <c r="U23" s="167" t="s">
        <v>107</v>
      </c>
      <c r="V23" s="42"/>
      <c r="W23" s="42"/>
      <c r="X23" s="324">
        <f t="shared" si="15"/>
        <v>0</v>
      </c>
      <c r="Y23" s="42"/>
      <c r="Z23" s="42"/>
      <c r="AA23" s="324">
        <f t="shared" si="16"/>
        <v>0</v>
      </c>
      <c r="AB23" s="71" t="e">
        <f t="shared" si="17"/>
        <v>#DIV/0!</v>
      </c>
    </row>
    <row r="24" spans="1:28" x14ac:dyDescent="0.3">
      <c r="A24" s="1"/>
      <c r="B24" s="167" t="s">
        <v>108</v>
      </c>
      <c r="C24" s="42"/>
      <c r="D24" s="42"/>
      <c r="E24" s="324">
        <f t="shared" si="9"/>
        <v>0</v>
      </c>
      <c r="F24" s="42"/>
      <c r="G24" s="42"/>
      <c r="H24" s="324">
        <f t="shared" si="10"/>
        <v>0</v>
      </c>
      <c r="I24" s="71" t="e">
        <f t="shared" si="11"/>
        <v>#DIV/0!</v>
      </c>
      <c r="J24" s="8"/>
      <c r="K24" s="1"/>
      <c r="L24" s="167" t="s">
        <v>108</v>
      </c>
      <c r="M24" s="42"/>
      <c r="N24" s="42"/>
      <c r="O24" s="324">
        <f t="shared" si="12"/>
        <v>0</v>
      </c>
      <c r="P24" s="42"/>
      <c r="Q24" s="42"/>
      <c r="R24" s="324">
        <f t="shared" si="13"/>
        <v>0</v>
      </c>
      <c r="S24" s="71" t="e">
        <f t="shared" si="14"/>
        <v>#DIV/0!</v>
      </c>
      <c r="T24" s="1"/>
      <c r="U24" s="167" t="s">
        <v>108</v>
      </c>
      <c r="V24" s="42"/>
      <c r="W24" s="42"/>
      <c r="X24" s="324">
        <f t="shared" si="15"/>
        <v>0</v>
      </c>
      <c r="Y24" s="42"/>
      <c r="Z24" s="42"/>
      <c r="AA24" s="324">
        <f t="shared" si="16"/>
        <v>0</v>
      </c>
      <c r="AB24" s="71" t="e">
        <f t="shared" si="17"/>
        <v>#DIV/0!</v>
      </c>
    </row>
    <row r="25" spans="1:28" ht="28.8" x14ac:dyDescent="0.3">
      <c r="A25" s="1"/>
      <c r="B25" s="318" t="s">
        <v>109</v>
      </c>
      <c r="C25" s="42"/>
      <c r="D25" s="42"/>
      <c r="E25" s="324">
        <f t="shared" si="9"/>
        <v>0</v>
      </c>
      <c r="F25" s="42"/>
      <c r="G25" s="42"/>
      <c r="H25" s="324">
        <f t="shared" si="10"/>
        <v>0</v>
      </c>
      <c r="I25" s="71" t="e">
        <f t="shared" si="11"/>
        <v>#DIV/0!</v>
      </c>
      <c r="J25" s="8"/>
      <c r="K25" s="1"/>
      <c r="L25" s="318" t="s">
        <v>109</v>
      </c>
      <c r="M25" s="42"/>
      <c r="N25" s="42"/>
      <c r="O25" s="324">
        <f t="shared" si="12"/>
        <v>0</v>
      </c>
      <c r="P25" s="42"/>
      <c r="Q25" s="42"/>
      <c r="R25" s="324">
        <f t="shared" si="13"/>
        <v>0</v>
      </c>
      <c r="S25" s="71" t="e">
        <f t="shared" si="14"/>
        <v>#DIV/0!</v>
      </c>
      <c r="T25" s="1"/>
      <c r="U25" s="318" t="s">
        <v>109</v>
      </c>
      <c r="V25" s="42"/>
      <c r="W25" s="42"/>
      <c r="X25" s="324">
        <f t="shared" si="15"/>
        <v>0</v>
      </c>
      <c r="Y25" s="42"/>
      <c r="Z25" s="42"/>
      <c r="AA25" s="324">
        <f t="shared" si="16"/>
        <v>0</v>
      </c>
      <c r="AB25" s="71" t="e">
        <f t="shared" si="17"/>
        <v>#DIV/0!</v>
      </c>
    </row>
    <row r="26" spans="1:28" x14ac:dyDescent="0.3">
      <c r="A26" s="1"/>
      <c r="B26" s="167" t="s">
        <v>110</v>
      </c>
      <c r="C26" s="42"/>
      <c r="D26" s="42"/>
      <c r="E26" s="324">
        <f t="shared" si="9"/>
        <v>0</v>
      </c>
      <c r="F26" s="42"/>
      <c r="G26" s="42"/>
      <c r="H26" s="324">
        <f t="shared" si="10"/>
        <v>0</v>
      </c>
      <c r="I26" s="71" t="e">
        <f>+(H26-E26)/E26</f>
        <v>#DIV/0!</v>
      </c>
      <c r="J26" s="8"/>
      <c r="K26" s="1"/>
      <c r="L26" s="167" t="s">
        <v>110</v>
      </c>
      <c r="M26" s="42"/>
      <c r="N26" s="42"/>
      <c r="O26" s="324">
        <f t="shared" si="12"/>
        <v>0</v>
      </c>
      <c r="P26" s="42"/>
      <c r="Q26" s="42"/>
      <c r="R26" s="324">
        <f t="shared" si="13"/>
        <v>0</v>
      </c>
      <c r="S26" s="71" t="e">
        <f>+(R26-O26)/O26</f>
        <v>#DIV/0!</v>
      </c>
      <c r="T26" s="1"/>
      <c r="U26" s="167" t="s">
        <v>110</v>
      </c>
      <c r="V26" s="42"/>
      <c r="W26" s="42"/>
      <c r="X26" s="324">
        <f t="shared" si="15"/>
        <v>0</v>
      </c>
      <c r="Y26" s="42"/>
      <c r="Z26" s="42"/>
      <c r="AA26" s="324">
        <f t="shared" si="16"/>
        <v>0</v>
      </c>
      <c r="AB26" s="71" t="e">
        <f>+(AA26-X26)/X26</f>
        <v>#DIV/0!</v>
      </c>
    </row>
    <row r="27" spans="1:28" x14ac:dyDescent="0.3">
      <c r="A27" s="1"/>
      <c r="B27" s="161" t="s">
        <v>89</v>
      </c>
      <c r="C27" s="162">
        <f>+SUM(C28:C36)</f>
        <v>0</v>
      </c>
      <c r="D27" s="162">
        <f>+SUM(D28:D36)</f>
        <v>0</v>
      </c>
      <c r="E27" s="325">
        <f>+C27-D27</f>
        <v>0</v>
      </c>
      <c r="F27" s="162">
        <f>+SUM(F28:F36)</f>
        <v>0</v>
      </c>
      <c r="G27" s="162">
        <f>+SUM(G28:G36)</f>
        <v>0</v>
      </c>
      <c r="H27" s="324">
        <f>+F27-G27</f>
        <v>0</v>
      </c>
      <c r="I27" s="302" t="e">
        <f>+(H27-C27)/C27</f>
        <v>#DIV/0!</v>
      </c>
      <c r="J27" s="8"/>
      <c r="K27" s="1"/>
      <c r="L27" s="161" t="s">
        <v>89</v>
      </c>
      <c r="M27" s="162">
        <f>+SUM(M28:M36)</f>
        <v>0</v>
      </c>
      <c r="N27" s="162">
        <f>+SUM(N28:N36)</f>
        <v>0</v>
      </c>
      <c r="O27" s="325">
        <f>+M27-N27</f>
        <v>0</v>
      </c>
      <c r="P27" s="162">
        <f>+SUM(P28:P36)</f>
        <v>0</v>
      </c>
      <c r="Q27" s="162">
        <f>+SUM(Q28:Q36)</f>
        <v>0</v>
      </c>
      <c r="R27" s="324">
        <f>+P27-Q27</f>
        <v>0</v>
      </c>
      <c r="S27" s="302" t="e">
        <f>+(R27-M27)/M27</f>
        <v>#DIV/0!</v>
      </c>
      <c r="T27" s="1"/>
      <c r="U27" s="161" t="s">
        <v>89</v>
      </c>
      <c r="V27" s="162">
        <f>+SUM(V28:V36)</f>
        <v>0</v>
      </c>
      <c r="W27" s="162">
        <f>+SUM(W28:W36)</f>
        <v>0</v>
      </c>
      <c r="X27" s="325">
        <f>+V27-W27</f>
        <v>0</v>
      </c>
      <c r="Y27" s="162">
        <f>+SUM(Y28:Y36)</f>
        <v>0</v>
      </c>
      <c r="Z27" s="162">
        <f>+SUM(Z28:Z36)</f>
        <v>0</v>
      </c>
      <c r="AA27" s="324">
        <f>+Y27-Z27</f>
        <v>0</v>
      </c>
      <c r="AB27" s="302" t="e">
        <f>+(AA27-V27)/V27</f>
        <v>#DIV/0!</v>
      </c>
    </row>
    <row r="28" spans="1:28" x14ac:dyDescent="0.3">
      <c r="A28" s="1"/>
      <c r="B28" s="167" t="s">
        <v>102</v>
      </c>
      <c r="C28" s="42"/>
      <c r="D28" s="42"/>
      <c r="E28" s="324">
        <f>+C28-D28</f>
        <v>0</v>
      </c>
      <c r="F28" s="42"/>
      <c r="G28" s="42"/>
      <c r="H28" s="324">
        <f>+F28-G28</f>
        <v>0</v>
      </c>
      <c r="I28" s="71" t="e">
        <f>+(H28-E28)/E28</f>
        <v>#DIV/0!</v>
      </c>
      <c r="J28" s="8"/>
      <c r="K28" s="1"/>
      <c r="L28" s="167" t="s">
        <v>102</v>
      </c>
      <c r="M28" s="42"/>
      <c r="N28" s="42"/>
      <c r="O28" s="324">
        <f>+M28-N28</f>
        <v>0</v>
      </c>
      <c r="P28" s="42"/>
      <c r="Q28" s="42"/>
      <c r="R28" s="324">
        <f>+P28-Q28</f>
        <v>0</v>
      </c>
      <c r="S28" s="71" t="e">
        <f>+(R28-O28)/O28</f>
        <v>#DIV/0!</v>
      </c>
      <c r="T28" s="1"/>
      <c r="U28" s="167" t="s">
        <v>102</v>
      </c>
      <c r="V28" s="42"/>
      <c r="W28" s="42"/>
      <c r="X28" s="324">
        <f>+V28-W28</f>
        <v>0</v>
      </c>
      <c r="Y28" s="42"/>
      <c r="Z28" s="42"/>
      <c r="AA28" s="324">
        <f>+Y28-Z28</f>
        <v>0</v>
      </c>
      <c r="AB28" s="71" t="e">
        <f>+(AA28-X28)/X28</f>
        <v>#DIV/0!</v>
      </c>
    </row>
    <row r="29" spans="1:28" x14ac:dyDescent="0.3">
      <c r="A29" s="1"/>
      <c r="B29" s="167" t="s">
        <v>103</v>
      </c>
      <c r="C29" s="42"/>
      <c r="D29" s="42"/>
      <c r="E29" s="324">
        <f t="shared" ref="E29:E36" si="18">+C29-D29</f>
        <v>0</v>
      </c>
      <c r="F29" s="42"/>
      <c r="G29" s="42"/>
      <c r="H29" s="324">
        <f t="shared" ref="H29:H36" si="19">+F29-G29</f>
        <v>0</v>
      </c>
      <c r="I29" s="71" t="e">
        <f t="shared" ref="I29:I35" si="20">+(H29-E29)/E29</f>
        <v>#DIV/0!</v>
      </c>
      <c r="J29" s="8"/>
      <c r="K29" s="1"/>
      <c r="L29" s="167" t="s">
        <v>103</v>
      </c>
      <c r="M29" s="42"/>
      <c r="N29" s="42"/>
      <c r="O29" s="324">
        <f t="shared" ref="O29:O36" si="21">+M29-N29</f>
        <v>0</v>
      </c>
      <c r="P29" s="42"/>
      <c r="Q29" s="42"/>
      <c r="R29" s="324">
        <f t="shared" ref="R29:R36" si="22">+P29-Q29</f>
        <v>0</v>
      </c>
      <c r="S29" s="71" t="e">
        <f t="shared" ref="S29:S35" si="23">+(R29-O29)/O29</f>
        <v>#DIV/0!</v>
      </c>
      <c r="T29" s="1"/>
      <c r="U29" s="167" t="s">
        <v>103</v>
      </c>
      <c r="V29" s="42"/>
      <c r="W29" s="42"/>
      <c r="X29" s="324">
        <f t="shared" ref="X29:X36" si="24">+V29-W29</f>
        <v>0</v>
      </c>
      <c r="Y29" s="42"/>
      <c r="Z29" s="42"/>
      <c r="AA29" s="324">
        <f t="shared" ref="AA29:AA36" si="25">+Y29-Z29</f>
        <v>0</v>
      </c>
      <c r="AB29" s="71" t="e">
        <f t="shared" ref="AB29:AB35" si="26">+(AA29-X29)/X29</f>
        <v>#DIV/0!</v>
      </c>
    </row>
    <row r="30" spans="1:28" x14ac:dyDescent="0.3">
      <c r="A30" s="1"/>
      <c r="B30" s="167" t="s">
        <v>104</v>
      </c>
      <c r="C30" s="42"/>
      <c r="D30" s="42"/>
      <c r="E30" s="324">
        <f t="shared" si="18"/>
        <v>0</v>
      </c>
      <c r="F30" s="42"/>
      <c r="G30" s="42"/>
      <c r="H30" s="324">
        <f t="shared" si="19"/>
        <v>0</v>
      </c>
      <c r="I30" s="71" t="e">
        <f t="shared" si="20"/>
        <v>#DIV/0!</v>
      </c>
      <c r="J30" s="8"/>
      <c r="K30" s="1"/>
      <c r="L30" s="167" t="s">
        <v>104</v>
      </c>
      <c r="M30" s="42"/>
      <c r="N30" s="42"/>
      <c r="O30" s="324">
        <f t="shared" si="21"/>
        <v>0</v>
      </c>
      <c r="P30" s="42"/>
      <c r="Q30" s="42"/>
      <c r="R30" s="324">
        <f t="shared" si="22"/>
        <v>0</v>
      </c>
      <c r="S30" s="71" t="e">
        <f t="shared" si="23"/>
        <v>#DIV/0!</v>
      </c>
      <c r="T30" s="1"/>
      <c r="U30" s="167" t="s">
        <v>104</v>
      </c>
      <c r="V30" s="42"/>
      <c r="W30" s="42"/>
      <c r="X30" s="324">
        <f t="shared" si="24"/>
        <v>0</v>
      </c>
      <c r="Y30" s="42"/>
      <c r="Z30" s="42"/>
      <c r="AA30" s="324">
        <f t="shared" si="25"/>
        <v>0</v>
      </c>
      <c r="AB30" s="71" t="e">
        <f t="shared" si="26"/>
        <v>#DIV/0!</v>
      </c>
    </row>
    <row r="31" spans="1:28" x14ac:dyDescent="0.3">
      <c r="A31" s="1"/>
      <c r="B31" s="167" t="s">
        <v>105</v>
      </c>
      <c r="C31" s="42"/>
      <c r="D31" s="42"/>
      <c r="E31" s="324">
        <f t="shared" si="18"/>
        <v>0</v>
      </c>
      <c r="F31" s="42"/>
      <c r="G31" s="42"/>
      <c r="H31" s="324">
        <f t="shared" si="19"/>
        <v>0</v>
      </c>
      <c r="I31" s="71" t="e">
        <f t="shared" si="20"/>
        <v>#DIV/0!</v>
      </c>
      <c r="J31" s="8"/>
      <c r="K31" s="1"/>
      <c r="L31" s="167" t="s">
        <v>105</v>
      </c>
      <c r="M31" s="42"/>
      <c r="N31" s="42"/>
      <c r="O31" s="324">
        <f t="shared" si="21"/>
        <v>0</v>
      </c>
      <c r="P31" s="42"/>
      <c r="Q31" s="42"/>
      <c r="R31" s="324">
        <f t="shared" si="22"/>
        <v>0</v>
      </c>
      <c r="S31" s="71" t="e">
        <f t="shared" si="23"/>
        <v>#DIV/0!</v>
      </c>
      <c r="T31" s="1"/>
      <c r="U31" s="167" t="s">
        <v>105</v>
      </c>
      <c r="V31" s="42"/>
      <c r="W31" s="42"/>
      <c r="X31" s="324">
        <f t="shared" si="24"/>
        <v>0</v>
      </c>
      <c r="Y31" s="42"/>
      <c r="Z31" s="42"/>
      <c r="AA31" s="324">
        <f t="shared" si="25"/>
        <v>0</v>
      </c>
      <c r="AB31" s="71" t="e">
        <f t="shared" si="26"/>
        <v>#DIV/0!</v>
      </c>
    </row>
    <row r="32" spans="1:28" x14ac:dyDescent="0.3">
      <c r="A32" s="1"/>
      <c r="B32" s="167" t="s">
        <v>106</v>
      </c>
      <c r="C32" s="42"/>
      <c r="D32" s="42"/>
      <c r="E32" s="324">
        <f t="shared" si="18"/>
        <v>0</v>
      </c>
      <c r="F32" s="42"/>
      <c r="G32" s="42"/>
      <c r="H32" s="324">
        <f t="shared" si="19"/>
        <v>0</v>
      </c>
      <c r="I32" s="71" t="e">
        <f t="shared" si="20"/>
        <v>#DIV/0!</v>
      </c>
      <c r="J32" s="8"/>
      <c r="K32" s="1"/>
      <c r="L32" s="167" t="s">
        <v>106</v>
      </c>
      <c r="M32" s="42"/>
      <c r="N32" s="42"/>
      <c r="O32" s="324">
        <f t="shared" si="21"/>
        <v>0</v>
      </c>
      <c r="P32" s="42"/>
      <c r="Q32" s="42"/>
      <c r="R32" s="324">
        <f t="shared" si="22"/>
        <v>0</v>
      </c>
      <c r="S32" s="71" t="e">
        <f t="shared" si="23"/>
        <v>#DIV/0!</v>
      </c>
      <c r="T32" s="1"/>
      <c r="U32" s="167" t="s">
        <v>106</v>
      </c>
      <c r="V32" s="42"/>
      <c r="W32" s="42"/>
      <c r="X32" s="324">
        <f t="shared" si="24"/>
        <v>0</v>
      </c>
      <c r="Y32" s="42"/>
      <c r="Z32" s="42"/>
      <c r="AA32" s="324">
        <f t="shared" si="25"/>
        <v>0</v>
      </c>
      <c r="AB32" s="71" t="e">
        <f t="shared" si="26"/>
        <v>#DIV/0!</v>
      </c>
    </row>
    <row r="33" spans="1:28" x14ac:dyDescent="0.3">
      <c r="A33" s="1"/>
      <c r="B33" s="167" t="s">
        <v>107</v>
      </c>
      <c r="C33" s="42"/>
      <c r="D33" s="42"/>
      <c r="E33" s="324">
        <f t="shared" si="18"/>
        <v>0</v>
      </c>
      <c r="F33" s="42"/>
      <c r="G33" s="42"/>
      <c r="H33" s="324">
        <f t="shared" si="19"/>
        <v>0</v>
      </c>
      <c r="I33" s="71" t="e">
        <f t="shared" si="20"/>
        <v>#DIV/0!</v>
      </c>
      <c r="J33" s="8"/>
      <c r="K33" s="1"/>
      <c r="L33" s="167" t="s">
        <v>107</v>
      </c>
      <c r="M33" s="42"/>
      <c r="N33" s="42"/>
      <c r="O33" s="324">
        <f t="shared" si="21"/>
        <v>0</v>
      </c>
      <c r="P33" s="42"/>
      <c r="Q33" s="42"/>
      <c r="R33" s="324">
        <f t="shared" si="22"/>
        <v>0</v>
      </c>
      <c r="S33" s="71" t="e">
        <f t="shared" si="23"/>
        <v>#DIV/0!</v>
      </c>
      <c r="T33" s="1"/>
      <c r="U33" s="167" t="s">
        <v>107</v>
      </c>
      <c r="V33" s="42"/>
      <c r="W33" s="42"/>
      <c r="X33" s="324">
        <f t="shared" si="24"/>
        <v>0</v>
      </c>
      <c r="Y33" s="42"/>
      <c r="Z33" s="42"/>
      <c r="AA33" s="324">
        <f t="shared" si="25"/>
        <v>0</v>
      </c>
      <c r="AB33" s="71" t="e">
        <f t="shared" si="26"/>
        <v>#DIV/0!</v>
      </c>
    </row>
    <row r="34" spans="1:28" x14ac:dyDescent="0.3">
      <c r="A34" s="1"/>
      <c r="B34" s="167" t="s">
        <v>108</v>
      </c>
      <c r="C34" s="42"/>
      <c r="D34" s="42"/>
      <c r="E34" s="324">
        <f t="shared" si="18"/>
        <v>0</v>
      </c>
      <c r="F34" s="42"/>
      <c r="G34" s="42"/>
      <c r="H34" s="324">
        <f t="shared" si="19"/>
        <v>0</v>
      </c>
      <c r="I34" s="71" t="e">
        <f t="shared" si="20"/>
        <v>#DIV/0!</v>
      </c>
      <c r="J34" s="8"/>
      <c r="K34" s="1"/>
      <c r="L34" s="167" t="s">
        <v>108</v>
      </c>
      <c r="M34" s="42"/>
      <c r="N34" s="42"/>
      <c r="O34" s="324">
        <f t="shared" si="21"/>
        <v>0</v>
      </c>
      <c r="P34" s="42"/>
      <c r="Q34" s="42"/>
      <c r="R34" s="324">
        <f t="shared" si="22"/>
        <v>0</v>
      </c>
      <c r="S34" s="71" t="e">
        <f t="shared" si="23"/>
        <v>#DIV/0!</v>
      </c>
      <c r="T34" s="1"/>
      <c r="U34" s="167" t="s">
        <v>108</v>
      </c>
      <c r="V34" s="42"/>
      <c r="W34" s="42"/>
      <c r="X34" s="324">
        <f t="shared" si="24"/>
        <v>0</v>
      </c>
      <c r="Y34" s="42"/>
      <c r="Z34" s="42"/>
      <c r="AA34" s="324">
        <f t="shared" si="25"/>
        <v>0</v>
      </c>
      <c r="AB34" s="71" t="e">
        <f t="shared" si="26"/>
        <v>#DIV/0!</v>
      </c>
    </row>
    <row r="35" spans="1:28" ht="28.8" x14ac:dyDescent="0.3">
      <c r="A35" s="1"/>
      <c r="B35" s="318" t="s">
        <v>109</v>
      </c>
      <c r="C35" s="42"/>
      <c r="D35" s="42"/>
      <c r="E35" s="324">
        <f t="shared" si="18"/>
        <v>0</v>
      </c>
      <c r="F35" s="42"/>
      <c r="G35" s="42"/>
      <c r="H35" s="324">
        <f t="shared" si="19"/>
        <v>0</v>
      </c>
      <c r="I35" s="71" t="e">
        <f t="shared" si="20"/>
        <v>#DIV/0!</v>
      </c>
      <c r="J35" s="8"/>
      <c r="K35" s="1"/>
      <c r="L35" s="318" t="s">
        <v>109</v>
      </c>
      <c r="M35" s="42"/>
      <c r="N35" s="42"/>
      <c r="O35" s="324">
        <f t="shared" si="21"/>
        <v>0</v>
      </c>
      <c r="P35" s="42"/>
      <c r="Q35" s="42"/>
      <c r="R35" s="324">
        <f t="shared" si="22"/>
        <v>0</v>
      </c>
      <c r="S35" s="71" t="e">
        <f t="shared" si="23"/>
        <v>#DIV/0!</v>
      </c>
      <c r="T35" s="1"/>
      <c r="U35" s="318" t="s">
        <v>109</v>
      </c>
      <c r="V35" s="42"/>
      <c r="W35" s="42"/>
      <c r="X35" s="324">
        <f t="shared" si="24"/>
        <v>0</v>
      </c>
      <c r="Y35" s="42"/>
      <c r="Z35" s="42"/>
      <c r="AA35" s="324">
        <f t="shared" si="25"/>
        <v>0</v>
      </c>
      <c r="AB35" s="71" t="e">
        <f t="shared" si="26"/>
        <v>#DIV/0!</v>
      </c>
    </row>
    <row r="36" spans="1:28" x14ac:dyDescent="0.3">
      <c r="A36" s="1"/>
      <c r="B36" s="167" t="s">
        <v>110</v>
      </c>
      <c r="C36" s="42"/>
      <c r="D36" s="42"/>
      <c r="E36" s="324">
        <f t="shared" si="18"/>
        <v>0</v>
      </c>
      <c r="F36" s="42"/>
      <c r="G36" s="42"/>
      <c r="H36" s="324">
        <f t="shared" si="19"/>
        <v>0</v>
      </c>
      <c r="I36" s="71" t="e">
        <f>+(H36-E36)/E36</f>
        <v>#DIV/0!</v>
      </c>
      <c r="J36" s="8"/>
      <c r="K36" s="1"/>
      <c r="L36" s="167" t="s">
        <v>110</v>
      </c>
      <c r="M36" s="42"/>
      <c r="N36" s="42"/>
      <c r="O36" s="324">
        <f t="shared" si="21"/>
        <v>0</v>
      </c>
      <c r="P36" s="42"/>
      <c r="Q36" s="42"/>
      <c r="R36" s="324">
        <f t="shared" si="22"/>
        <v>0</v>
      </c>
      <c r="S36" s="71" t="e">
        <f>+(R36-O36)/O36</f>
        <v>#DIV/0!</v>
      </c>
      <c r="T36" s="1"/>
      <c r="U36" s="167" t="s">
        <v>110</v>
      </c>
      <c r="V36" s="42"/>
      <c r="W36" s="42"/>
      <c r="X36" s="324">
        <f t="shared" si="24"/>
        <v>0</v>
      </c>
      <c r="Y36" s="42"/>
      <c r="Z36" s="42"/>
      <c r="AA36" s="324">
        <f t="shared" si="25"/>
        <v>0</v>
      </c>
      <c r="AB36" s="71" t="e">
        <f>+(AA36-X36)/X36</f>
        <v>#DIV/0!</v>
      </c>
    </row>
    <row r="37" spans="1:28" x14ac:dyDescent="0.3">
      <c r="A37" s="1"/>
      <c r="B37" s="161" t="s">
        <v>90</v>
      </c>
      <c r="C37" s="162">
        <f>+SUM(C38:C46)</f>
        <v>0</v>
      </c>
      <c r="D37" s="162">
        <f>+SUM(D38:D46)</f>
        <v>0</v>
      </c>
      <c r="E37" s="325">
        <f>+C37-D37</f>
        <v>0</v>
      </c>
      <c r="F37" s="162">
        <f>+SUM(F38:F46)</f>
        <v>0</v>
      </c>
      <c r="G37" s="162">
        <f>+SUM(G38:G46)</f>
        <v>0</v>
      </c>
      <c r="H37" s="324">
        <f>+F37-G37</f>
        <v>0</v>
      </c>
      <c r="I37" s="302" t="e">
        <f>+(H37-C37)/C37</f>
        <v>#DIV/0!</v>
      </c>
      <c r="J37" s="8"/>
      <c r="K37" s="1"/>
      <c r="L37" s="161" t="s">
        <v>90</v>
      </c>
      <c r="M37" s="162">
        <f>+SUM(M38:M46)</f>
        <v>0</v>
      </c>
      <c r="N37" s="162">
        <f>+SUM(N38:N46)</f>
        <v>0</v>
      </c>
      <c r="O37" s="325">
        <f>+M37-N37</f>
        <v>0</v>
      </c>
      <c r="P37" s="162">
        <f>+SUM(P38:P46)</f>
        <v>0</v>
      </c>
      <c r="Q37" s="162">
        <f>+SUM(Q38:Q46)</f>
        <v>0</v>
      </c>
      <c r="R37" s="324">
        <f>+P37-Q37</f>
        <v>0</v>
      </c>
      <c r="S37" s="302" t="e">
        <f>+(R37-M37)/M37</f>
        <v>#DIV/0!</v>
      </c>
      <c r="T37" s="1"/>
      <c r="U37" s="161" t="s">
        <v>90</v>
      </c>
      <c r="V37" s="162">
        <f>+SUM(V38:V46)</f>
        <v>0</v>
      </c>
      <c r="W37" s="162">
        <f>+SUM(W38:W46)</f>
        <v>0</v>
      </c>
      <c r="X37" s="325">
        <f>+V37-W37</f>
        <v>0</v>
      </c>
      <c r="Y37" s="162">
        <f>+SUM(Y38:Y46)</f>
        <v>0</v>
      </c>
      <c r="Z37" s="162">
        <f>+SUM(Z38:Z46)</f>
        <v>0</v>
      </c>
      <c r="AA37" s="324">
        <f>+Y37-Z37</f>
        <v>0</v>
      </c>
      <c r="AB37" s="302" t="e">
        <f>+(AA37-V37)/V37</f>
        <v>#DIV/0!</v>
      </c>
    </row>
    <row r="38" spans="1:28" x14ac:dyDescent="0.3">
      <c r="A38" s="1"/>
      <c r="B38" s="167" t="s">
        <v>102</v>
      </c>
      <c r="C38" s="42"/>
      <c r="D38" s="42"/>
      <c r="E38" s="324">
        <f>+C38-D38</f>
        <v>0</v>
      </c>
      <c r="F38" s="42"/>
      <c r="G38" s="42"/>
      <c r="H38" s="324">
        <f>+F38-G38</f>
        <v>0</v>
      </c>
      <c r="I38" s="71" t="e">
        <f>+(H38-E38)/E38</f>
        <v>#DIV/0!</v>
      </c>
      <c r="J38" s="8"/>
      <c r="K38" s="1"/>
      <c r="L38" s="167" t="s">
        <v>102</v>
      </c>
      <c r="M38" s="42"/>
      <c r="N38" s="42"/>
      <c r="O38" s="324">
        <f>+M38-N38</f>
        <v>0</v>
      </c>
      <c r="P38" s="42"/>
      <c r="Q38" s="42"/>
      <c r="R38" s="324">
        <f>+P38-Q38</f>
        <v>0</v>
      </c>
      <c r="S38" s="71" t="e">
        <f>+(R38-O38)/O38</f>
        <v>#DIV/0!</v>
      </c>
      <c r="T38" s="1"/>
      <c r="U38" s="167" t="s">
        <v>102</v>
      </c>
      <c r="V38" s="42"/>
      <c r="W38" s="42"/>
      <c r="X38" s="324">
        <f>+V38-W38</f>
        <v>0</v>
      </c>
      <c r="Y38" s="42"/>
      <c r="Z38" s="42"/>
      <c r="AA38" s="324">
        <f>+Y38-Z38</f>
        <v>0</v>
      </c>
      <c r="AB38" s="71" t="e">
        <f>+(AA38-X38)/X38</f>
        <v>#DIV/0!</v>
      </c>
    </row>
    <row r="39" spans="1:28" x14ac:dyDescent="0.3">
      <c r="A39" s="1"/>
      <c r="B39" s="167" t="s">
        <v>103</v>
      </c>
      <c r="C39" s="42"/>
      <c r="D39" s="42"/>
      <c r="E39" s="324">
        <f t="shared" ref="E39:E46" si="27">+C39-D39</f>
        <v>0</v>
      </c>
      <c r="F39" s="42"/>
      <c r="G39" s="42"/>
      <c r="H39" s="324">
        <f t="shared" ref="H39:H46" si="28">+F39-G39</f>
        <v>0</v>
      </c>
      <c r="I39" s="71" t="e">
        <f t="shared" ref="I39:I45" si="29">+(H39-E39)/E39</f>
        <v>#DIV/0!</v>
      </c>
      <c r="J39" s="8"/>
      <c r="K39" s="1"/>
      <c r="L39" s="167" t="s">
        <v>103</v>
      </c>
      <c r="M39" s="42"/>
      <c r="N39" s="42"/>
      <c r="O39" s="324">
        <f t="shared" ref="O39:O46" si="30">+M39-N39</f>
        <v>0</v>
      </c>
      <c r="P39" s="42"/>
      <c r="Q39" s="42"/>
      <c r="R39" s="324">
        <f t="shared" ref="R39:R46" si="31">+P39-Q39</f>
        <v>0</v>
      </c>
      <c r="S39" s="71" t="e">
        <f t="shared" ref="S39:S45" si="32">+(R39-O39)/O39</f>
        <v>#DIV/0!</v>
      </c>
      <c r="T39" s="1"/>
      <c r="U39" s="167" t="s">
        <v>103</v>
      </c>
      <c r="V39" s="42"/>
      <c r="W39" s="42"/>
      <c r="X39" s="324">
        <f t="shared" ref="X39:X46" si="33">+V39-W39</f>
        <v>0</v>
      </c>
      <c r="Y39" s="42"/>
      <c r="Z39" s="42"/>
      <c r="AA39" s="324">
        <f t="shared" ref="AA39:AA46" si="34">+Y39-Z39</f>
        <v>0</v>
      </c>
      <c r="AB39" s="71" t="e">
        <f t="shared" ref="AB39:AB45" si="35">+(AA39-X39)/X39</f>
        <v>#DIV/0!</v>
      </c>
    </row>
    <row r="40" spans="1:28" x14ac:dyDescent="0.3">
      <c r="A40" s="1"/>
      <c r="B40" s="167" t="s">
        <v>104</v>
      </c>
      <c r="C40" s="42"/>
      <c r="D40" s="42"/>
      <c r="E40" s="324">
        <f t="shared" si="27"/>
        <v>0</v>
      </c>
      <c r="F40" s="42"/>
      <c r="G40" s="42"/>
      <c r="H40" s="324">
        <f t="shared" si="28"/>
        <v>0</v>
      </c>
      <c r="I40" s="71" t="e">
        <f t="shared" si="29"/>
        <v>#DIV/0!</v>
      </c>
      <c r="J40" s="8"/>
      <c r="K40" s="1"/>
      <c r="L40" s="167" t="s">
        <v>104</v>
      </c>
      <c r="M40" s="42"/>
      <c r="N40" s="42"/>
      <c r="O40" s="324">
        <f t="shared" si="30"/>
        <v>0</v>
      </c>
      <c r="P40" s="42"/>
      <c r="Q40" s="42"/>
      <c r="R40" s="324">
        <f t="shared" si="31"/>
        <v>0</v>
      </c>
      <c r="S40" s="71" t="e">
        <f t="shared" si="32"/>
        <v>#DIV/0!</v>
      </c>
      <c r="T40" s="1"/>
      <c r="U40" s="167" t="s">
        <v>104</v>
      </c>
      <c r="V40" s="42"/>
      <c r="W40" s="42"/>
      <c r="X40" s="324">
        <f t="shared" si="33"/>
        <v>0</v>
      </c>
      <c r="Y40" s="42"/>
      <c r="Z40" s="42"/>
      <c r="AA40" s="324">
        <f t="shared" si="34"/>
        <v>0</v>
      </c>
      <c r="AB40" s="71" t="e">
        <f t="shared" si="35"/>
        <v>#DIV/0!</v>
      </c>
    </row>
    <row r="41" spans="1:28" x14ac:dyDescent="0.3">
      <c r="A41" s="1"/>
      <c r="B41" s="167" t="s">
        <v>105</v>
      </c>
      <c r="C41" s="42"/>
      <c r="D41" s="42"/>
      <c r="E41" s="324">
        <f t="shared" si="27"/>
        <v>0</v>
      </c>
      <c r="F41" s="42"/>
      <c r="G41" s="42"/>
      <c r="H41" s="324">
        <f t="shared" si="28"/>
        <v>0</v>
      </c>
      <c r="I41" s="71" t="e">
        <f t="shared" si="29"/>
        <v>#DIV/0!</v>
      </c>
      <c r="J41" s="8"/>
      <c r="K41" s="1"/>
      <c r="L41" s="167" t="s">
        <v>105</v>
      </c>
      <c r="M41" s="42"/>
      <c r="N41" s="42"/>
      <c r="O41" s="324">
        <f t="shared" si="30"/>
        <v>0</v>
      </c>
      <c r="P41" s="42"/>
      <c r="Q41" s="42"/>
      <c r="R41" s="324">
        <f t="shared" si="31"/>
        <v>0</v>
      </c>
      <c r="S41" s="71" t="e">
        <f t="shared" si="32"/>
        <v>#DIV/0!</v>
      </c>
      <c r="T41" s="1"/>
      <c r="U41" s="167" t="s">
        <v>105</v>
      </c>
      <c r="V41" s="42"/>
      <c r="W41" s="42"/>
      <c r="X41" s="324">
        <f t="shared" si="33"/>
        <v>0</v>
      </c>
      <c r="Y41" s="42"/>
      <c r="Z41" s="42"/>
      <c r="AA41" s="324">
        <f t="shared" si="34"/>
        <v>0</v>
      </c>
      <c r="AB41" s="71" t="e">
        <f t="shared" si="35"/>
        <v>#DIV/0!</v>
      </c>
    </row>
    <row r="42" spans="1:28" x14ac:dyDescent="0.3">
      <c r="A42" s="1"/>
      <c r="B42" s="167" t="s">
        <v>106</v>
      </c>
      <c r="C42" s="42"/>
      <c r="D42" s="42"/>
      <c r="E42" s="324">
        <f t="shared" si="27"/>
        <v>0</v>
      </c>
      <c r="F42" s="42"/>
      <c r="G42" s="42"/>
      <c r="H42" s="324">
        <f t="shared" si="28"/>
        <v>0</v>
      </c>
      <c r="I42" s="71" t="e">
        <f t="shared" si="29"/>
        <v>#DIV/0!</v>
      </c>
      <c r="J42" s="8"/>
      <c r="K42" s="1"/>
      <c r="L42" s="167" t="s">
        <v>106</v>
      </c>
      <c r="M42" s="42"/>
      <c r="N42" s="42"/>
      <c r="O42" s="324">
        <f t="shared" si="30"/>
        <v>0</v>
      </c>
      <c r="P42" s="42"/>
      <c r="Q42" s="42"/>
      <c r="R42" s="324">
        <f t="shared" si="31"/>
        <v>0</v>
      </c>
      <c r="S42" s="71" t="e">
        <f t="shared" si="32"/>
        <v>#DIV/0!</v>
      </c>
      <c r="T42" s="1"/>
      <c r="U42" s="167" t="s">
        <v>106</v>
      </c>
      <c r="V42" s="42"/>
      <c r="W42" s="42"/>
      <c r="X42" s="324">
        <f t="shared" si="33"/>
        <v>0</v>
      </c>
      <c r="Y42" s="42"/>
      <c r="Z42" s="42"/>
      <c r="AA42" s="324">
        <f t="shared" si="34"/>
        <v>0</v>
      </c>
      <c r="AB42" s="71" t="e">
        <f t="shared" si="35"/>
        <v>#DIV/0!</v>
      </c>
    </row>
    <row r="43" spans="1:28" x14ac:dyDescent="0.3">
      <c r="A43" s="1"/>
      <c r="B43" s="167" t="s">
        <v>107</v>
      </c>
      <c r="C43" s="42"/>
      <c r="D43" s="42"/>
      <c r="E43" s="324">
        <f t="shared" si="27"/>
        <v>0</v>
      </c>
      <c r="F43" s="42"/>
      <c r="G43" s="42"/>
      <c r="H43" s="324">
        <f t="shared" si="28"/>
        <v>0</v>
      </c>
      <c r="I43" s="71" t="e">
        <f t="shared" si="29"/>
        <v>#DIV/0!</v>
      </c>
      <c r="J43" s="8"/>
      <c r="K43" s="1"/>
      <c r="L43" s="167" t="s">
        <v>107</v>
      </c>
      <c r="M43" s="42"/>
      <c r="N43" s="42"/>
      <c r="O43" s="324">
        <f t="shared" si="30"/>
        <v>0</v>
      </c>
      <c r="P43" s="42"/>
      <c r="Q43" s="42"/>
      <c r="R43" s="324">
        <f t="shared" si="31"/>
        <v>0</v>
      </c>
      <c r="S43" s="71" t="e">
        <f t="shared" si="32"/>
        <v>#DIV/0!</v>
      </c>
      <c r="T43" s="1"/>
      <c r="U43" s="167" t="s">
        <v>107</v>
      </c>
      <c r="V43" s="42"/>
      <c r="W43" s="42"/>
      <c r="X43" s="324">
        <f t="shared" si="33"/>
        <v>0</v>
      </c>
      <c r="Y43" s="42"/>
      <c r="Z43" s="42"/>
      <c r="AA43" s="324">
        <f t="shared" si="34"/>
        <v>0</v>
      </c>
      <c r="AB43" s="71" t="e">
        <f t="shared" si="35"/>
        <v>#DIV/0!</v>
      </c>
    </row>
    <row r="44" spans="1:28" x14ac:dyDescent="0.3">
      <c r="A44" s="1"/>
      <c r="B44" s="167" t="s">
        <v>108</v>
      </c>
      <c r="C44" s="42"/>
      <c r="D44" s="42"/>
      <c r="E44" s="324">
        <f t="shared" si="27"/>
        <v>0</v>
      </c>
      <c r="F44" s="42"/>
      <c r="G44" s="42"/>
      <c r="H44" s="324">
        <f t="shared" si="28"/>
        <v>0</v>
      </c>
      <c r="I44" s="71" t="e">
        <f t="shared" si="29"/>
        <v>#DIV/0!</v>
      </c>
      <c r="J44" s="8"/>
      <c r="K44" s="1"/>
      <c r="L44" s="167" t="s">
        <v>108</v>
      </c>
      <c r="M44" s="42"/>
      <c r="N44" s="42"/>
      <c r="O44" s="324">
        <f t="shared" si="30"/>
        <v>0</v>
      </c>
      <c r="P44" s="42"/>
      <c r="Q44" s="42"/>
      <c r="R44" s="324">
        <f t="shared" si="31"/>
        <v>0</v>
      </c>
      <c r="S44" s="71" t="e">
        <f t="shared" si="32"/>
        <v>#DIV/0!</v>
      </c>
      <c r="T44" s="1"/>
      <c r="U44" s="167" t="s">
        <v>108</v>
      </c>
      <c r="V44" s="42"/>
      <c r="W44" s="42"/>
      <c r="X44" s="324">
        <f t="shared" si="33"/>
        <v>0</v>
      </c>
      <c r="Y44" s="42"/>
      <c r="Z44" s="42"/>
      <c r="AA44" s="324">
        <f t="shared" si="34"/>
        <v>0</v>
      </c>
      <c r="AB44" s="71" t="e">
        <f t="shared" si="35"/>
        <v>#DIV/0!</v>
      </c>
    </row>
    <row r="45" spans="1:28" ht="28.8" x14ac:dyDescent="0.3">
      <c r="A45" s="1"/>
      <c r="B45" s="318" t="s">
        <v>109</v>
      </c>
      <c r="C45" s="42"/>
      <c r="D45" s="42"/>
      <c r="E45" s="324">
        <f t="shared" si="27"/>
        <v>0</v>
      </c>
      <c r="F45" s="42"/>
      <c r="G45" s="42"/>
      <c r="H45" s="324">
        <f t="shared" si="28"/>
        <v>0</v>
      </c>
      <c r="I45" s="71" t="e">
        <f t="shared" si="29"/>
        <v>#DIV/0!</v>
      </c>
      <c r="J45" s="8"/>
      <c r="K45" s="1"/>
      <c r="L45" s="318" t="s">
        <v>109</v>
      </c>
      <c r="M45" s="42"/>
      <c r="N45" s="42"/>
      <c r="O45" s="324">
        <f t="shared" si="30"/>
        <v>0</v>
      </c>
      <c r="P45" s="42"/>
      <c r="Q45" s="42"/>
      <c r="R45" s="324">
        <f t="shared" si="31"/>
        <v>0</v>
      </c>
      <c r="S45" s="71" t="e">
        <f t="shared" si="32"/>
        <v>#DIV/0!</v>
      </c>
      <c r="T45" s="1"/>
      <c r="U45" s="318" t="s">
        <v>109</v>
      </c>
      <c r="V45" s="42"/>
      <c r="W45" s="42"/>
      <c r="X45" s="324">
        <f t="shared" si="33"/>
        <v>0</v>
      </c>
      <c r="Y45" s="42"/>
      <c r="Z45" s="42"/>
      <c r="AA45" s="324">
        <f t="shared" si="34"/>
        <v>0</v>
      </c>
      <c r="AB45" s="71" t="e">
        <f t="shared" si="35"/>
        <v>#DIV/0!</v>
      </c>
    </row>
    <row r="46" spans="1:28" x14ac:dyDescent="0.3">
      <c r="A46" s="1"/>
      <c r="B46" s="167" t="s">
        <v>110</v>
      </c>
      <c r="C46" s="42"/>
      <c r="D46" s="42"/>
      <c r="E46" s="324">
        <f t="shared" si="27"/>
        <v>0</v>
      </c>
      <c r="F46" s="42"/>
      <c r="G46" s="42"/>
      <c r="H46" s="324">
        <f t="shared" si="28"/>
        <v>0</v>
      </c>
      <c r="I46" s="71" t="e">
        <f>+(H46-E46)/E46</f>
        <v>#DIV/0!</v>
      </c>
      <c r="J46" s="8"/>
      <c r="K46" s="1"/>
      <c r="L46" s="167" t="s">
        <v>110</v>
      </c>
      <c r="M46" s="42"/>
      <c r="N46" s="42"/>
      <c r="O46" s="324">
        <f t="shared" si="30"/>
        <v>0</v>
      </c>
      <c r="P46" s="42"/>
      <c r="Q46" s="42"/>
      <c r="R46" s="324">
        <f t="shared" si="31"/>
        <v>0</v>
      </c>
      <c r="S46" s="71" t="e">
        <f>+(R46-O46)/O46</f>
        <v>#DIV/0!</v>
      </c>
      <c r="T46" s="1"/>
      <c r="U46" s="167" t="s">
        <v>110</v>
      </c>
      <c r="V46" s="42"/>
      <c r="W46" s="42"/>
      <c r="X46" s="324">
        <f t="shared" si="33"/>
        <v>0</v>
      </c>
      <c r="Y46" s="42"/>
      <c r="Z46" s="42"/>
      <c r="AA46" s="324">
        <f t="shared" si="34"/>
        <v>0</v>
      </c>
      <c r="AB46" s="71" t="e">
        <f>+(AA46-X46)/X46</f>
        <v>#DIV/0!</v>
      </c>
    </row>
    <row r="47" spans="1:28" x14ac:dyDescent="0.3">
      <c r="A47" s="1"/>
      <c r="B47" s="161" t="s">
        <v>91</v>
      </c>
      <c r="C47" s="162">
        <f>+SUM(C48:C56)</f>
        <v>0</v>
      </c>
      <c r="D47" s="162">
        <f>+SUM(D48:D56)</f>
        <v>0</v>
      </c>
      <c r="E47" s="325">
        <f>+C47-D47</f>
        <v>0</v>
      </c>
      <c r="F47" s="162">
        <f>+SUM(F48:F56)</f>
        <v>0</v>
      </c>
      <c r="G47" s="162">
        <f>+SUM(G48:G56)</f>
        <v>0</v>
      </c>
      <c r="H47" s="324">
        <f>+F47-G47</f>
        <v>0</v>
      </c>
      <c r="I47" s="302" t="e">
        <f>+(H47-C47)/C47</f>
        <v>#DIV/0!</v>
      </c>
      <c r="J47" s="8"/>
      <c r="K47" s="1"/>
      <c r="L47" s="161" t="s">
        <v>91</v>
      </c>
      <c r="M47" s="162">
        <f>+SUM(M48:M56)</f>
        <v>0</v>
      </c>
      <c r="N47" s="162">
        <f>+SUM(N48:N56)</f>
        <v>0</v>
      </c>
      <c r="O47" s="325">
        <f>+M47-N47</f>
        <v>0</v>
      </c>
      <c r="P47" s="162">
        <f>+SUM(P48:P56)</f>
        <v>0</v>
      </c>
      <c r="Q47" s="162">
        <f>+SUM(Q48:Q56)</f>
        <v>0</v>
      </c>
      <c r="R47" s="324">
        <f>+P47-Q47</f>
        <v>0</v>
      </c>
      <c r="S47" s="302" t="e">
        <f>+(R47-M47)/M47</f>
        <v>#DIV/0!</v>
      </c>
      <c r="T47" s="1"/>
      <c r="U47" s="161" t="s">
        <v>91</v>
      </c>
      <c r="V47" s="162">
        <f>+SUM(V48:V56)</f>
        <v>0</v>
      </c>
      <c r="W47" s="162">
        <f>+SUM(W48:W56)</f>
        <v>0</v>
      </c>
      <c r="X47" s="325">
        <f>+V47-W47</f>
        <v>0</v>
      </c>
      <c r="Y47" s="162">
        <f>+SUM(Y48:Y56)</f>
        <v>0</v>
      </c>
      <c r="Z47" s="162">
        <f>+SUM(Z48:Z56)</f>
        <v>0</v>
      </c>
      <c r="AA47" s="324">
        <f>+Y47-Z47</f>
        <v>0</v>
      </c>
      <c r="AB47" s="302" t="e">
        <f>+(AA47-V47)/V47</f>
        <v>#DIV/0!</v>
      </c>
    </row>
    <row r="48" spans="1:28" x14ac:dyDescent="0.3">
      <c r="A48" s="1"/>
      <c r="B48" s="167" t="s">
        <v>102</v>
      </c>
      <c r="C48" s="42"/>
      <c r="D48" s="42"/>
      <c r="E48" s="324">
        <f>+C48-D48</f>
        <v>0</v>
      </c>
      <c r="F48" s="42"/>
      <c r="G48" s="42"/>
      <c r="H48" s="324">
        <f>+F48-G48</f>
        <v>0</v>
      </c>
      <c r="I48" s="71" t="e">
        <f>+(H48-E48)/E48</f>
        <v>#DIV/0!</v>
      </c>
      <c r="J48" s="8"/>
      <c r="K48" s="1"/>
      <c r="L48" s="167" t="s">
        <v>102</v>
      </c>
      <c r="M48" s="42"/>
      <c r="N48" s="42"/>
      <c r="O48" s="324">
        <f>+M48-N48</f>
        <v>0</v>
      </c>
      <c r="P48" s="42"/>
      <c r="Q48" s="42"/>
      <c r="R48" s="324">
        <f>+P48-Q48</f>
        <v>0</v>
      </c>
      <c r="S48" s="71" t="e">
        <f>+(R48-O48)/O48</f>
        <v>#DIV/0!</v>
      </c>
      <c r="T48" s="1"/>
      <c r="U48" s="167" t="s">
        <v>102</v>
      </c>
      <c r="V48" s="42"/>
      <c r="W48" s="42"/>
      <c r="X48" s="324">
        <f>+V48-W48</f>
        <v>0</v>
      </c>
      <c r="Y48" s="42"/>
      <c r="Z48" s="42"/>
      <c r="AA48" s="324">
        <f>+Y48-Z48</f>
        <v>0</v>
      </c>
      <c r="AB48" s="71" t="e">
        <f>+(AA48-X48)/X48</f>
        <v>#DIV/0!</v>
      </c>
    </row>
    <row r="49" spans="1:28" x14ac:dyDescent="0.3">
      <c r="A49" s="1"/>
      <c r="B49" s="167" t="s">
        <v>103</v>
      </c>
      <c r="C49" s="42"/>
      <c r="D49" s="42"/>
      <c r="E49" s="324">
        <f t="shared" ref="E49:E56" si="36">+C49-D49</f>
        <v>0</v>
      </c>
      <c r="F49" s="42"/>
      <c r="G49" s="42"/>
      <c r="H49" s="324">
        <f t="shared" ref="H49:H56" si="37">+F49-G49</f>
        <v>0</v>
      </c>
      <c r="I49" s="71" t="e">
        <f t="shared" ref="I49:I55" si="38">+(H49-E49)/E49</f>
        <v>#DIV/0!</v>
      </c>
      <c r="J49" s="8"/>
      <c r="K49" s="1"/>
      <c r="L49" s="167" t="s">
        <v>103</v>
      </c>
      <c r="M49" s="42"/>
      <c r="N49" s="42"/>
      <c r="O49" s="324">
        <f t="shared" ref="O49:O56" si="39">+M49-N49</f>
        <v>0</v>
      </c>
      <c r="P49" s="42"/>
      <c r="Q49" s="42"/>
      <c r="R49" s="324">
        <f t="shared" ref="R49:R56" si="40">+P49-Q49</f>
        <v>0</v>
      </c>
      <c r="S49" s="71" t="e">
        <f t="shared" ref="S49:S55" si="41">+(R49-O49)/O49</f>
        <v>#DIV/0!</v>
      </c>
      <c r="T49" s="1"/>
      <c r="U49" s="167" t="s">
        <v>103</v>
      </c>
      <c r="V49" s="42"/>
      <c r="W49" s="42"/>
      <c r="X49" s="324">
        <f t="shared" ref="X49:X56" si="42">+V49-W49</f>
        <v>0</v>
      </c>
      <c r="Y49" s="42"/>
      <c r="Z49" s="42"/>
      <c r="AA49" s="324">
        <f t="shared" ref="AA49:AA56" si="43">+Y49-Z49</f>
        <v>0</v>
      </c>
      <c r="AB49" s="71" t="e">
        <f t="shared" ref="AB49:AB55" si="44">+(AA49-X49)/X49</f>
        <v>#DIV/0!</v>
      </c>
    </row>
    <row r="50" spans="1:28" x14ac:dyDescent="0.3">
      <c r="A50" s="1"/>
      <c r="B50" s="167" t="s">
        <v>104</v>
      </c>
      <c r="C50" s="42"/>
      <c r="D50" s="42"/>
      <c r="E50" s="324">
        <f t="shared" si="36"/>
        <v>0</v>
      </c>
      <c r="F50" s="42"/>
      <c r="G50" s="42"/>
      <c r="H50" s="324">
        <f t="shared" si="37"/>
        <v>0</v>
      </c>
      <c r="I50" s="71" t="e">
        <f t="shared" si="38"/>
        <v>#DIV/0!</v>
      </c>
      <c r="J50" s="8"/>
      <c r="K50" s="1"/>
      <c r="L50" s="167" t="s">
        <v>104</v>
      </c>
      <c r="M50" s="42"/>
      <c r="N50" s="42"/>
      <c r="O50" s="324">
        <f t="shared" si="39"/>
        <v>0</v>
      </c>
      <c r="P50" s="42"/>
      <c r="Q50" s="42"/>
      <c r="R50" s="324">
        <f t="shared" si="40"/>
        <v>0</v>
      </c>
      <c r="S50" s="71" t="e">
        <f t="shared" si="41"/>
        <v>#DIV/0!</v>
      </c>
      <c r="T50" s="1"/>
      <c r="U50" s="167" t="s">
        <v>104</v>
      </c>
      <c r="V50" s="42"/>
      <c r="W50" s="42"/>
      <c r="X50" s="324">
        <f t="shared" si="42"/>
        <v>0</v>
      </c>
      <c r="Y50" s="42"/>
      <c r="Z50" s="42"/>
      <c r="AA50" s="324">
        <f t="shared" si="43"/>
        <v>0</v>
      </c>
      <c r="AB50" s="71" t="e">
        <f t="shared" si="44"/>
        <v>#DIV/0!</v>
      </c>
    </row>
    <row r="51" spans="1:28" x14ac:dyDescent="0.3">
      <c r="A51" s="1"/>
      <c r="B51" s="167" t="s">
        <v>105</v>
      </c>
      <c r="C51" s="42"/>
      <c r="D51" s="42"/>
      <c r="E51" s="324">
        <f t="shared" si="36"/>
        <v>0</v>
      </c>
      <c r="F51" s="42"/>
      <c r="G51" s="42"/>
      <c r="H51" s="324">
        <f t="shared" si="37"/>
        <v>0</v>
      </c>
      <c r="I51" s="71" t="e">
        <f t="shared" si="38"/>
        <v>#DIV/0!</v>
      </c>
      <c r="J51" s="8"/>
      <c r="K51" s="1"/>
      <c r="L51" s="167" t="s">
        <v>105</v>
      </c>
      <c r="M51" s="42"/>
      <c r="N51" s="42"/>
      <c r="O51" s="324">
        <f t="shared" si="39"/>
        <v>0</v>
      </c>
      <c r="P51" s="42"/>
      <c r="Q51" s="42"/>
      <c r="R51" s="324">
        <f t="shared" si="40"/>
        <v>0</v>
      </c>
      <c r="S51" s="71" t="e">
        <f t="shared" si="41"/>
        <v>#DIV/0!</v>
      </c>
      <c r="T51" s="1"/>
      <c r="U51" s="167" t="s">
        <v>105</v>
      </c>
      <c r="V51" s="42"/>
      <c r="W51" s="42"/>
      <c r="X51" s="324">
        <f t="shared" si="42"/>
        <v>0</v>
      </c>
      <c r="Y51" s="42"/>
      <c r="Z51" s="42"/>
      <c r="AA51" s="324">
        <f t="shared" si="43"/>
        <v>0</v>
      </c>
      <c r="AB51" s="71" t="e">
        <f t="shared" si="44"/>
        <v>#DIV/0!</v>
      </c>
    </row>
    <row r="52" spans="1:28" x14ac:dyDescent="0.3">
      <c r="A52" s="1"/>
      <c r="B52" s="167" t="s">
        <v>106</v>
      </c>
      <c r="C52" s="42"/>
      <c r="D52" s="42"/>
      <c r="E52" s="324">
        <f t="shared" si="36"/>
        <v>0</v>
      </c>
      <c r="F52" s="42"/>
      <c r="G52" s="42"/>
      <c r="H52" s="324">
        <f t="shared" si="37"/>
        <v>0</v>
      </c>
      <c r="I52" s="71" t="e">
        <f t="shared" si="38"/>
        <v>#DIV/0!</v>
      </c>
      <c r="J52" s="8"/>
      <c r="K52" s="1"/>
      <c r="L52" s="167" t="s">
        <v>106</v>
      </c>
      <c r="M52" s="42"/>
      <c r="N52" s="42"/>
      <c r="O52" s="324">
        <f t="shared" si="39"/>
        <v>0</v>
      </c>
      <c r="P52" s="42"/>
      <c r="Q52" s="42"/>
      <c r="R52" s="324">
        <f t="shared" si="40"/>
        <v>0</v>
      </c>
      <c r="S52" s="71" t="e">
        <f t="shared" si="41"/>
        <v>#DIV/0!</v>
      </c>
      <c r="T52" s="1"/>
      <c r="U52" s="167" t="s">
        <v>106</v>
      </c>
      <c r="V52" s="42"/>
      <c r="W52" s="42"/>
      <c r="X52" s="324">
        <f t="shared" si="42"/>
        <v>0</v>
      </c>
      <c r="Y52" s="42"/>
      <c r="Z52" s="42"/>
      <c r="AA52" s="324">
        <f t="shared" si="43"/>
        <v>0</v>
      </c>
      <c r="AB52" s="71" t="e">
        <f t="shared" si="44"/>
        <v>#DIV/0!</v>
      </c>
    </row>
    <row r="53" spans="1:28" x14ac:dyDescent="0.3">
      <c r="A53" s="1"/>
      <c r="B53" s="167" t="s">
        <v>107</v>
      </c>
      <c r="C53" s="42"/>
      <c r="D53" s="42"/>
      <c r="E53" s="324">
        <f t="shared" si="36"/>
        <v>0</v>
      </c>
      <c r="F53" s="42"/>
      <c r="G53" s="42"/>
      <c r="H53" s="324">
        <f t="shared" si="37"/>
        <v>0</v>
      </c>
      <c r="I53" s="71" t="e">
        <f t="shared" si="38"/>
        <v>#DIV/0!</v>
      </c>
      <c r="J53" s="8"/>
      <c r="K53" s="1"/>
      <c r="L53" s="167" t="s">
        <v>107</v>
      </c>
      <c r="M53" s="42"/>
      <c r="N53" s="42"/>
      <c r="O53" s="324">
        <f t="shared" si="39"/>
        <v>0</v>
      </c>
      <c r="P53" s="42"/>
      <c r="Q53" s="42"/>
      <c r="R53" s="324">
        <f t="shared" si="40"/>
        <v>0</v>
      </c>
      <c r="S53" s="71" t="e">
        <f t="shared" si="41"/>
        <v>#DIV/0!</v>
      </c>
      <c r="T53" s="1"/>
      <c r="U53" s="167" t="s">
        <v>107</v>
      </c>
      <c r="V53" s="42"/>
      <c r="W53" s="42"/>
      <c r="X53" s="324">
        <f t="shared" si="42"/>
        <v>0</v>
      </c>
      <c r="Y53" s="42"/>
      <c r="Z53" s="42"/>
      <c r="AA53" s="324">
        <f t="shared" si="43"/>
        <v>0</v>
      </c>
      <c r="AB53" s="71" t="e">
        <f t="shared" si="44"/>
        <v>#DIV/0!</v>
      </c>
    </row>
    <row r="54" spans="1:28" x14ac:dyDescent="0.3">
      <c r="A54" s="1"/>
      <c r="B54" s="167" t="s">
        <v>108</v>
      </c>
      <c r="C54" s="42"/>
      <c r="D54" s="42"/>
      <c r="E54" s="324">
        <f t="shared" si="36"/>
        <v>0</v>
      </c>
      <c r="F54" s="42"/>
      <c r="G54" s="42"/>
      <c r="H54" s="324">
        <f t="shared" si="37"/>
        <v>0</v>
      </c>
      <c r="I54" s="71" t="e">
        <f t="shared" si="38"/>
        <v>#DIV/0!</v>
      </c>
      <c r="J54" s="8"/>
      <c r="K54" s="1"/>
      <c r="L54" s="167" t="s">
        <v>108</v>
      </c>
      <c r="M54" s="42"/>
      <c r="N54" s="42"/>
      <c r="O54" s="324">
        <f t="shared" si="39"/>
        <v>0</v>
      </c>
      <c r="P54" s="42"/>
      <c r="Q54" s="42"/>
      <c r="R54" s="324">
        <f t="shared" si="40"/>
        <v>0</v>
      </c>
      <c r="S54" s="71" t="e">
        <f t="shared" si="41"/>
        <v>#DIV/0!</v>
      </c>
      <c r="T54" s="1"/>
      <c r="U54" s="167" t="s">
        <v>108</v>
      </c>
      <c r="V54" s="42"/>
      <c r="W54" s="42"/>
      <c r="X54" s="324">
        <f t="shared" si="42"/>
        <v>0</v>
      </c>
      <c r="Y54" s="42"/>
      <c r="Z54" s="42"/>
      <c r="AA54" s="324">
        <f t="shared" si="43"/>
        <v>0</v>
      </c>
      <c r="AB54" s="71" t="e">
        <f t="shared" si="44"/>
        <v>#DIV/0!</v>
      </c>
    </row>
    <row r="55" spans="1:28" ht="28.8" x14ac:dyDescent="0.3">
      <c r="A55" s="1"/>
      <c r="B55" s="318" t="s">
        <v>109</v>
      </c>
      <c r="C55" s="42"/>
      <c r="D55" s="42"/>
      <c r="E55" s="324">
        <f t="shared" si="36"/>
        <v>0</v>
      </c>
      <c r="F55" s="42"/>
      <c r="G55" s="42"/>
      <c r="H55" s="324">
        <f t="shared" si="37"/>
        <v>0</v>
      </c>
      <c r="I55" s="71" t="e">
        <f t="shared" si="38"/>
        <v>#DIV/0!</v>
      </c>
      <c r="J55" s="8"/>
      <c r="K55" s="1"/>
      <c r="L55" s="318" t="s">
        <v>109</v>
      </c>
      <c r="M55" s="42"/>
      <c r="N55" s="42"/>
      <c r="O55" s="324">
        <f t="shared" si="39"/>
        <v>0</v>
      </c>
      <c r="P55" s="42"/>
      <c r="Q55" s="42"/>
      <c r="R55" s="324">
        <f t="shared" si="40"/>
        <v>0</v>
      </c>
      <c r="S55" s="71" t="e">
        <f t="shared" si="41"/>
        <v>#DIV/0!</v>
      </c>
      <c r="T55" s="1"/>
      <c r="U55" s="318" t="s">
        <v>109</v>
      </c>
      <c r="V55" s="42"/>
      <c r="W55" s="42"/>
      <c r="X55" s="324">
        <f t="shared" si="42"/>
        <v>0</v>
      </c>
      <c r="Y55" s="42"/>
      <c r="Z55" s="42"/>
      <c r="AA55" s="324">
        <f t="shared" si="43"/>
        <v>0</v>
      </c>
      <c r="AB55" s="71" t="e">
        <f t="shared" si="44"/>
        <v>#DIV/0!</v>
      </c>
    </row>
    <row r="56" spans="1:28" x14ac:dyDescent="0.3">
      <c r="A56" s="1"/>
      <c r="B56" s="167" t="s">
        <v>110</v>
      </c>
      <c r="C56" s="42"/>
      <c r="D56" s="42"/>
      <c r="E56" s="324">
        <f t="shared" si="36"/>
        <v>0</v>
      </c>
      <c r="F56" s="42"/>
      <c r="G56" s="42"/>
      <c r="H56" s="324">
        <f t="shared" si="37"/>
        <v>0</v>
      </c>
      <c r="I56" s="71" t="e">
        <f>+(H56-E56)/E56</f>
        <v>#DIV/0!</v>
      </c>
      <c r="J56" s="8"/>
      <c r="K56" s="1"/>
      <c r="L56" s="167" t="s">
        <v>110</v>
      </c>
      <c r="M56" s="42"/>
      <c r="N56" s="42"/>
      <c r="O56" s="324">
        <f t="shared" si="39"/>
        <v>0</v>
      </c>
      <c r="P56" s="42"/>
      <c r="Q56" s="42"/>
      <c r="R56" s="324">
        <f t="shared" si="40"/>
        <v>0</v>
      </c>
      <c r="S56" s="71" t="e">
        <f>+(R56-O56)/O56</f>
        <v>#DIV/0!</v>
      </c>
      <c r="T56" s="1"/>
      <c r="U56" s="167" t="s">
        <v>110</v>
      </c>
      <c r="V56" s="42"/>
      <c r="W56" s="42"/>
      <c r="X56" s="324">
        <f t="shared" si="42"/>
        <v>0</v>
      </c>
      <c r="Y56" s="42"/>
      <c r="Z56" s="42"/>
      <c r="AA56" s="324">
        <f t="shared" si="43"/>
        <v>0</v>
      </c>
      <c r="AB56" s="71" t="e">
        <f>+(AA56-X56)/X56</f>
        <v>#DIV/0!</v>
      </c>
    </row>
    <row r="57" spans="1:28" x14ac:dyDescent="0.3">
      <c r="A57" s="1"/>
      <c r="B57" s="161" t="s">
        <v>92</v>
      </c>
      <c r="C57" s="162">
        <f>+SUM(C58:C66)</f>
        <v>0</v>
      </c>
      <c r="D57" s="162">
        <f>+SUM(D58:D66)</f>
        <v>0</v>
      </c>
      <c r="E57" s="325">
        <f>+C57-D57</f>
        <v>0</v>
      </c>
      <c r="F57" s="162">
        <f>+SUM(F58:F66)</f>
        <v>0</v>
      </c>
      <c r="G57" s="162">
        <f>+SUM(G58:G66)</f>
        <v>0</v>
      </c>
      <c r="H57" s="324">
        <f>+F57-G57</f>
        <v>0</v>
      </c>
      <c r="I57" s="302" t="e">
        <f>+(H57-C57)/C57</f>
        <v>#DIV/0!</v>
      </c>
      <c r="J57" s="8"/>
      <c r="K57" s="1"/>
      <c r="L57" s="161" t="s">
        <v>92</v>
      </c>
      <c r="M57" s="162">
        <f>+SUM(M58:M66)</f>
        <v>0</v>
      </c>
      <c r="N57" s="162">
        <f>+SUM(N58:N66)</f>
        <v>0</v>
      </c>
      <c r="O57" s="325">
        <f>+M57-N57</f>
        <v>0</v>
      </c>
      <c r="P57" s="162">
        <f>+SUM(P58:P66)</f>
        <v>0</v>
      </c>
      <c r="Q57" s="162">
        <f>+SUM(Q58:Q66)</f>
        <v>0</v>
      </c>
      <c r="R57" s="324">
        <f>+P57-Q57</f>
        <v>0</v>
      </c>
      <c r="S57" s="302" t="e">
        <f>+(R57-M57)/M57</f>
        <v>#DIV/0!</v>
      </c>
      <c r="T57" s="1"/>
      <c r="U57" s="161" t="s">
        <v>92</v>
      </c>
      <c r="V57" s="162">
        <f>+SUM(V58:V66)</f>
        <v>0</v>
      </c>
      <c r="W57" s="162">
        <f>+SUM(W58:W66)</f>
        <v>0</v>
      </c>
      <c r="X57" s="325">
        <f>+V57-W57</f>
        <v>0</v>
      </c>
      <c r="Y57" s="162">
        <f>+SUM(Y58:Y66)</f>
        <v>0</v>
      </c>
      <c r="Z57" s="162">
        <f>+SUM(Z58:Z66)</f>
        <v>0</v>
      </c>
      <c r="AA57" s="324">
        <f>+Y57-Z57</f>
        <v>0</v>
      </c>
      <c r="AB57" s="302" t="e">
        <f>+(AA57-V57)/V57</f>
        <v>#DIV/0!</v>
      </c>
    </row>
    <row r="58" spans="1:28" x14ac:dyDescent="0.3">
      <c r="A58" s="1"/>
      <c r="B58" s="167" t="s">
        <v>102</v>
      </c>
      <c r="C58" s="42"/>
      <c r="D58" s="42"/>
      <c r="E58" s="324">
        <f>+C58-D58</f>
        <v>0</v>
      </c>
      <c r="F58" s="42"/>
      <c r="G58" s="42"/>
      <c r="H58" s="324">
        <f>+F58-G58</f>
        <v>0</v>
      </c>
      <c r="I58" s="71" t="e">
        <f>+(H58-E58)/E58</f>
        <v>#DIV/0!</v>
      </c>
      <c r="J58" s="8"/>
      <c r="K58" s="1"/>
      <c r="L58" s="167" t="s">
        <v>102</v>
      </c>
      <c r="M58" s="42"/>
      <c r="N58" s="42"/>
      <c r="O58" s="324">
        <f>+M58-N58</f>
        <v>0</v>
      </c>
      <c r="P58" s="42"/>
      <c r="Q58" s="42"/>
      <c r="R58" s="324">
        <f>+P58-Q58</f>
        <v>0</v>
      </c>
      <c r="S58" s="71" t="e">
        <f>+(R58-O58)/O58</f>
        <v>#DIV/0!</v>
      </c>
      <c r="T58" s="1"/>
      <c r="U58" s="167" t="s">
        <v>102</v>
      </c>
      <c r="V58" s="42"/>
      <c r="W58" s="42"/>
      <c r="X58" s="324">
        <f>+V58-W58</f>
        <v>0</v>
      </c>
      <c r="Y58" s="42"/>
      <c r="Z58" s="42"/>
      <c r="AA58" s="324">
        <f>+Y58-Z58</f>
        <v>0</v>
      </c>
      <c r="AB58" s="71" t="e">
        <f>+(AA58-X58)/X58</f>
        <v>#DIV/0!</v>
      </c>
    </row>
    <row r="59" spans="1:28" x14ac:dyDescent="0.3">
      <c r="A59" s="1"/>
      <c r="B59" s="167" t="s">
        <v>103</v>
      </c>
      <c r="C59" s="42"/>
      <c r="D59" s="42"/>
      <c r="E59" s="324">
        <f t="shared" ref="E59:E66" si="45">+C59-D59</f>
        <v>0</v>
      </c>
      <c r="F59" s="42"/>
      <c r="G59" s="42"/>
      <c r="H59" s="324">
        <f t="shared" ref="H59:H66" si="46">+F59-G59</f>
        <v>0</v>
      </c>
      <c r="I59" s="71" t="e">
        <f t="shared" ref="I59:I65" si="47">+(H59-E59)/E59</f>
        <v>#DIV/0!</v>
      </c>
      <c r="J59" s="8"/>
      <c r="K59" s="1"/>
      <c r="L59" s="167" t="s">
        <v>103</v>
      </c>
      <c r="M59" s="42"/>
      <c r="N59" s="42"/>
      <c r="O59" s="324">
        <f t="shared" ref="O59:O66" si="48">+M59-N59</f>
        <v>0</v>
      </c>
      <c r="P59" s="42"/>
      <c r="Q59" s="42"/>
      <c r="R59" s="324">
        <f t="shared" ref="R59:R66" si="49">+P59-Q59</f>
        <v>0</v>
      </c>
      <c r="S59" s="71" t="e">
        <f t="shared" ref="S59:S65" si="50">+(R59-O59)/O59</f>
        <v>#DIV/0!</v>
      </c>
      <c r="T59" s="1"/>
      <c r="U59" s="167" t="s">
        <v>103</v>
      </c>
      <c r="V59" s="42"/>
      <c r="W59" s="42"/>
      <c r="X59" s="324">
        <f t="shared" ref="X59:X66" si="51">+V59-W59</f>
        <v>0</v>
      </c>
      <c r="Y59" s="42"/>
      <c r="Z59" s="42"/>
      <c r="AA59" s="324">
        <f t="shared" ref="AA59:AA66" si="52">+Y59-Z59</f>
        <v>0</v>
      </c>
      <c r="AB59" s="71" t="e">
        <f t="shared" ref="AB59:AB65" si="53">+(AA59-X59)/X59</f>
        <v>#DIV/0!</v>
      </c>
    </row>
    <row r="60" spans="1:28" x14ac:dyDescent="0.3">
      <c r="A60" s="1"/>
      <c r="B60" s="167" t="s">
        <v>104</v>
      </c>
      <c r="C60" s="42"/>
      <c r="D60" s="42"/>
      <c r="E60" s="324">
        <f t="shared" si="45"/>
        <v>0</v>
      </c>
      <c r="F60" s="42"/>
      <c r="G60" s="42"/>
      <c r="H60" s="324">
        <f t="shared" si="46"/>
        <v>0</v>
      </c>
      <c r="I60" s="71" t="e">
        <f t="shared" si="47"/>
        <v>#DIV/0!</v>
      </c>
      <c r="J60" s="8"/>
      <c r="K60" s="1"/>
      <c r="L60" s="167" t="s">
        <v>104</v>
      </c>
      <c r="M60" s="42"/>
      <c r="N60" s="42"/>
      <c r="O60" s="324">
        <f t="shared" si="48"/>
        <v>0</v>
      </c>
      <c r="P60" s="42"/>
      <c r="Q60" s="42"/>
      <c r="R60" s="324">
        <f t="shared" si="49"/>
        <v>0</v>
      </c>
      <c r="S60" s="71" t="e">
        <f t="shared" si="50"/>
        <v>#DIV/0!</v>
      </c>
      <c r="T60" s="1"/>
      <c r="U60" s="167" t="s">
        <v>104</v>
      </c>
      <c r="V60" s="42"/>
      <c r="W60" s="42"/>
      <c r="X60" s="324">
        <f t="shared" si="51"/>
        <v>0</v>
      </c>
      <c r="Y60" s="42"/>
      <c r="Z60" s="42"/>
      <c r="AA60" s="324">
        <f t="shared" si="52"/>
        <v>0</v>
      </c>
      <c r="AB60" s="71" t="e">
        <f t="shared" si="53"/>
        <v>#DIV/0!</v>
      </c>
    </row>
    <row r="61" spans="1:28" x14ac:dyDescent="0.3">
      <c r="A61" s="1"/>
      <c r="B61" s="167" t="s">
        <v>105</v>
      </c>
      <c r="C61" s="42"/>
      <c r="D61" s="42"/>
      <c r="E61" s="324">
        <f t="shared" si="45"/>
        <v>0</v>
      </c>
      <c r="F61" s="42"/>
      <c r="G61" s="42"/>
      <c r="H61" s="324">
        <f t="shared" si="46"/>
        <v>0</v>
      </c>
      <c r="I61" s="71" t="e">
        <f t="shared" si="47"/>
        <v>#DIV/0!</v>
      </c>
      <c r="J61" s="8"/>
      <c r="K61" s="1"/>
      <c r="L61" s="167" t="s">
        <v>105</v>
      </c>
      <c r="M61" s="42"/>
      <c r="N61" s="42"/>
      <c r="O61" s="324">
        <f t="shared" si="48"/>
        <v>0</v>
      </c>
      <c r="P61" s="42"/>
      <c r="Q61" s="42"/>
      <c r="R61" s="324">
        <f t="shared" si="49"/>
        <v>0</v>
      </c>
      <c r="S61" s="71" t="e">
        <f t="shared" si="50"/>
        <v>#DIV/0!</v>
      </c>
      <c r="T61" s="1"/>
      <c r="U61" s="167" t="s">
        <v>105</v>
      </c>
      <c r="V61" s="42"/>
      <c r="W61" s="42"/>
      <c r="X61" s="324">
        <f t="shared" si="51"/>
        <v>0</v>
      </c>
      <c r="Y61" s="42"/>
      <c r="Z61" s="42"/>
      <c r="AA61" s="324">
        <f t="shared" si="52"/>
        <v>0</v>
      </c>
      <c r="AB61" s="71" t="e">
        <f t="shared" si="53"/>
        <v>#DIV/0!</v>
      </c>
    </row>
    <row r="62" spans="1:28" x14ac:dyDescent="0.3">
      <c r="A62" s="1"/>
      <c r="B62" s="167" t="s">
        <v>106</v>
      </c>
      <c r="C62" s="42"/>
      <c r="D62" s="42"/>
      <c r="E62" s="324">
        <f t="shared" si="45"/>
        <v>0</v>
      </c>
      <c r="F62" s="42"/>
      <c r="G62" s="42"/>
      <c r="H62" s="324">
        <f t="shared" si="46"/>
        <v>0</v>
      </c>
      <c r="I62" s="71" t="e">
        <f t="shared" si="47"/>
        <v>#DIV/0!</v>
      </c>
      <c r="J62" s="8"/>
      <c r="K62" s="1"/>
      <c r="L62" s="167" t="s">
        <v>106</v>
      </c>
      <c r="M62" s="42"/>
      <c r="N62" s="42"/>
      <c r="O62" s="324">
        <f t="shared" si="48"/>
        <v>0</v>
      </c>
      <c r="P62" s="42"/>
      <c r="Q62" s="42"/>
      <c r="R62" s="324">
        <f t="shared" si="49"/>
        <v>0</v>
      </c>
      <c r="S62" s="71" t="e">
        <f t="shared" si="50"/>
        <v>#DIV/0!</v>
      </c>
      <c r="T62" s="1"/>
      <c r="U62" s="167" t="s">
        <v>106</v>
      </c>
      <c r="V62" s="42"/>
      <c r="W62" s="42"/>
      <c r="X62" s="324">
        <f t="shared" si="51"/>
        <v>0</v>
      </c>
      <c r="Y62" s="42"/>
      <c r="Z62" s="42"/>
      <c r="AA62" s="324">
        <f t="shared" si="52"/>
        <v>0</v>
      </c>
      <c r="AB62" s="71" t="e">
        <f t="shared" si="53"/>
        <v>#DIV/0!</v>
      </c>
    </row>
    <row r="63" spans="1:28" x14ac:dyDescent="0.3">
      <c r="A63" s="1"/>
      <c r="B63" s="167" t="s">
        <v>107</v>
      </c>
      <c r="C63" s="42"/>
      <c r="D63" s="42"/>
      <c r="E63" s="324">
        <f t="shared" si="45"/>
        <v>0</v>
      </c>
      <c r="F63" s="42"/>
      <c r="G63" s="42"/>
      <c r="H63" s="324">
        <f t="shared" si="46"/>
        <v>0</v>
      </c>
      <c r="I63" s="71" t="e">
        <f t="shared" si="47"/>
        <v>#DIV/0!</v>
      </c>
      <c r="J63" s="8"/>
      <c r="K63" s="1"/>
      <c r="L63" s="167" t="s">
        <v>107</v>
      </c>
      <c r="M63" s="42"/>
      <c r="N63" s="42"/>
      <c r="O63" s="324">
        <f t="shared" si="48"/>
        <v>0</v>
      </c>
      <c r="P63" s="42"/>
      <c r="Q63" s="42"/>
      <c r="R63" s="324">
        <f t="shared" si="49"/>
        <v>0</v>
      </c>
      <c r="S63" s="71" t="e">
        <f t="shared" si="50"/>
        <v>#DIV/0!</v>
      </c>
      <c r="T63" s="1"/>
      <c r="U63" s="167" t="s">
        <v>107</v>
      </c>
      <c r="V63" s="42"/>
      <c r="W63" s="42"/>
      <c r="X63" s="324">
        <f t="shared" si="51"/>
        <v>0</v>
      </c>
      <c r="Y63" s="42"/>
      <c r="Z63" s="42"/>
      <c r="AA63" s="324">
        <f t="shared" si="52"/>
        <v>0</v>
      </c>
      <c r="AB63" s="71" t="e">
        <f t="shared" si="53"/>
        <v>#DIV/0!</v>
      </c>
    </row>
    <row r="64" spans="1:28" x14ac:dyDescent="0.3">
      <c r="A64" s="1"/>
      <c r="B64" s="167" t="s">
        <v>108</v>
      </c>
      <c r="C64" s="42"/>
      <c r="D64" s="42"/>
      <c r="E64" s="324">
        <f t="shared" si="45"/>
        <v>0</v>
      </c>
      <c r="F64" s="42"/>
      <c r="G64" s="42"/>
      <c r="H64" s="324">
        <f t="shared" si="46"/>
        <v>0</v>
      </c>
      <c r="I64" s="71" t="e">
        <f t="shared" si="47"/>
        <v>#DIV/0!</v>
      </c>
      <c r="J64" s="8"/>
      <c r="K64" s="1"/>
      <c r="L64" s="167" t="s">
        <v>108</v>
      </c>
      <c r="M64" s="42"/>
      <c r="N64" s="42"/>
      <c r="O64" s="324">
        <f t="shared" si="48"/>
        <v>0</v>
      </c>
      <c r="P64" s="42"/>
      <c r="Q64" s="42"/>
      <c r="R64" s="324">
        <f t="shared" si="49"/>
        <v>0</v>
      </c>
      <c r="S64" s="71" t="e">
        <f t="shared" si="50"/>
        <v>#DIV/0!</v>
      </c>
      <c r="T64" s="1"/>
      <c r="U64" s="167" t="s">
        <v>108</v>
      </c>
      <c r="V64" s="42"/>
      <c r="W64" s="42"/>
      <c r="X64" s="324">
        <f t="shared" si="51"/>
        <v>0</v>
      </c>
      <c r="Y64" s="42"/>
      <c r="Z64" s="42"/>
      <c r="AA64" s="324">
        <f t="shared" si="52"/>
        <v>0</v>
      </c>
      <c r="AB64" s="71" t="e">
        <f t="shared" si="53"/>
        <v>#DIV/0!</v>
      </c>
    </row>
    <row r="65" spans="1:28" ht="28.8" x14ac:dyDescent="0.3">
      <c r="A65" s="1"/>
      <c r="B65" s="318" t="s">
        <v>109</v>
      </c>
      <c r="C65" s="42"/>
      <c r="D65" s="42"/>
      <c r="E65" s="324">
        <f t="shared" si="45"/>
        <v>0</v>
      </c>
      <c r="F65" s="42"/>
      <c r="G65" s="42"/>
      <c r="H65" s="324">
        <f t="shared" si="46"/>
        <v>0</v>
      </c>
      <c r="I65" s="71" t="e">
        <f t="shared" si="47"/>
        <v>#DIV/0!</v>
      </c>
      <c r="J65" s="8"/>
      <c r="K65" s="1"/>
      <c r="L65" s="318" t="s">
        <v>109</v>
      </c>
      <c r="M65" s="42"/>
      <c r="N65" s="42"/>
      <c r="O65" s="324">
        <f t="shared" si="48"/>
        <v>0</v>
      </c>
      <c r="P65" s="42"/>
      <c r="Q65" s="42"/>
      <c r="R65" s="324">
        <f t="shared" si="49"/>
        <v>0</v>
      </c>
      <c r="S65" s="71" t="e">
        <f t="shared" si="50"/>
        <v>#DIV/0!</v>
      </c>
      <c r="T65" s="1"/>
      <c r="U65" s="318" t="s">
        <v>109</v>
      </c>
      <c r="V65" s="42"/>
      <c r="W65" s="42"/>
      <c r="X65" s="324">
        <f t="shared" si="51"/>
        <v>0</v>
      </c>
      <c r="Y65" s="42"/>
      <c r="Z65" s="42"/>
      <c r="AA65" s="324">
        <f t="shared" si="52"/>
        <v>0</v>
      </c>
      <c r="AB65" s="71" t="e">
        <f t="shared" si="53"/>
        <v>#DIV/0!</v>
      </c>
    </row>
    <row r="66" spans="1:28" x14ac:dyDescent="0.3">
      <c r="A66" s="1"/>
      <c r="B66" s="167" t="s">
        <v>110</v>
      </c>
      <c r="C66" s="42"/>
      <c r="D66" s="42"/>
      <c r="E66" s="324">
        <f t="shared" si="45"/>
        <v>0</v>
      </c>
      <c r="F66" s="42"/>
      <c r="G66" s="42"/>
      <c r="H66" s="324">
        <f t="shared" si="46"/>
        <v>0</v>
      </c>
      <c r="I66" s="71" t="e">
        <f>+(H66-E66)/E66</f>
        <v>#DIV/0!</v>
      </c>
      <c r="J66" s="8"/>
      <c r="K66" s="1"/>
      <c r="L66" s="167" t="s">
        <v>110</v>
      </c>
      <c r="M66" s="42"/>
      <c r="N66" s="42"/>
      <c r="O66" s="324">
        <f t="shared" si="48"/>
        <v>0</v>
      </c>
      <c r="P66" s="42"/>
      <c r="Q66" s="42"/>
      <c r="R66" s="324">
        <f t="shared" si="49"/>
        <v>0</v>
      </c>
      <c r="S66" s="71" t="e">
        <f>+(R66-O66)/O66</f>
        <v>#DIV/0!</v>
      </c>
      <c r="T66" s="1"/>
      <c r="U66" s="167" t="s">
        <v>110</v>
      </c>
      <c r="V66" s="42"/>
      <c r="W66" s="42"/>
      <c r="X66" s="324">
        <f t="shared" si="51"/>
        <v>0</v>
      </c>
      <c r="Y66" s="42"/>
      <c r="Z66" s="42"/>
      <c r="AA66" s="324">
        <f t="shared" si="52"/>
        <v>0</v>
      </c>
      <c r="AB66" s="71" t="e">
        <f>+(AA66-X66)/X66</f>
        <v>#DIV/0!</v>
      </c>
    </row>
    <row r="67" spans="1:28" x14ac:dyDescent="0.3">
      <c r="A67" s="1"/>
      <c r="B67" s="161" t="s">
        <v>255</v>
      </c>
      <c r="C67" s="162">
        <f>+SUM(C68:C76)</f>
        <v>0</v>
      </c>
      <c r="D67" s="162">
        <f>+SUM(D68:D76)</f>
        <v>0</v>
      </c>
      <c r="E67" s="325">
        <f>+C67-D67</f>
        <v>0</v>
      </c>
      <c r="F67" s="162">
        <f>+SUM(F68:F76)</f>
        <v>0</v>
      </c>
      <c r="G67" s="162">
        <f>+SUM(G68:G76)</f>
        <v>0</v>
      </c>
      <c r="H67" s="324">
        <f>+F67-G67</f>
        <v>0</v>
      </c>
      <c r="I67" s="302" t="e">
        <f>+(H67-C67)/C67</f>
        <v>#DIV/0!</v>
      </c>
      <c r="J67" s="8"/>
      <c r="K67" s="1"/>
      <c r="L67" s="161" t="s">
        <v>255</v>
      </c>
      <c r="M67" s="162">
        <f>+SUM(M68:M76)</f>
        <v>0</v>
      </c>
      <c r="N67" s="162">
        <f>+SUM(N68:N76)</f>
        <v>0</v>
      </c>
      <c r="O67" s="325">
        <f>+M67-N67</f>
        <v>0</v>
      </c>
      <c r="P67" s="162">
        <f>+SUM(P68:P76)</f>
        <v>0</v>
      </c>
      <c r="Q67" s="162">
        <f>+SUM(Q68:Q76)</f>
        <v>0</v>
      </c>
      <c r="R67" s="324">
        <f>+P67-Q67</f>
        <v>0</v>
      </c>
      <c r="S67" s="302" t="e">
        <f>+(R67-M67)/M67</f>
        <v>#DIV/0!</v>
      </c>
      <c r="T67" s="1"/>
      <c r="U67" s="161" t="s">
        <v>255</v>
      </c>
      <c r="V67" s="162">
        <f>+SUM(V68:V76)</f>
        <v>0</v>
      </c>
      <c r="W67" s="162">
        <f>+SUM(W68:W76)</f>
        <v>0</v>
      </c>
      <c r="X67" s="325">
        <f>+V67-W67</f>
        <v>0</v>
      </c>
      <c r="Y67" s="162">
        <f>+SUM(Y68:Y76)</f>
        <v>0</v>
      </c>
      <c r="Z67" s="162">
        <f>+SUM(Z68:Z76)</f>
        <v>0</v>
      </c>
      <c r="AA67" s="324">
        <f>+Y67-Z67</f>
        <v>0</v>
      </c>
      <c r="AB67" s="302" t="e">
        <f>+(AA67-V67)/V67</f>
        <v>#DIV/0!</v>
      </c>
    </row>
    <row r="68" spans="1:28" x14ac:dyDescent="0.3">
      <c r="A68" s="1"/>
      <c r="B68" s="167" t="s">
        <v>102</v>
      </c>
      <c r="C68" s="42"/>
      <c r="D68" s="42"/>
      <c r="E68" s="324">
        <f>+C68-D68</f>
        <v>0</v>
      </c>
      <c r="F68" s="42"/>
      <c r="G68" s="42"/>
      <c r="H68" s="324">
        <f>+F68-G68</f>
        <v>0</v>
      </c>
      <c r="I68" s="71" t="e">
        <f>+(H68-E68)/E68</f>
        <v>#DIV/0!</v>
      </c>
      <c r="J68" s="8"/>
      <c r="K68" s="1"/>
      <c r="L68" s="167" t="s">
        <v>102</v>
      </c>
      <c r="M68" s="42"/>
      <c r="N68" s="42"/>
      <c r="O68" s="324">
        <f>+M68-N68</f>
        <v>0</v>
      </c>
      <c r="P68" s="42"/>
      <c r="Q68" s="42"/>
      <c r="R68" s="324">
        <f>+P68-Q68</f>
        <v>0</v>
      </c>
      <c r="S68" s="71" t="e">
        <f>+(R68-O68)/O68</f>
        <v>#DIV/0!</v>
      </c>
      <c r="T68" s="1"/>
      <c r="U68" s="167" t="s">
        <v>102</v>
      </c>
      <c r="V68" s="42"/>
      <c r="W68" s="42"/>
      <c r="X68" s="324">
        <f>+V68-W68</f>
        <v>0</v>
      </c>
      <c r="Y68" s="42"/>
      <c r="Z68" s="42"/>
      <c r="AA68" s="324">
        <f>+Y68-Z68</f>
        <v>0</v>
      </c>
      <c r="AB68" s="71" t="e">
        <f>+(AA68-X68)/X68</f>
        <v>#DIV/0!</v>
      </c>
    </row>
    <row r="69" spans="1:28" x14ac:dyDescent="0.3">
      <c r="A69" s="1"/>
      <c r="B69" s="167" t="s">
        <v>103</v>
      </c>
      <c r="C69" s="42"/>
      <c r="D69" s="42"/>
      <c r="E69" s="324">
        <f t="shared" ref="E69:E76" si="54">+C69-D69</f>
        <v>0</v>
      </c>
      <c r="F69" s="42"/>
      <c r="G69" s="42"/>
      <c r="H69" s="324">
        <f t="shared" ref="H69:H76" si="55">+F69-G69</f>
        <v>0</v>
      </c>
      <c r="I69" s="71" t="e">
        <f t="shared" ref="I69:I75" si="56">+(H69-E69)/E69</f>
        <v>#DIV/0!</v>
      </c>
      <c r="J69" s="8"/>
      <c r="K69" s="1"/>
      <c r="L69" s="167" t="s">
        <v>103</v>
      </c>
      <c r="M69" s="42"/>
      <c r="N69" s="42"/>
      <c r="O69" s="324">
        <f t="shared" ref="O69:O76" si="57">+M69-N69</f>
        <v>0</v>
      </c>
      <c r="P69" s="42"/>
      <c r="Q69" s="42"/>
      <c r="R69" s="324">
        <f t="shared" ref="R69:R76" si="58">+P69-Q69</f>
        <v>0</v>
      </c>
      <c r="S69" s="71" t="e">
        <f t="shared" ref="S69:S75" si="59">+(R69-O69)/O69</f>
        <v>#DIV/0!</v>
      </c>
      <c r="T69" s="1"/>
      <c r="U69" s="167" t="s">
        <v>103</v>
      </c>
      <c r="V69" s="42"/>
      <c r="W69" s="42"/>
      <c r="X69" s="324">
        <f t="shared" ref="X69:X76" si="60">+V69-W69</f>
        <v>0</v>
      </c>
      <c r="Y69" s="42"/>
      <c r="Z69" s="42"/>
      <c r="AA69" s="324">
        <f t="shared" ref="AA69:AA76" si="61">+Y69-Z69</f>
        <v>0</v>
      </c>
      <c r="AB69" s="71" t="e">
        <f t="shared" ref="AB69:AB75" si="62">+(AA69-X69)/X69</f>
        <v>#DIV/0!</v>
      </c>
    </row>
    <row r="70" spans="1:28" x14ac:dyDescent="0.3">
      <c r="A70" s="1"/>
      <c r="B70" s="167" t="s">
        <v>104</v>
      </c>
      <c r="C70" s="42"/>
      <c r="D70" s="42"/>
      <c r="E70" s="324">
        <f t="shared" si="54"/>
        <v>0</v>
      </c>
      <c r="F70" s="42"/>
      <c r="G70" s="42"/>
      <c r="H70" s="324">
        <f t="shared" si="55"/>
        <v>0</v>
      </c>
      <c r="I70" s="71" t="e">
        <f t="shared" si="56"/>
        <v>#DIV/0!</v>
      </c>
      <c r="J70" s="8"/>
      <c r="K70" s="1"/>
      <c r="L70" s="167" t="s">
        <v>104</v>
      </c>
      <c r="M70" s="42"/>
      <c r="N70" s="42"/>
      <c r="O70" s="324">
        <f t="shared" si="57"/>
        <v>0</v>
      </c>
      <c r="P70" s="42"/>
      <c r="Q70" s="42"/>
      <c r="R70" s="324">
        <f t="shared" si="58"/>
        <v>0</v>
      </c>
      <c r="S70" s="71" t="e">
        <f t="shared" si="59"/>
        <v>#DIV/0!</v>
      </c>
      <c r="T70" s="1"/>
      <c r="U70" s="167" t="s">
        <v>104</v>
      </c>
      <c r="V70" s="42"/>
      <c r="W70" s="42"/>
      <c r="X70" s="324">
        <f t="shared" si="60"/>
        <v>0</v>
      </c>
      <c r="Y70" s="42"/>
      <c r="Z70" s="42"/>
      <c r="AA70" s="324">
        <f t="shared" si="61"/>
        <v>0</v>
      </c>
      <c r="AB70" s="71" t="e">
        <f t="shared" si="62"/>
        <v>#DIV/0!</v>
      </c>
    </row>
    <row r="71" spans="1:28" x14ac:dyDescent="0.3">
      <c r="A71" s="1"/>
      <c r="B71" s="167" t="s">
        <v>105</v>
      </c>
      <c r="C71" s="42"/>
      <c r="D71" s="42"/>
      <c r="E71" s="324">
        <f t="shared" si="54"/>
        <v>0</v>
      </c>
      <c r="F71" s="42"/>
      <c r="G71" s="42"/>
      <c r="H71" s="324">
        <f t="shared" si="55"/>
        <v>0</v>
      </c>
      <c r="I71" s="71" t="e">
        <f t="shared" si="56"/>
        <v>#DIV/0!</v>
      </c>
      <c r="J71" s="8"/>
      <c r="K71" s="1"/>
      <c r="L71" s="167" t="s">
        <v>105</v>
      </c>
      <c r="M71" s="42"/>
      <c r="N71" s="42"/>
      <c r="O71" s="324">
        <f t="shared" si="57"/>
        <v>0</v>
      </c>
      <c r="P71" s="42"/>
      <c r="Q71" s="42"/>
      <c r="R71" s="324">
        <f t="shared" si="58"/>
        <v>0</v>
      </c>
      <c r="S71" s="71" t="e">
        <f t="shared" si="59"/>
        <v>#DIV/0!</v>
      </c>
      <c r="T71" s="1"/>
      <c r="U71" s="167" t="s">
        <v>105</v>
      </c>
      <c r="V71" s="42"/>
      <c r="W71" s="42"/>
      <c r="X71" s="324">
        <f t="shared" si="60"/>
        <v>0</v>
      </c>
      <c r="Y71" s="42"/>
      <c r="Z71" s="42"/>
      <c r="AA71" s="324">
        <f t="shared" si="61"/>
        <v>0</v>
      </c>
      <c r="AB71" s="71" t="e">
        <f t="shared" si="62"/>
        <v>#DIV/0!</v>
      </c>
    </row>
    <row r="72" spans="1:28" x14ac:dyDescent="0.3">
      <c r="A72" s="1"/>
      <c r="B72" s="167" t="s">
        <v>106</v>
      </c>
      <c r="C72" s="42"/>
      <c r="D72" s="42"/>
      <c r="E72" s="324">
        <f t="shared" si="54"/>
        <v>0</v>
      </c>
      <c r="F72" s="42"/>
      <c r="G72" s="42"/>
      <c r="H72" s="324">
        <f t="shared" si="55"/>
        <v>0</v>
      </c>
      <c r="I72" s="71" t="e">
        <f t="shared" si="56"/>
        <v>#DIV/0!</v>
      </c>
      <c r="J72" s="8"/>
      <c r="K72" s="1"/>
      <c r="L72" s="167" t="s">
        <v>106</v>
      </c>
      <c r="M72" s="42"/>
      <c r="N72" s="42"/>
      <c r="O72" s="324">
        <f t="shared" si="57"/>
        <v>0</v>
      </c>
      <c r="P72" s="42"/>
      <c r="Q72" s="42"/>
      <c r="R72" s="324">
        <f t="shared" si="58"/>
        <v>0</v>
      </c>
      <c r="S72" s="71" t="e">
        <f t="shared" si="59"/>
        <v>#DIV/0!</v>
      </c>
      <c r="T72" s="1"/>
      <c r="U72" s="167" t="s">
        <v>106</v>
      </c>
      <c r="V72" s="42"/>
      <c r="W72" s="42"/>
      <c r="X72" s="324">
        <f t="shared" si="60"/>
        <v>0</v>
      </c>
      <c r="Y72" s="42"/>
      <c r="Z72" s="42"/>
      <c r="AA72" s="324">
        <f t="shared" si="61"/>
        <v>0</v>
      </c>
      <c r="AB72" s="71" t="e">
        <f t="shared" si="62"/>
        <v>#DIV/0!</v>
      </c>
    </row>
    <row r="73" spans="1:28" x14ac:dyDescent="0.3">
      <c r="A73" s="1"/>
      <c r="B73" s="167" t="s">
        <v>107</v>
      </c>
      <c r="C73" s="42"/>
      <c r="D73" s="42"/>
      <c r="E73" s="324">
        <f t="shared" si="54"/>
        <v>0</v>
      </c>
      <c r="F73" s="42"/>
      <c r="G73" s="42"/>
      <c r="H73" s="324">
        <f t="shared" si="55"/>
        <v>0</v>
      </c>
      <c r="I73" s="71" t="e">
        <f t="shared" si="56"/>
        <v>#DIV/0!</v>
      </c>
      <c r="J73" s="8"/>
      <c r="K73" s="1"/>
      <c r="L73" s="167" t="s">
        <v>107</v>
      </c>
      <c r="M73" s="42"/>
      <c r="N73" s="42"/>
      <c r="O73" s="324">
        <f t="shared" si="57"/>
        <v>0</v>
      </c>
      <c r="P73" s="42"/>
      <c r="Q73" s="42"/>
      <c r="R73" s="324">
        <f t="shared" si="58"/>
        <v>0</v>
      </c>
      <c r="S73" s="71" t="e">
        <f t="shared" si="59"/>
        <v>#DIV/0!</v>
      </c>
      <c r="T73" s="1"/>
      <c r="U73" s="167" t="s">
        <v>107</v>
      </c>
      <c r="V73" s="42"/>
      <c r="W73" s="42"/>
      <c r="X73" s="324">
        <f t="shared" si="60"/>
        <v>0</v>
      </c>
      <c r="Y73" s="42"/>
      <c r="Z73" s="42"/>
      <c r="AA73" s="324">
        <f t="shared" si="61"/>
        <v>0</v>
      </c>
      <c r="AB73" s="71" t="e">
        <f t="shared" si="62"/>
        <v>#DIV/0!</v>
      </c>
    </row>
    <row r="74" spans="1:28" x14ac:dyDescent="0.3">
      <c r="A74" s="1"/>
      <c r="B74" s="167" t="s">
        <v>108</v>
      </c>
      <c r="C74" s="42"/>
      <c r="D74" s="42"/>
      <c r="E74" s="324">
        <f t="shared" si="54"/>
        <v>0</v>
      </c>
      <c r="F74" s="42"/>
      <c r="G74" s="42"/>
      <c r="H74" s="324">
        <f t="shared" si="55"/>
        <v>0</v>
      </c>
      <c r="I74" s="71" t="e">
        <f t="shared" si="56"/>
        <v>#DIV/0!</v>
      </c>
      <c r="J74" s="8"/>
      <c r="K74" s="1"/>
      <c r="L74" s="167" t="s">
        <v>108</v>
      </c>
      <c r="M74" s="42"/>
      <c r="N74" s="42"/>
      <c r="O74" s="324">
        <f t="shared" si="57"/>
        <v>0</v>
      </c>
      <c r="P74" s="42"/>
      <c r="Q74" s="42"/>
      <c r="R74" s="324">
        <f t="shared" si="58"/>
        <v>0</v>
      </c>
      <c r="S74" s="71" t="e">
        <f t="shared" si="59"/>
        <v>#DIV/0!</v>
      </c>
      <c r="T74" s="1"/>
      <c r="U74" s="167" t="s">
        <v>108</v>
      </c>
      <c r="V74" s="42"/>
      <c r="W74" s="42"/>
      <c r="X74" s="324">
        <f t="shared" si="60"/>
        <v>0</v>
      </c>
      <c r="Y74" s="42"/>
      <c r="Z74" s="42"/>
      <c r="AA74" s="324">
        <f t="shared" si="61"/>
        <v>0</v>
      </c>
      <c r="AB74" s="71" t="e">
        <f t="shared" si="62"/>
        <v>#DIV/0!</v>
      </c>
    </row>
    <row r="75" spans="1:28" ht="28.8" x14ac:dyDescent="0.3">
      <c r="A75" s="1"/>
      <c r="B75" s="318" t="s">
        <v>109</v>
      </c>
      <c r="C75" s="42"/>
      <c r="D75" s="42"/>
      <c r="E75" s="324">
        <f t="shared" si="54"/>
        <v>0</v>
      </c>
      <c r="F75" s="42"/>
      <c r="G75" s="42"/>
      <c r="H75" s="324">
        <f t="shared" si="55"/>
        <v>0</v>
      </c>
      <c r="I75" s="71" t="e">
        <f t="shared" si="56"/>
        <v>#DIV/0!</v>
      </c>
      <c r="J75" s="8"/>
      <c r="K75" s="1"/>
      <c r="L75" s="318" t="s">
        <v>109</v>
      </c>
      <c r="M75" s="42"/>
      <c r="N75" s="42"/>
      <c r="O75" s="324">
        <f t="shared" si="57"/>
        <v>0</v>
      </c>
      <c r="P75" s="42"/>
      <c r="Q75" s="42"/>
      <c r="R75" s="324">
        <f t="shared" si="58"/>
        <v>0</v>
      </c>
      <c r="S75" s="71" t="e">
        <f t="shared" si="59"/>
        <v>#DIV/0!</v>
      </c>
      <c r="T75" s="1"/>
      <c r="U75" s="318" t="s">
        <v>109</v>
      </c>
      <c r="V75" s="42"/>
      <c r="W75" s="42"/>
      <c r="X75" s="324">
        <f t="shared" si="60"/>
        <v>0</v>
      </c>
      <c r="Y75" s="42"/>
      <c r="Z75" s="42"/>
      <c r="AA75" s="324">
        <f t="shared" si="61"/>
        <v>0</v>
      </c>
      <c r="AB75" s="71" t="e">
        <f t="shared" si="62"/>
        <v>#DIV/0!</v>
      </c>
    </row>
    <row r="76" spans="1:28" x14ac:dyDescent="0.3">
      <c r="A76" s="1"/>
      <c r="B76" s="167" t="s">
        <v>110</v>
      </c>
      <c r="C76" s="42"/>
      <c r="D76" s="42"/>
      <c r="E76" s="324">
        <f t="shared" si="54"/>
        <v>0</v>
      </c>
      <c r="F76" s="42"/>
      <c r="G76" s="42"/>
      <c r="H76" s="324">
        <f t="shared" si="55"/>
        <v>0</v>
      </c>
      <c r="I76" s="71" t="e">
        <f>+(H76-E76)/E76</f>
        <v>#DIV/0!</v>
      </c>
      <c r="J76" s="8"/>
      <c r="K76" s="1"/>
      <c r="L76" s="167" t="s">
        <v>110</v>
      </c>
      <c r="M76" s="42"/>
      <c r="N76" s="42"/>
      <c r="O76" s="324">
        <f t="shared" si="57"/>
        <v>0</v>
      </c>
      <c r="P76" s="42"/>
      <c r="Q76" s="42"/>
      <c r="R76" s="324">
        <f t="shared" si="58"/>
        <v>0</v>
      </c>
      <c r="S76" s="71" t="e">
        <f>+(R76-O76)/O76</f>
        <v>#DIV/0!</v>
      </c>
      <c r="T76" s="1"/>
      <c r="U76" s="167" t="s">
        <v>110</v>
      </c>
      <c r="V76" s="42"/>
      <c r="W76" s="42"/>
      <c r="X76" s="324">
        <f t="shared" si="60"/>
        <v>0</v>
      </c>
      <c r="Y76" s="42"/>
      <c r="Z76" s="42"/>
      <c r="AA76" s="324">
        <f t="shared" si="61"/>
        <v>0</v>
      </c>
      <c r="AB76" s="71" t="e">
        <f>+(AA76-X76)/X76</f>
        <v>#DIV/0!</v>
      </c>
    </row>
    <row r="77" spans="1:28" x14ac:dyDescent="0.3">
      <c r="A77" s="1"/>
      <c r="B77" s="161" t="s">
        <v>93</v>
      </c>
      <c r="C77" s="162">
        <f>+SUM(C78:C86)</f>
        <v>0</v>
      </c>
      <c r="D77" s="162">
        <f>+SUM(D78:D86)</f>
        <v>0</v>
      </c>
      <c r="E77" s="325">
        <f>+C77-D77</f>
        <v>0</v>
      </c>
      <c r="F77" s="162">
        <f>+SUM(F78:F86)</f>
        <v>0</v>
      </c>
      <c r="G77" s="162">
        <f>+SUM(G78:G86)</f>
        <v>0</v>
      </c>
      <c r="H77" s="324">
        <f>+F77-G77</f>
        <v>0</v>
      </c>
      <c r="I77" s="302" t="e">
        <f>+(H77-C77)/C77</f>
        <v>#DIV/0!</v>
      </c>
      <c r="J77" s="8"/>
      <c r="K77" s="1"/>
      <c r="L77" s="161" t="s">
        <v>93</v>
      </c>
      <c r="M77" s="162">
        <f>+SUM(M78:M86)</f>
        <v>0</v>
      </c>
      <c r="N77" s="162">
        <f>+SUM(N78:N86)</f>
        <v>0</v>
      </c>
      <c r="O77" s="325">
        <f>+M77-N77</f>
        <v>0</v>
      </c>
      <c r="P77" s="162">
        <f>+SUM(P78:P86)</f>
        <v>0</v>
      </c>
      <c r="Q77" s="162">
        <f>+SUM(Q78:Q86)</f>
        <v>0</v>
      </c>
      <c r="R77" s="324">
        <f>+P77-Q77</f>
        <v>0</v>
      </c>
      <c r="S77" s="302" t="e">
        <f>+(R77-M77)/M77</f>
        <v>#DIV/0!</v>
      </c>
      <c r="T77" s="1"/>
      <c r="U77" s="161" t="s">
        <v>93</v>
      </c>
      <c r="V77" s="162">
        <f>+SUM(V78:V86)</f>
        <v>0</v>
      </c>
      <c r="W77" s="162">
        <f>+SUM(W78:W86)</f>
        <v>0</v>
      </c>
      <c r="X77" s="325">
        <f>+V77-W77</f>
        <v>0</v>
      </c>
      <c r="Y77" s="162">
        <f>+SUM(Y78:Y86)</f>
        <v>0</v>
      </c>
      <c r="Z77" s="162">
        <f>+SUM(Z78:Z86)</f>
        <v>0</v>
      </c>
      <c r="AA77" s="324">
        <f>+Y77-Z77</f>
        <v>0</v>
      </c>
      <c r="AB77" s="302" t="e">
        <f>+(AA77-V77)/V77</f>
        <v>#DIV/0!</v>
      </c>
    </row>
    <row r="78" spans="1:28" x14ac:dyDescent="0.3">
      <c r="A78" s="1"/>
      <c r="B78" s="167" t="s">
        <v>102</v>
      </c>
      <c r="C78" s="42"/>
      <c r="D78" s="42"/>
      <c r="E78" s="324">
        <f>+C78-D78</f>
        <v>0</v>
      </c>
      <c r="F78" s="42"/>
      <c r="G78" s="42"/>
      <c r="H78" s="324">
        <f>+F78-G78</f>
        <v>0</v>
      </c>
      <c r="I78" s="71" t="e">
        <f>+(H78-E78)/E78</f>
        <v>#DIV/0!</v>
      </c>
      <c r="J78" s="8"/>
      <c r="K78" s="1"/>
      <c r="L78" s="167" t="s">
        <v>102</v>
      </c>
      <c r="M78" s="42"/>
      <c r="N78" s="42"/>
      <c r="O78" s="324">
        <f>+M78-N78</f>
        <v>0</v>
      </c>
      <c r="P78" s="42"/>
      <c r="Q78" s="42"/>
      <c r="R78" s="324">
        <f>+P78-Q78</f>
        <v>0</v>
      </c>
      <c r="S78" s="71" t="e">
        <f>+(R78-O78)/O78</f>
        <v>#DIV/0!</v>
      </c>
      <c r="T78" s="1"/>
      <c r="U78" s="167" t="s">
        <v>102</v>
      </c>
      <c r="V78" s="42"/>
      <c r="W78" s="42"/>
      <c r="X78" s="324">
        <f>+V78-W78</f>
        <v>0</v>
      </c>
      <c r="Y78" s="42"/>
      <c r="Z78" s="42"/>
      <c r="AA78" s="324">
        <f>+Y78-Z78</f>
        <v>0</v>
      </c>
      <c r="AB78" s="71" t="e">
        <f>+(AA78-X78)/X78</f>
        <v>#DIV/0!</v>
      </c>
    </row>
    <row r="79" spans="1:28" x14ac:dyDescent="0.3">
      <c r="A79" s="1"/>
      <c r="B79" s="167" t="s">
        <v>103</v>
      </c>
      <c r="C79" s="42"/>
      <c r="D79" s="42"/>
      <c r="E79" s="324">
        <f t="shared" ref="E79:E86" si="63">+C79-D79</f>
        <v>0</v>
      </c>
      <c r="F79" s="42"/>
      <c r="G79" s="42"/>
      <c r="H79" s="324">
        <f t="shared" ref="H79:H86" si="64">+F79-G79</f>
        <v>0</v>
      </c>
      <c r="I79" s="71" t="e">
        <f t="shared" ref="I79:I85" si="65">+(H79-E79)/E79</f>
        <v>#DIV/0!</v>
      </c>
      <c r="J79" s="8"/>
      <c r="K79" s="1"/>
      <c r="L79" s="167" t="s">
        <v>103</v>
      </c>
      <c r="M79" s="42"/>
      <c r="N79" s="42"/>
      <c r="O79" s="324">
        <f t="shared" ref="O79:O86" si="66">+M79-N79</f>
        <v>0</v>
      </c>
      <c r="P79" s="42"/>
      <c r="Q79" s="42"/>
      <c r="R79" s="324">
        <f t="shared" ref="R79:R86" si="67">+P79-Q79</f>
        <v>0</v>
      </c>
      <c r="S79" s="71" t="e">
        <f t="shared" ref="S79:S85" si="68">+(R79-O79)/O79</f>
        <v>#DIV/0!</v>
      </c>
      <c r="T79" s="1"/>
      <c r="U79" s="167" t="s">
        <v>103</v>
      </c>
      <c r="V79" s="42"/>
      <c r="W79" s="42"/>
      <c r="X79" s="324">
        <f t="shared" ref="X79:X86" si="69">+V79-W79</f>
        <v>0</v>
      </c>
      <c r="Y79" s="42"/>
      <c r="Z79" s="42"/>
      <c r="AA79" s="324">
        <f t="shared" ref="AA79:AA86" si="70">+Y79-Z79</f>
        <v>0</v>
      </c>
      <c r="AB79" s="71" t="e">
        <f t="shared" ref="AB79:AB85" si="71">+(AA79-X79)/X79</f>
        <v>#DIV/0!</v>
      </c>
    </row>
    <row r="80" spans="1:28" x14ac:dyDescent="0.3">
      <c r="A80" s="1"/>
      <c r="B80" s="167" t="s">
        <v>104</v>
      </c>
      <c r="C80" s="42"/>
      <c r="D80" s="42"/>
      <c r="E80" s="324">
        <f t="shared" si="63"/>
        <v>0</v>
      </c>
      <c r="F80" s="42"/>
      <c r="G80" s="42"/>
      <c r="H80" s="324">
        <f t="shared" si="64"/>
        <v>0</v>
      </c>
      <c r="I80" s="71" t="e">
        <f t="shared" si="65"/>
        <v>#DIV/0!</v>
      </c>
      <c r="J80" s="8"/>
      <c r="K80" s="1"/>
      <c r="L80" s="167" t="s">
        <v>104</v>
      </c>
      <c r="M80" s="42"/>
      <c r="N80" s="42"/>
      <c r="O80" s="324">
        <f t="shared" si="66"/>
        <v>0</v>
      </c>
      <c r="P80" s="42"/>
      <c r="Q80" s="42"/>
      <c r="R80" s="324">
        <f t="shared" si="67"/>
        <v>0</v>
      </c>
      <c r="S80" s="71" t="e">
        <f t="shared" si="68"/>
        <v>#DIV/0!</v>
      </c>
      <c r="T80" s="1"/>
      <c r="U80" s="167" t="s">
        <v>104</v>
      </c>
      <c r="V80" s="42"/>
      <c r="W80" s="42"/>
      <c r="X80" s="324">
        <f t="shared" si="69"/>
        <v>0</v>
      </c>
      <c r="Y80" s="42"/>
      <c r="Z80" s="42"/>
      <c r="AA80" s="324">
        <f t="shared" si="70"/>
        <v>0</v>
      </c>
      <c r="AB80" s="71" t="e">
        <f t="shared" si="71"/>
        <v>#DIV/0!</v>
      </c>
    </row>
    <row r="81" spans="1:28" x14ac:dyDescent="0.3">
      <c r="A81" s="1"/>
      <c r="B81" s="167" t="s">
        <v>105</v>
      </c>
      <c r="C81" s="42"/>
      <c r="D81" s="42"/>
      <c r="E81" s="324">
        <f t="shared" si="63"/>
        <v>0</v>
      </c>
      <c r="F81" s="42"/>
      <c r="G81" s="42"/>
      <c r="H81" s="324">
        <f t="shared" si="64"/>
        <v>0</v>
      </c>
      <c r="I81" s="71" t="e">
        <f t="shared" si="65"/>
        <v>#DIV/0!</v>
      </c>
      <c r="J81" s="8"/>
      <c r="K81" s="1"/>
      <c r="L81" s="167" t="s">
        <v>105</v>
      </c>
      <c r="M81" s="42"/>
      <c r="N81" s="42"/>
      <c r="O81" s="324">
        <f t="shared" si="66"/>
        <v>0</v>
      </c>
      <c r="P81" s="42"/>
      <c r="Q81" s="42"/>
      <c r="R81" s="324">
        <f t="shared" si="67"/>
        <v>0</v>
      </c>
      <c r="S81" s="71" t="e">
        <f t="shared" si="68"/>
        <v>#DIV/0!</v>
      </c>
      <c r="T81" s="1"/>
      <c r="U81" s="167" t="s">
        <v>105</v>
      </c>
      <c r="V81" s="42"/>
      <c r="W81" s="42"/>
      <c r="X81" s="324">
        <f t="shared" si="69"/>
        <v>0</v>
      </c>
      <c r="Y81" s="42"/>
      <c r="Z81" s="42"/>
      <c r="AA81" s="324">
        <f t="shared" si="70"/>
        <v>0</v>
      </c>
      <c r="AB81" s="71" t="e">
        <f t="shared" si="71"/>
        <v>#DIV/0!</v>
      </c>
    </row>
    <row r="82" spans="1:28" x14ac:dyDescent="0.3">
      <c r="A82" s="1"/>
      <c r="B82" s="167" t="s">
        <v>106</v>
      </c>
      <c r="C82" s="42"/>
      <c r="D82" s="42"/>
      <c r="E82" s="324">
        <f t="shared" si="63"/>
        <v>0</v>
      </c>
      <c r="F82" s="42"/>
      <c r="G82" s="42"/>
      <c r="H82" s="324">
        <f t="shared" si="64"/>
        <v>0</v>
      </c>
      <c r="I82" s="71" t="e">
        <f t="shared" si="65"/>
        <v>#DIV/0!</v>
      </c>
      <c r="J82" s="8"/>
      <c r="K82" s="1"/>
      <c r="L82" s="167" t="s">
        <v>106</v>
      </c>
      <c r="M82" s="42"/>
      <c r="N82" s="42"/>
      <c r="O82" s="324">
        <f t="shared" si="66"/>
        <v>0</v>
      </c>
      <c r="P82" s="42"/>
      <c r="Q82" s="42"/>
      <c r="R82" s="324">
        <f t="shared" si="67"/>
        <v>0</v>
      </c>
      <c r="S82" s="71" t="e">
        <f t="shared" si="68"/>
        <v>#DIV/0!</v>
      </c>
      <c r="T82" s="1"/>
      <c r="U82" s="167" t="s">
        <v>106</v>
      </c>
      <c r="V82" s="42"/>
      <c r="W82" s="42"/>
      <c r="X82" s="324">
        <f t="shared" si="69"/>
        <v>0</v>
      </c>
      <c r="Y82" s="42"/>
      <c r="Z82" s="42"/>
      <c r="AA82" s="324">
        <f t="shared" si="70"/>
        <v>0</v>
      </c>
      <c r="AB82" s="71" t="e">
        <f t="shared" si="71"/>
        <v>#DIV/0!</v>
      </c>
    </row>
    <row r="83" spans="1:28" x14ac:dyDescent="0.3">
      <c r="A83" s="1"/>
      <c r="B83" s="167" t="s">
        <v>107</v>
      </c>
      <c r="C83" s="42"/>
      <c r="D83" s="42"/>
      <c r="E83" s="324">
        <f t="shared" si="63"/>
        <v>0</v>
      </c>
      <c r="F83" s="42"/>
      <c r="G83" s="42"/>
      <c r="H83" s="324">
        <f t="shared" si="64"/>
        <v>0</v>
      </c>
      <c r="I83" s="71" t="e">
        <f t="shared" si="65"/>
        <v>#DIV/0!</v>
      </c>
      <c r="J83" s="8"/>
      <c r="K83" s="1"/>
      <c r="L83" s="167" t="s">
        <v>107</v>
      </c>
      <c r="M83" s="42"/>
      <c r="N83" s="42"/>
      <c r="O83" s="324">
        <f t="shared" si="66"/>
        <v>0</v>
      </c>
      <c r="P83" s="42"/>
      <c r="Q83" s="42"/>
      <c r="R83" s="324">
        <f t="shared" si="67"/>
        <v>0</v>
      </c>
      <c r="S83" s="71" t="e">
        <f t="shared" si="68"/>
        <v>#DIV/0!</v>
      </c>
      <c r="T83" s="1"/>
      <c r="U83" s="167" t="s">
        <v>107</v>
      </c>
      <c r="V83" s="42"/>
      <c r="W83" s="42"/>
      <c r="X83" s="324">
        <f t="shared" si="69"/>
        <v>0</v>
      </c>
      <c r="Y83" s="42"/>
      <c r="Z83" s="42"/>
      <c r="AA83" s="324">
        <f t="shared" si="70"/>
        <v>0</v>
      </c>
      <c r="AB83" s="71" t="e">
        <f t="shared" si="71"/>
        <v>#DIV/0!</v>
      </c>
    </row>
    <row r="84" spans="1:28" x14ac:dyDescent="0.3">
      <c r="A84" s="1"/>
      <c r="B84" s="167" t="s">
        <v>108</v>
      </c>
      <c r="C84" s="42"/>
      <c r="D84" s="42"/>
      <c r="E84" s="324">
        <f t="shared" si="63"/>
        <v>0</v>
      </c>
      <c r="F84" s="42"/>
      <c r="G84" s="42"/>
      <c r="H84" s="324">
        <f t="shared" si="64"/>
        <v>0</v>
      </c>
      <c r="I84" s="71" t="e">
        <f t="shared" si="65"/>
        <v>#DIV/0!</v>
      </c>
      <c r="J84" s="8"/>
      <c r="K84" s="1"/>
      <c r="L84" s="167" t="s">
        <v>108</v>
      </c>
      <c r="M84" s="42"/>
      <c r="N84" s="42"/>
      <c r="O84" s="324">
        <f t="shared" si="66"/>
        <v>0</v>
      </c>
      <c r="P84" s="42"/>
      <c r="Q84" s="42"/>
      <c r="R84" s="324">
        <f t="shared" si="67"/>
        <v>0</v>
      </c>
      <c r="S84" s="71" t="e">
        <f t="shared" si="68"/>
        <v>#DIV/0!</v>
      </c>
      <c r="T84" s="1"/>
      <c r="U84" s="167" t="s">
        <v>108</v>
      </c>
      <c r="V84" s="42"/>
      <c r="W84" s="42"/>
      <c r="X84" s="324">
        <f t="shared" si="69"/>
        <v>0</v>
      </c>
      <c r="Y84" s="42"/>
      <c r="Z84" s="42"/>
      <c r="AA84" s="324">
        <f t="shared" si="70"/>
        <v>0</v>
      </c>
      <c r="AB84" s="71" t="e">
        <f t="shared" si="71"/>
        <v>#DIV/0!</v>
      </c>
    </row>
    <row r="85" spans="1:28" ht="28.8" x14ac:dyDescent="0.3">
      <c r="A85" s="1"/>
      <c r="B85" s="318" t="s">
        <v>109</v>
      </c>
      <c r="C85" s="42"/>
      <c r="D85" s="42"/>
      <c r="E85" s="324">
        <f t="shared" si="63"/>
        <v>0</v>
      </c>
      <c r="F85" s="42"/>
      <c r="G85" s="42"/>
      <c r="H85" s="324">
        <f t="shared" si="64"/>
        <v>0</v>
      </c>
      <c r="I85" s="71" t="e">
        <f t="shared" si="65"/>
        <v>#DIV/0!</v>
      </c>
      <c r="J85" s="8"/>
      <c r="K85" s="1"/>
      <c r="L85" s="318" t="s">
        <v>109</v>
      </c>
      <c r="M85" s="42"/>
      <c r="N85" s="42"/>
      <c r="O85" s="324">
        <f t="shared" si="66"/>
        <v>0</v>
      </c>
      <c r="P85" s="42"/>
      <c r="Q85" s="42"/>
      <c r="R85" s="324">
        <f t="shared" si="67"/>
        <v>0</v>
      </c>
      <c r="S85" s="71" t="e">
        <f t="shared" si="68"/>
        <v>#DIV/0!</v>
      </c>
      <c r="T85" s="1"/>
      <c r="U85" s="318" t="s">
        <v>109</v>
      </c>
      <c r="V85" s="42"/>
      <c r="W85" s="42"/>
      <c r="X85" s="324">
        <f t="shared" si="69"/>
        <v>0</v>
      </c>
      <c r="Y85" s="42"/>
      <c r="Z85" s="42"/>
      <c r="AA85" s="324">
        <f t="shared" si="70"/>
        <v>0</v>
      </c>
      <c r="AB85" s="71" t="e">
        <f t="shared" si="71"/>
        <v>#DIV/0!</v>
      </c>
    </row>
    <row r="86" spans="1:28" x14ac:dyDescent="0.3">
      <c r="A86" s="1"/>
      <c r="B86" s="167" t="s">
        <v>110</v>
      </c>
      <c r="C86" s="42"/>
      <c r="D86" s="42"/>
      <c r="E86" s="324">
        <f t="shared" si="63"/>
        <v>0</v>
      </c>
      <c r="F86" s="42"/>
      <c r="G86" s="42"/>
      <c r="H86" s="324">
        <f t="shared" si="64"/>
        <v>0</v>
      </c>
      <c r="I86" s="71" t="e">
        <f>+(H86-E86)/E86</f>
        <v>#DIV/0!</v>
      </c>
      <c r="J86" s="8"/>
      <c r="K86" s="1"/>
      <c r="L86" s="167" t="s">
        <v>110</v>
      </c>
      <c r="M86" s="42"/>
      <c r="N86" s="42"/>
      <c r="O86" s="324">
        <f t="shared" si="66"/>
        <v>0</v>
      </c>
      <c r="P86" s="42"/>
      <c r="Q86" s="42"/>
      <c r="R86" s="324">
        <f t="shared" si="67"/>
        <v>0</v>
      </c>
      <c r="S86" s="71" t="e">
        <f>+(R86-O86)/O86</f>
        <v>#DIV/0!</v>
      </c>
      <c r="T86" s="1"/>
      <c r="U86" s="167" t="s">
        <v>110</v>
      </c>
      <c r="V86" s="42"/>
      <c r="W86" s="42"/>
      <c r="X86" s="324">
        <f t="shared" si="69"/>
        <v>0</v>
      </c>
      <c r="Y86" s="42"/>
      <c r="Z86" s="42"/>
      <c r="AA86" s="324">
        <f t="shared" si="70"/>
        <v>0</v>
      </c>
      <c r="AB86" s="71" t="e">
        <f>+(AA86-X86)/X86</f>
        <v>#DIV/0!</v>
      </c>
    </row>
    <row r="87" spans="1:28" x14ac:dyDescent="0.3">
      <c r="A87" s="1"/>
      <c r="B87" s="161" t="s">
        <v>94</v>
      </c>
      <c r="C87" s="162">
        <f>+SUM(C88:C96)</f>
        <v>0</v>
      </c>
      <c r="D87" s="162">
        <f>+SUM(D88:D96)</f>
        <v>0</v>
      </c>
      <c r="E87" s="325">
        <f>+C87-D87</f>
        <v>0</v>
      </c>
      <c r="F87" s="162">
        <f>+SUM(F88:F96)</f>
        <v>0</v>
      </c>
      <c r="G87" s="162">
        <f>+SUM(G88:G96)</f>
        <v>0</v>
      </c>
      <c r="H87" s="324">
        <f>+F87-G87</f>
        <v>0</v>
      </c>
      <c r="I87" s="302" t="e">
        <f>+(H87-C87)/C87</f>
        <v>#DIV/0!</v>
      </c>
      <c r="J87" s="8"/>
      <c r="K87" s="1"/>
      <c r="L87" s="161" t="s">
        <v>94</v>
      </c>
      <c r="M87" s="162">
        <f>+SUM(M88:M96)</f>
        <v>0</v>
      </c>
      <c r="N87" s="162">
        <f>+SUM(N88:N96)</f>
        <v>0</v>
      </c>
      <c r="O87" s="325">
        <f>+M87-N87</f>
        <v>0</v>
      </c>
      <c r="P87" s="162">
        <f>+SUM(P88:P96)</f>
        <v>0</v>
      </c>
      <c r="Q87" s="162">
        <f>+SUM(Q88:Q96)</f>
        <v>0</v>
      </c>
      <c r="R87" s="324">
        <f>+P87-Q87</f>
        <v>0</v>
      </c>
      <c r="S87" s="302" t="e">
        <f>+(R87-M87)/M87</f>
        <v>#DIV/0!</v>
      </c>
      <c r="T87" s="1"/>
      <c r="U87" s="161" t="s">
        <v>94</v>
      </c>
      <c r="V87" s="162">
        <f>+SUM(V88:V96)</f>
        <v>0</v>
      </c>
      <c r="W87" s="162">
        <f>+SUM(W88:W96)</f>
        <v>0</v>
      </c>
      <c r="X87" s="325">
        <f>+V87-W87</f>
        <v>0</v>
      </c>
      <c r="Y87" s="162">
        <f>+SUM(Y88:Y96)</f>
        <v>0</v>
      </c>
      <c r="Z87" s="162">
        <f>+SUM(Z88:Z96)</f>
        <v>0</v>
      </c>
      <c r="AA87" s="324">
        <f>+Y87-Z87</f>
        <v>0</v>
      </c>
      <c r="AB87" s="302" t="e">
        <f>+(AA87-V87)/V87</f>
        <v>#DIV/0!</v>
      </c>
    </row>
    <row r="88" spans="1:28" x14ac:dyDescent="0.3">
      <c r="A88" s="1"/>
      <c r="B88" s="167" t="s">
        <v>102</v>
      </c>
      <c r="C88" s="42"/>
      <c r="D88" s="42"/>
      <c r="E88" s="324">
        <f>+C88-D88</f>
        <v>0</v>
      </c>
      <c r="F88" s="42"/>
      <c r="G88" s="42"/>
      <c r="H88" s="324">
        <f>+F88-G88</f>
        <v>0</v>
      </c>
      <c r="I88" s="71" t="e">
        <f>+(H88-E88)/E88</f>
        <v>#DIV/0!</v>
      </c>
      <c r="J88" s="8"/>
      <c r="K88" s="1"/>
      <c r="L88" s="167" t="s">
        <v>102</v>
      </c>
      <c r="M88" s="42"/>
      <c r="N88" s="42"/>
      <c r="O88" s="324">
        <f>+M88-N88</f>
        <v>0</v>
      </c>
      <c r="P88" s="42"/>
      <c r="Q88" s="42"/>
      <c r="R88" s="324">
        <f>+P88-Q88</f>
        <v>0</v>
      </c>
      <c r="S88" s="71" t="e">
        <f>+(R88-O88)/O88</f>
        <v>#DIV/0!</v>
      </c>
      <c r="T88" s="1"/>
      <c r="U88" s="167" t="s">
        <v>102</v>
      </c>
      <c r="V88" s="42"/>
      <c r="W88" s="42"/>
      <c r="X88" s="324">
        <f>+V88-W88</f>
        <v>0</v>
      </c>
      <c r="Y88" s="42"/>
      <c r="Z88" s="42"/>
      <c r="AA88" s="324">
        <f>+Y88-Z88</f>
        <v>0</v>
      </c>
      <c r="AB88" s="71" t="e">
        <f>+(AA88-X88)/X88</f>
        <v>#DIV/0!</v>
      </c>
    </row>
    <row r="89" spans="1:28" x14ac:dyDescent="0.3">
      <c r="A89" s="1"/>
      <c r="B89" s="167" t="s">
        <v>103</v>
      </c>
      <c r="C89" s="42"/>
      <c r="D89" s="42"/>
      <c r="E89" s="324">
        <f t="shared" ref="E89:E96" si="72">+C89-D89</f>
        <v>0</v>
      </c>
      <c r="F89" s="42"/>
      <c r="G89" s="42"/>
      <c r="H89" s="324">
        <f t="shared" ref="H89:H96" si="73">+F89-G89</f>
        <v>0</v>
      </c>
      <c r="I89" s="71" t="e">
        <f t="shared" ref="I89:I95" si="74">+(H89-E89)/E89</f>
        <v>#DIV/0!</v>
      </c>
      <c r="J89" s="8"/>
      <c r="K89" s="1"/>
      <c r="L89" s="167" t="s">
        <v>103</v>
      </c>
      <c r="M89" s="42"/>
      <c r="N89" s="42"/>
      <c r="O89" s="324">
        <f t="shared" ref="O89:O96" si="75">+M89-N89</f>
        <v>0</v>
      </c>
      <c r="P89" s="42"/>
      <c r="Q89" s="42"/>
      <c r="R89" s="324">
        <f t="shared" ref="R89:R96" si="76">+P89-Q89</f>
        <v>0</v>
      </c>
      <c r="S89" s="71" t="e">
        <f t="shared" ref="S89:S95" si="77">+(R89-O89)/O89</f>
        <v>#DIV/0!</v>
      </c>
      <c r="T89" s="1"/>
      <c r="U89" s="167" t="s">
        <v>103</v>
      </c>
      <c r="V89" s="42"/>
      <c r="W89" s="42"/>
      <c r="X89" s="324">
        <f t="shared" ref="X89:X96" si="78">+V89-W89</f>
        <v>0</v>
      </c>
      <c r="Y89" s="42"/>
      <c r="Z89" s="42"/>
      <c r="AA89" s="324">
        <f t="shared" ref="AA89:AA96" si="79">+Y89-Z89</f>
        <v>0</v>
      </c>
      <c r="AB89" s="71" t="e">
        <f t="shared" ref="AB89:AB95" si="80">+(AA89-X89)/X89</f>
        <v>#DIV/0!</v>
      </c>
    </row>
    <row r="90" spans="1:28" x14ac:dyDescent="0.3">
      <c r="A90" s="1"/>
      <c r="B90" s="167" t="s">
        <v>104</v>
      </c>
      <c r="C90" s="42"/>
      <c r="D90" s="42"/>
      <c r="E90" s="324">
        <f t="shared" si="72"/>
        <v>0</v>
      </c>
      <c r="F90" s="42"/>
      <c r="G90" s="42"/>
      <c r="H90" s="324">
        <f t="shared" si="73"/>
        <v>0</v>
      </c>
      <c r="I90" s="71" t="e">
        <f t="shared" si="74"/>
        <v>#DIV/0!</v>
      </c>
      <c r="J90" s="8"/>
      <c r="K90" s="1"/>
      <c r="L90" s="167" t="s">
        <v>104</v>
      </c>
      <c r="M90" s="42"/>
      <c r="N90" s="42"/>
      <c r="O90" s="324">
        <f t="shared" si="75"/>
        <v>0</v>
      </c>
      <c r="P90" s="42"/>
      <c r="Q90" s="42"/>
      <c r="R90" s="324">
        <f t="shared" si="76"/>
        <v>0</v>
      </c>
      <c r="S90" s="71" t="e">
        <f t="shared" si="77"/>
        <v>#DIV/0!</v>
      </c>
      <c r="T90" s="1"/>
      <c r="U90" s="167" t="s">
        <v>104</v>
      </c>
      <c r="V90" s="42"/>
      <c r="W90" s="42"/>
      <c r="X90" s="324">
        <f t="shared" si="78"/>
        <v>0</v>
      </c>
      <c r="Y90" s="42"/>
      <c r="Z90" s="42"/>
      <c r="AA90" s="324">
        <f t="shared" si="79"/>
        <v>0</v>
      </c>
      <c r="AB90" s="71" t="e">
        <f t="shared" si="80"/>
        <v>#DIV/0!</v>
      </c>
    </row>
    <row r="91" spans="1:28" x14ac:dyDescent="0.3">
      <c r="A91" s="1"/>
      <c r="B91" s="167" t="s">
        <v>105</v>
      </c>
      <c r="C91" s="42"/>
      <c r="D91" s="42"/>
      <c r="E91" s="324">
        <f t="shared" si="72"/>
        <v>0</v>
      </c>
      <c r="F91" s="42"/>
      <c r="G91" s="42"/>
      <c r="H91" s="324">
        <f t="shared" si="73"/>
        <v>0</v>
      </c>
      <c r="I91" s="71" t="e">
        <f t="shared" si="74"/>
        <v>#DIV/0!</v>
      </c>
      <c r="J91" s="8"/>
      <c r="K91" s="1"/>
      <c r="L91" s="167" t="s">
        <v>105</v>
      </c>
      <c r="M91" s="42"/>
      <c r="N91" s="42"/>
      <c r="O91" s="324">
        <f t="shared" si="75"/>
        <v>0</v>
      </c>
      <c r="P91" s="42"/>
      <c r="Q91" s="42"/>
      <c r="R91" s="324">
        <f t="shared" si="76"/>
        <v>0</v>
      </c>
      <c r="S91" s="71" t="e">
        <f t="shared" si="77"/>
        <v>#DIV/0!</v>
      </c>
      <c r="T91" s="1"/>
      <c r="U91" s="167" t="s">
        <v>105</v>
      </c>
      <c r="V91" s="42"/>
      <c r="W91" s="42"/>
      <c r="X91" s="324">
        <f t="shared" si="78"/>
        <v>0</v>
      </c>
      <c r="Y91" s="42"/>
      <c r="Z91" s="42"/>
      <c r="AA91" s="324">
        <f t="shared" si="79"/>
        <v>0</v>
      </c>
      <c r="AB91" s="71" t="e">
        <f t="shared" si="80"/>
        <v>#DIV/0!</v>
      </c>
    </row>
    <row r="92" spans="1:28" x14ac:dyDescent="0.3">
      <c r="A92" s="1"/>
      <c r="B92" s="167" t="s">
        <v>106</v>
      </c>
      <c r="C92" s="42"/>
      <c r="D92" s="42"/>
      <c r="E92" s="324">
        <f t="shared" si="72"/>
        <v>0</v>
      </c>
      <c r="F92" s="42"/>
      <c r="G92" s="42"/>
      <c r="H92" s="324">
        <f t="shared" si="73"/>
        <v>0</v>
      </c>
      <c r="I92" s="71" t="e">
        <f t="shared" si="74"/>
        <v>#DIV/0!</v>
      </c>
      <c r="J92" s="8"/>
      <c r="K92" s="1"/>
      <c r="L92" s="167" t="s">
        <v>106</v>
      </c>
      <c r="M92" s="42"/>
      <c r="N92" s="42"/>
      <c r="O92" s="324">
        <f t="shared" si="75"/>
        <v>0</v>
      </c>
      <c r="P92" s="42"/>
      <c r="Q92" s="42"/>
      <c r="R92" s="324">
        <f t="shared" si="76"/>
        <v>0</v>
      </c>
      <c r="S92" s="71" t="e">
        <f t="shared" si="77"/>
        <v>#DIV/0!</v>
      </c>
      <c r="T92" s="1"/>
      <c r="U92" s="167" t="s">
        <v>106</v>
      </c>
      <c r="V92" s="42"/>
      <c r="W92" s="42"/>
      <c r="X92" s="324">
        <f t="shared" si="78"/>
        <v>0</v>
      </c>
      <c r="Y92" s="42"/>
      <c r="Z92" s="42"/>
      <c r="AA92" s="324">
        <f t="shared" si="79"/>
        <v>0</v>
      </c>
      <c r="AB92" s="71" t="e">
        <f t="shared" si="80"/>
        <v>#DIV/0!</v>
      </c>
    </row>
    <row r="93" spans="1:28" x14ac:dyDescent="0.3">
      <c r="A93" s="1"/>
      <c r="B93" s="167" t="s">
        <v>107</v>
      </c>
      <c r="C93" s="42"/>
      <c r="D93" s="42"/>
      <c r="E93" s="324">
        <f t="shared" si="72"/>
        <v>0</v>
      </c>
      <c r="F93" s="42"/>
      <c r="G93" s="42"/>
      <c r="H93" s="324">
        <f t="shared" si="73"/>
        <v>0</v>
      </c>
      <c r="I93" s="71" t="e">
        <f t="shared" si="74"/>
        <v>#DIV/0!</v>
      </c>
      <c r="J93" s="8"/>
      <c r="K93" s="1"/>
      <c r="L93" s="167" t="s">
        <v>107</v>
      </c>
      <c r="M93" s="42"/>
      <c r="N93" s="42"/>
      <c r="O93" s="324">
        <f t="shared" si="75"/>
        <v>0</v>
      </c>
      <c r="P93" s="42"/>
      <c r="Q93" s="42"/>
      <c r="R93" s="324">
        <f t="shared" si="76"/>
        <v>0</v>
      </c>
      <c r="S93" s="71" t="e">
        <f t="shared" si="77"/>
        <v>#DIV/0!</v>
      </c>
      <c r="T93" s="1"/>
      <c r="U93" s="167" t="s">
        <v>107</v>
      </c>
      <c r="V93" s="42"/>
      <c r="W93" s="42"/>
      <c r="X93" s="324">
        <f t="shared" si="78"/>
        <v>0</v>
      </c>
      <c r="Y93" s="42"/>
      <c r="Z93" s="42"/>
      <c r="AA93" s="324">
        <f t="shared" si="79"/>
        <v>0</v>
      </c>
      <c r="AB93" s="71" t="e">
        <f t="shared" si="80"/>
        <v>#DIV/0!</v>
      </c>
    </row>
    <row r="94" spans="1:28" x14ac:dyDescent="0.3">
      <c r="A94" s="1"/>
      <c r="B94" s="167" t="s">
        <v>108</v>
      </c>
      <c r="C94" s="42"/>
      <c r="D94" s="42"/>
      <c r="E94" s="324">
        <f t="shared" si="72"/>
        <v>0</v>
      </c>
      <c r="F94" s="42"/>
      <c r="G94" s="42"/>
      <c r="H94" s="324">
        <f t="shared" si="73"/>
        <v>0</v>
      </c>
      <c r="I94" s="71" t="e">
        <f t="shared" si="74"/>
        <v>#DIV/0!</v>
      </c>
      <c r="J94" s="8"/>
      <c r="K94" s="1"/>
      <c r="L94" s="167" t="s">
        <v>108</v>
      </c>
      <c r="M94" s="42"/>
      <c r="N94" s="42"/>
      <c r="O94" s="324">
        <f t="shared" si="75"/>
        <v>0</v>
      </c>
      <c r="P94" s="42"/>
      <c r="Q94" s="42"/>
      <c r="R94" s="324">
        <f t="shared" si="76"/>
        <v>0</v>
      </c>
      <c r="S94" s="71" t="e">
        <f t="shared" si="77"/>
        <v>#DIV/0!</v>
      </c>
      <c r="T94" s="1"/>
      <c r="U94" s="167" t="s">
        <v>108</v>
      </c>
      <c r="V94" s="42"/>
      <c r="W94" s="42"/>
      <c r="X94" s="324">
        <f t="shared" si="78"/>
        <v>0</v>
      </c>
      <c r="Y94" s="42"/>
      <c r="Z94" s="42"/>
      <c r="AA94" s="324">
        <f t="shared" si="79"/>
        <v>0</v>
      </c>
      <c r="AB94" s="71" t="e">
        <f t="shared" si="80"/>
        <v>#DIV/0!</v>
      </c>
    </row>
    <row r="95" spans="1:28" ht="28.8" x14ac:dyDescent="0.3">
      <c r="A95" s="1"/>
      <c r="B95" s="318" t="s">
        <v>109</v>
      </c>
      <c r="C95" s="42"/>
      <c r="D95" s="42"/>
      <c r="E95" s="324">
        <f t="shared" si="72"/>
        <v>0</v>
      </c>
      <c r="F95" s="42"/>
      <c r="G95" s="42"/>
      <c r="H95" s="324">
        <f t="shared" si="73"/>
        <v>0</v>
      </c>
      <c r="I95" s="71" t="e">
        <f t="shared" si="74"/>
        <v>#DIV/0!</v>
      </c>
      <c r="J95" s="8"/>
      <c r="K95" s="1"/>
      <c r="L95" s="318" t="s">
        <v>109</v>
      </c>
      <c r="M95" s="42"/>
      <c r="N95" s="42"/>
      <c r="O95" s="324">
        <f t="shared" si="75"/>
        <v>0</v>
      </c>
      <c r="P95" s="42"/>
      <c r="Q95" s="42"/>
      <c r="R95" s="324">
        <f t="shared" si="76"/>
        <v>0</v>
      </c>
      <c r="S95" s="71" t="e">
        <f t="shared" si="77"/>
        <v>#DIV/0!</v>
      </c>
      <c r="T95" s="1"/>
      <c r="U95" s="318" t="s">
        <v>109</v>
      </c>
      <c r="V95" s="42"/>
      <c r="W95" s="42"/>
      <c r="X95" s="324">
        <f t="shared" si="78"/>
        <v>0</v>
      </c>
      <c r="Y95" s="42"/>
      <c r="Z95" s="42"/>
      <c r="AA95" s="324">
        <f t="shared" si="79"/>
        <v>0</v>
      </c>
      <c r="AB95" s="71" t="e">
        <f t="shared" si="80"/>
        <v>#DIV/0!</v>
      </c>
    </row>
    <row r="96" spans="1:28" x14ac:dyDescent="0.3">
      <c r="A96" s="1"/>
      <c r="B96" s="167" t="s">
        <v>110</v>
      </c>
      <c r="C96" s="42"/>
      <c r="D96" s="42"/>
      <c r="E96" s="324">
        <f t="shared" si="72"/>
        <v>0</v>
      </c>
      <c r="F96" s="42"/>
      <c r="G96" s="42"/>
      <c r="H96" s="324">
        <f t="shared" si="73"/>
        <v>0</v>
      </c>
      <c r="I96" s="71" t="e">
        <f>+(H96-E96)/E96</f>
        <v>#DIV/0!</v>
      </c>
      <c r="J96" s="8"/>
      <c r="K96" s="1"/>
      <c r="L96" s="167" t="s">
        <v>110</v>
      </c>
      <c r="M96" s="42"/>
      <c r="N96" s="42"/>
      <c r="O96" s="324">
        <f t="shared" si="75"/>
        <v>0</v>
      </c>
      <c r="P96" s="42"/>
      <c r="Q96" s="42"/>
      <c r="R96" s="324">
        <f t="shared" si="76"/>
        <v>0</v>
      </c>
      <c r="S96" s="71" t="e">
        <f>+(R96-O96)/O96</f>
        <v>#DIV/0!</v>
      </c>
      <c r="T96" s="1"/>
      <c r="U96" s="167" t="s">
        <v>110</v>
      </c>
      <c r="V96" s="42"/>
      <c r="W96" s="42"/>
      <c r="X96" s="324">
        <f t="shared" si="78"/>
        <v>0</v>
      </c>
      <c r="Y96" s="42"/>
      <c r="Z96" s="42"/>
      <c r="AA96" s="324">
        <f t="shared" si="79"/>
        <v>0</v>
      </c>
      <c r="AB96" s="71" t="e">
        <f>+(AA96-X96)/X96</f>
        <v>#DIV/0!</v>
      </c>
    </row>
    <row r="97" spans="1:28" x14ac:dyDescent="0.3">
      <c r="A97" s="1"/>
      <c r="B97" s="161" t="s">
        <v>113</v>
      </c>
      <c r="C97" s="162">
        <f>+SUM(C98:C106)</f>
        <v>0</v>
      </c>
      <c r="D97" s="162">
        <f>+SUM(D98:D106)</f>
        <v>0</v>
      </c>
      <c r="E97" s="325">
        <f>+C97-D97</f>
        <v>0</v>
      </c>
      <c r="F97" s="162">
        <f>+SUM(F98:F106)</f>
        <v>0</v>
      </c>
      <c r="G97" s="162">
        <f>+SUM(G98:G106)</f>
        <v>0</v>
      </c>
      <c r="H97" s="324">
        <f>+F97-G97</f>
        <v>0</v>
      </c>
      <c r="I97" s="302" t="e">
        <f>+(H97-C97)/C97</f>
        <v>#DIV/0!</v>
      </c>
      <c r="J97" s="8"/>
      <c r="K97" s="1"/>
      <c r="L97" s="161" t="s">
        <v>113</v>
      </c>
      <c r="M97" s="162">
        <f>+SUM(M98:M106)</f>
        <v>0</v>
      </c>
      <c r="N97" s="162">
        <f>+SUM(N98:N106)</f>
        <v>0</v>
      </c>
      <c r="O97" s="325">
        <f>+M97-N97</f>
        <v>0</v>
      </c>
      <c r="P97" s="162">
        <f>+SUM(P98:P106)</f>
        <v>0</v>
      </c>
      <c r="Q97" s="162">
        <f>+SUM(Q98:Q106)</f>
        <v>0</v>
      </c>
      <c r="R97" s="324">
        <f>+P97-Q97</f>
        <v>0</v>
      </c>
      <c r="S97" s="302" t="e">
        <f>+(R97-M97)/M97</f>
        <v>#DIV/0!</v>
      </c>
      <c r="T97" s="1"/>
      <c r="U97" s="161" t="s">
        <v>113</v>
      </c>
      <c r="V97" s="162">
        <f>+SUM(V98:V106)</f>
        <v>0</v>
      </c>
      <c r="W97" s="162">
        <f>+SUM(W98:W106)</f>
        <v>0</v>
      </c>
      <c r="X97" s="325">
        <f>+V97-W97</f>
        <v>0</v>
      </c>
      <c r="Y97" s="162">
        <f>+SUM(Y98:Y106)</f>
        <v>0</v>
      </c>
      <c r="Z97" s="162">
        <f>+SUM(Z98:Z106)</f>
        <v>0</v>
      </c>
      <c r="AA97" s="324">
        <f>+Y97-Z97</f>
        <v>0</v>
      </c>
      <c r="AB97" s="302" t="e">
        <f>+(AA97-V97)/V97</f>
        <v>#DIV/0!</v>
      </c>
    </row>
    <row r="98" spans="1:28" x14ac:dyDescent="0.3">
      <c r="A98" s="1"/>
      <c r="B98" s="167" t="s">
        <v>102</v>
      </c>
      <c r="C98" s="42"/>
      <c r="D98" s="42"/>
      <c r="E98" s="324">
        <f>+C98-D98</f>
        <v>0</v>
      </c>
      <c r="F98" s="42"/>
      <c r="G98" s="42"/>
      <c r="H98" s="324">
        <f>+F98-G98</f>
        <v>0</v>
      </c>
      <c r="I98" s="71" t="e">
        <f>+(H98-E98)/E98</f>
        <v>#DIV/0!</v>
      </c>
      <c r="J98" s="8"/>
      <c r="K98" s="1"/>
      <c r="L98" s="167" t="s">
        <v>102</v>
      </c>
      <c r="M98" s="42"/>
      <c r="N98" s="42"/>
      <c r="O98" s="324">
        <f>+M98-N98</f>
        <v>0</v>
      </c>
      <c r="P98" s="42"/>
      <c r="Q98" s="42"/>
      <c r="R98" s="324">
        <f>+P98-Q98</f>
        <v>0</v>
      </c>
      <c r="S98" s="71" t="e">
        <f>+(R98-O98)/O98</f>
        <v>#DIV/0!</v>
      </c>
      <c r="T98" s="1"/>
      <c r="U98" s="167" t="s">
        <v>102</v>
      </c>
      <c r="V98" s="42"/>
      <c r="W98" s="42"/>
      <c r="X98" s="324">
        <f>+V98-W98</f>
        <v>0</v>
      </c>
      <c r="Y98" s="42"/>
      <c r="Z98" s="42"/>
      <c r="AA98" s="324">
        <f>+Y98-Z98</f>
        <v>0</v>
      </c>
      <c r="AB98" s="71" t="e">
        <f>+(AA98-X98)/X98</f>
        <v>#DIV/0!</v>
      </c>
    </row>
    <row r="99" spans="1:28" x14ac:dyDescent="0.3">
      <c r="A99" s="1"/>
      <c r="B99" s="167" t="s">
        <v>103</v>
      </c>
      <c r="C99" s="42"/>
      <c r="D99" s="42"/>
      <c r="E99" s="324">
        <f t="shared" ref="E99:E106" si="81">+C99-D99</f>
        <v>0</v>
      </c>
      <c r="F99" s="42"/>
      <c r="G99" s="42"/>
      <c r="H99" s="324">
        <f t="shared" ref="H99:H106" si="82">+F99-G99</f>
        <v>0</v>
      </c>
      <c r="I99" s="71" t="e">
        <f t="shared" ref="I99:I105" si="83">+(H99-E99)/E99</f>
        <v>#DIV/0!</v>
      </c>
      <c r="J99" s="8"/>
      <c r="K99" s="1"/>
      <c r="L99" s="167" t="s">
        <v>103</v>
      </c>
      <c r="M99" s="42"/>
      <c r="N99" s="42"/>
      <c r="O99" s="324">
        <f t="shared" ref="O99:O106" si="84">+M99-N99</f>
        <v>0</v>
      </c>
      <c r="P99" s="42"/>
      <c r="Q99" s="42"/>
      <c r="R99" s="324">
        <f t="shared" ref="R99:R106" si="85">+P99-Q99</f>
        <v>0</v>
      </c>
      <c r="S99" s="71" t="e">
        <f t="shared" ref="S99:S105" si="86">+(R99-O99)/O99</f>
        <v>#DIV/0!</v>
      </c>
      <c r="T99" s="1"/>
      <c r="U99" s="167" t="s">
        <v>103</v>
      </c>
      <c r="V99" s="42"/>
      <c r="W99" s="42"/>
      <c r="X99" s="324">
        <f t="shared" ref="X99:X106" si="87">+V99-W99</f>
        <v>0</v>
      </c>
      <c r="Y99" s="42"/>
      <c r="Z99" s="42"/>
      <c r="AA99" s="324">
        <f t="shared" ref="AA99:AA106" si="88">+Y99-Z99</f>
        <v>0</v>
      </c>
      <c r="AB99" s="71" t="e">
        <f t="shared" ref="AB99:AB105" si="89">+(AA99-X99)/X99</f>
        <v>#DIV/0!</v>
      </c>
    </row>
    <row r="100" spans="1:28" x14ac:dyDescent="0.3">
      <c r="A100" s="1"/>
      <c r="B100" s="167" t="s">
        <v>104</v>
      </c>
      <c r="C100" s="42"/>
      <c r="D100" s="42"/>
      <c r="E100" s="324">
        <f t="shared" si="81"/>
        <v>0</v>
      </c>
      <c r="F100" s="42"/>
      <c r="G100" s="42"/>
      <c r="H100" s="324">
        <f t="shared" si="82"/>
        <v>0</v>
      </c>
      <c r="I100" s="71" t="e">
        <f t="shared" si="83"/>
        <v>#DIV/0!</v>
      </c>
      <c r="J100" s="8"/>
      <c r="K100" s="1"/>
      <c r="L100" s="167" t="s">
        <v>104</v>
      </c>
      <c r="M100" s="42"/>
      <c r="N100" s="42"/>
      <c r="O100" s="324">
        <f t="shared" si="84"/>
        <v>0</v>
      </c>
      <c r="P100" s="42"/>
      <c r="Q100" s="42"/>
      <c r="R100" s="324">
        <f t="shared" si="85"/>
        <v>0</v>
      </c>
      <c r="S100" s="71" t="e">
        <f t="shared" si="86"/>
        <v>#DIV/0!</v>
      </c>
      <c r="T100" s="1"/>
      <c r="U100" s="167" t="s">
        <v>104</v>
      </c>
      <c r="V100" s="42"/>
      <c r="W100" s="42"/>
      <c r="X100" s="324">
        <f t="shared" si="87"/>
        <v>0</v>
      </c>
      <c r="Y100" s="42"/>
      <c r="Z100" s="42"/>
      <c r="AA100" s="324">
        <f t="shared" si="88"/>
        <v>0</v>
      </c>
      <c r="AB100" s="71" t="e">
        <f t="shared" si="89"/>
        <v>#DIV/0!</v>
      </c>
    </row>
    <row r="101" spans="1:28" x14ac:dyDescent="0.3">
      <c r="A101" s="1"/>
      <c r="B101" s="167" t="s">
        <v>105</v>
      </c>
      <c r="C101" s="42"/>
      <c r="D101" s="42"/>
      <c r="E101" s="324">
        <f t="shared" si="81"/>
        <v>0</v>
      </c>
      <c r="F101" s="42"/>
      <c r="G101" s="42"/>
      <c r="H101" s="324">
        <f t="shared" si="82"/>
        <v>0</v>
      </c>
      <c r="I101" s="71" t="e">
        <f t="shared" si="83"/>
        <v>#DIV/0!</v>
      </c>
      <c r="J101" s="8"/>
      <c r="K101" s="1"/>
      <c r="L101" s="167" t="s">
        <v>105</v>
      </c>
      <c r="M101" s="42"/>
      <c r="N101" s="42"/>
      <c r="O101" s="324">
        <f t="shared" si="84"/>
        <v>0</v>
      </c>
      <c r="P101" s="42"/>
      <c r="Q101" s="42"/>
      <c r="R101" s="324">
        <f t="shared" si="85"/>
        <v>0</v>
      </c>
      <c r="S101" s="71" t="e">
        <f t="shared" si="86"/>
        <v>#DIV/0!</v>
      </c>
      <c r="T101" s="1"/>
      <c r="U101" s="167" t="s">
        <v>105</v>
      </c>
      <c r="V101" s="42"/>
      <c r="W101" s="42"/>
      <c r="X101" s="324">
        <f t="shared" si="87"/>
        <v>0</v>
      </c>
      <c r="Y101" s="42"/>
      <c r="Z101" s="42"/>
      <c r="AA101" s="324">
        <f t="shared" si="88"/>
        <v>0</v>
      </c>
      <c r="AB101" s="71" t="e">
        <f t="shared" si="89"/>
        <v>#DIV/0!</v>
      </c>
    </row>
    <row r="102" spans="1:28" x14ac:dyDescent="0.3">
      <c r="A102" s="1"/>
      <c r="B102" s="167" t="s">
        <v>106</v>
      </c>
      <c r="C102" s="42"/>
      <c r="D102" s="42"/>
      <c r="E102" s="324">
        <f t="shared" si="81"/>
        <v>0</v>
      </c>
      <c r="F102" s="42"/>
      <c r="G102" s="42"/>
      <c r="H102" s="324">
        <f t="shared" si="82"/>
        <v>0</v>
      </c>
      <c r="I102" s="71" t="e">
        <f t="shared" si="83"/>
        <v>#DIV/0!</v>
      </c>
      <c r="J102" s="8"/>
      <c r="K102" s="1"/>
      <c r="L102" s="167" t="s">
        <v>106</v>
      </c>
      <c r="M102" s="42"/>
      <c r="N102" s="42"/>
      <c r="O102" s="324">
        <f t="shared" si="84"/>
        <v>0</v>
      </c>
      <c r="P102" s="42"/>
      <c r="Q102" s="42"/>
      <c r="R102" s="324">
        <f t="shared" si="85"/>
        <v>0</v>
      </c>
      <c r="S102" s="71" t="e">
        <f t="shared" si="86"/>
        <v>#DIV/0!</v>
      </c>
      <c r="T102" s="1"/>
      <c r="U102" s="167" t="s">
        <v>106</v>
      </c>
      <c r="V102" s="42"/>
      <c r="W102" s="42"/>
      <c r="X102" s="324">
        <f t="shared" si="87"/>
        <v>0</v>
      </c>
      <c r="Y102" s="42"/>
      <c r="Z102" s="42"/>
      <c r="AA102" s="324">
        <f t="shared" si="88"/>
        <v>0</v>
      </c>
      <c r="AB102" s="71" t="e">
        <f t="shared" si="89"/>
        <v>#DIV/0!</v>
      </c>
    </row>
    <row r="103" spans="1:28" x14ac:dyDescent="0.3">
      <c r="A103" s="1"/>
      <c r="B103" s="167" t="s">
        <v>107</v>
      </c>
      <c r="C103" s="42"/>
      <c r="D103" s="42"/>
      <c r="E103" s="324">
        <f t="shared" si="81"/>
        <v>0</v>
      </c>
      <c r="F103" s="42"/>
      <c r="G103" s="42"/>
      <c r="H103" s="324">
        <f t="shared" si="82"/>
        <v>0</v>
      </c>
      <c r="I103" s="71" t="e">
        <f t="shared" si="83"/>
        <v>#DIV/0!</v>
      </c>
      <c r="J103" s="8"/>
      <c r="K103" s="1"/>
      <c r="L103" s="167" t="s">
        <v>107</v>
      </c>
      <c r="M103" s="42"/>
      <c r="N103" s="42"/>
      <c r="O103" s="324">
        <f t="shared" si="84"/>
        <v>0</v>
      </c>
      <c r="P103" s="42"/>
      <c r="Q103" s="42"/>
      <c r="R103" s="324">
        <f t="shared" si="85"/>
        <v>0</v>
      </c>
      <c r="S103" s="71" t="e">
        <f t="shared" si="86"/>
        <v>#DIV/0!</v>
      </c>
      <c r="T103" s="1"/>
      <c r="U103" s="167" t="s">
        <v>107</v>
      </c>
      <c r="V103" s="42"/>
      <c r="W103" s="42"/>
      <c r="X103" s="324">
        <f t="shared" si="87"/>
        <v>0</v>
      </c>
      <c r="Y103" s="42"/>
      <c r="Z103" s="42"/>
      <c r="AA103" s="324">
        <f t="shared" si="88"/>
        <v>0</v>
      </c>
      <c r="AB103" s="71" t="e">
        <f t="shared" si="89"/>
        <v>#DIV/0!</v>
      </c>
    </row>
    <row r="104" spans="1:28" x14ac:dyDescent="0.3">
      <c r="A104" s="1"/>
      <c r="B104" s="167" t="s">
        <v>108</v>
      </c>
      <c r="C104" s="42"/>
      <c r="D104" s="42"/>
      <c r="E104" s="324">
        <f t="shared" si="81"/>
        <v>0</v>
      </c>
      <c r="F104" s="42"/>
      <c r="G104" s="42"/>
      <c r="H104" s="324">
        <f t="shared" si="82"/>
        <v>0</v>
      </c>
      <c r="I104" s="71" t="e">
        <f t="shared" si="83"/>
        <v>#DIV/0!</v>
      </c>
      <c r="J104" s="8"/>
      <c r="K104" s="1"/>
      <c r="L104" s="167" t="s">
        <v>108</v>
      </c>
      <c r="M104" s="42"/>
      <c r="N104" s="42"/>
      <c r="O104" s="324">
        <f t="shared" si="84"/>
        <v>0</v>
      </c>
      <c r="P104" s="42"/>
      <c r="Q104" s="42"/>
      <c r="R104" s="324">
        <f t="shared" si="85"/>
        <v>0</v>
      </c>
      <c r="S104" s="71" t="e">
        <f t="shared" si="86"/>
        <v>#DIV/0!</v>
      </c>
      <c r="T104" s="1"/>
      <c r="U104" s="167" t="s">
        <v>108</v>
      </c>
      <c r="V104" s="42"/>
      <c r="W104" s="42"/>
      <c r="X104" s="324">
        <f t="shared" si="87"/>
        <v>0</v>
      </c>
      <c r="Y104" s="42"/>
      <c r="Z104" s="42"/>
      <c r="AA104" s="324">
        <f t="shared" si="88"/>
        <v>0</v>
      </c>
      <c r="AB104" s="71" t="e">
        <f t="shared" si="89"/>
        <v>#DIV/0!</v>
      </c>
    </row>
    <row r="105" spans="1:28" ht="28.8" x14ac:dyDescent="0.3">
      <c r="A105" s="1"/>
      <c r="B105" s="318" t="s">
        <v>109</v>
      </c>
      <c r="C105" s="42"/>
      <c r="D105" s="42"/>
      <c r="E105" s="324">
        <f t="shared" si="81"/>
        <v>0</v>
      </c>
      <c r="F105" s="42"/>
      <c r="G105" s="42"/>
      <c r="H105" s="324">
        <f t="shared" si="82"/>
        <v>0</v>
      </c>
      <c r="I105" s="71" t="e">
        <f t="shared" si="83"/>
        <v>#DIV/0!</v>
      </c>
      <c r="J105" s="8"/>
      <c r="K105" s="1"/>
      <c r="L105" s="318" t="s">
        <v>109</v>
      </c>
      <c r="M105" s="42"/>
      <c r="N105" s="42"/>
      <c r="O105" s="324">
        <f t="shared" si="84"/>
        <v>0</v>
      </c>
      <c r="P105" s="42"/>
      <c r="Q105" s="42"/>
      <c r="R105" s="324">
        <f t="shared" si="85"/>
        <v>0</v>
      </c>
      <c r="S105" s="71" t="e">
        <f t="shared" si="86"/>
        <v>#DIV/0!</v>
      </c>
      <c r="T105" s="1"/>
      <c r="U105" s="318" t="s">
        <v>109</v>
      </c>
      <c r="V105" s="42"/>
      <c r="W105" s="42"/>
      <c r="X105" s="324">
        <f t="shared" si="87"/>
        <v>0</v>
      </c>
      <c r="Y105" s="42"/>
      <c r="Z105" s="42"/>
      <c r="AA105" s="324">
        <f t="shared" si="88"/>
        <v>0</v>
      </c>
      <c r="AB105" s="71" t="e">
        <f t="shared" si="89"/>
        <v>#DIV/0!</v>
      </c>
    </row>
    <row r="106" spans="1:28" x14ac:dyDescent="0.3">
      <c r="A106" s="1"/>
      <c r="B106" s="167" t="s">
        <v>110</v>
      </c>
      <c r="C106" s="42"/>
      <c r="D106" s="42"/>
      <c r="E106" s="324">
        <f t="shared" si="81"/>
        <v>0</v>
      </c>
      <c r="F106" s="42"/>
      <c r="G106" s="42"/>
      <c r="H106" s="324">
        <f t="shared" si="82"/>
        <v>0</v>
      </c>
      <c r="I106" s="71" t="e">
        <f>+(H106-E106)/E106</f>
        <v>#DIV/0!</v>
      </c>
      <c r="J106" s="8"/>
      <c r="K106" s="1"/>
      <c r="L106" s="167" t="s">
        <v>110</v>
      </c>
      <c r="M106" s="42"/>
      <c r="N106" s="42"/>
      <c r="O106" s="324">
        <f t="shared" si="84"/>
        <v>0</v>
      </c>
      <c r="P106" s="42"/>
      <c r="Q106" s="42"/>
      <c r="R106" s="324">
        <f t="shared" si="85"/>
        <v>0</v>
      </c>
      <c r="S106" s="71" t="e">
        <f>+(R106-O106)/O106</f>
        <v>#DIV/0!</v>
      </c>
      <c r="T106" s="1"/>
      <c r="U106" s="167" t="s">
        <v>110</v>
      </c>
      <c r="V106" s="42"/>
      <c r="W106" s="42"/>
      <c r="X106" s="324">
        <f t="shared" si="87"/>
        <v>0</v>
      </c>
      <c r="Y106" s="42"/>
      <c r="Z106" s="42"/>
      <c r="AA106" s="324">
        <f t="shared" si="88"/>
        <v>0</v>
      </c>
      <c r="AB106" s="71" t="e">
        <f>+(AA106-X106)/X106</f>
        <v>#DIV/0!</v>
      </c>
    </row>
    <row r="107" spans="1:28" x14ac:dyDescent="0.3">
      <c r="A107" s="1"/>
      <c r="B107" s="161" t="s">
        <v>114</v>
      </c>
      <c r="C107" s="162">
        <f>+SUM(C108:C116)</f>
        <v>0</v>
      </c>
      <c r="D107" s="162">
        <f>+SUM(D108:D116)</f>
        <v>0</v>
      </c>
      <c r="E107" s="325">
        <f>+C107-D107</f>
        <v>0</v>
      </c>
      <c r="F107" s="162">
        <f>+SUM(F108:F116)</f>
        <v>0</v>
      </c>
      <c r="G107" s="162">
        <f>+SUM(G108:G116)</f>
        <v>0</v>
      </c>
      <c r="H107" s="324">
        <f>+F107-G107</f>
        <v>0</v>
      </c>
      <c r="I107" s="302" t="e">
        <f>+(H107-C107)/C107</f>
        <v>#DIV/0!</v>
      </c>
      <c r="J107" s="8"/>
      <c r="K107" s="1"/>
      <c r="L107" s="161" t="s">
        <v>114</v>
      </c>
      <c r="M107" s="162">
        <f>+SUM(M108:M116)</f>
        <v>0</v>
      </c>
      <c r="N107" s="162">
        <f>+SUM(N108:N116)</f>
        <v>0</v>
      </c>
      <c r="O107" s="325">
        <f>+M107-N107</f>
        <v>0</v>
      </c>
      <c r="P107" s="162">
        <f>+SUM(P108:P116)</f>
        <v>0</v>
      </c>
      <c r="Q107" s="162">
        <f>+SUM(Q108:Q116)</f>
        <v>0</v>
      </c>
      <c r="R107" s="324">
        <f>+P107-Q107</f>
        <v>0</v>
      </c>
      <c r="S107" s="302" t="e">
        <f>+(R107-M107)/M107</f>
        <v>#DIV/0!</v>
      </c>
      <c r="T107" s="1"/>
      <c r="U107" s="161" t="s">
        <v>114</v>
      </c>
      <c r="V107" s="162">
        <f>+SUM(V108:V116)</f>
        <v>0</v>
      </c>
      <c r="W107" s="162">
        <f>+SUM(W108:W116)</f>
        <v>0</v>
      </c>
      <c r="X107" s="325">
        <f>+V107-W107</f>
        <v>0</v>
      </c>
      <c r="Y107" s="162">
        <f>+SUM(Y108:Y116)</f>
        <v>0</v>
      </c>
      <c r="Z107" s="162">
        <f>+SUM(Z108:Z116)</f>
        <v>0</v>
      </c>
      <c r="AA107" s="324">
        <f>+Y107-Z107</f>
        <v>0</v>
      </c>
      <c r="AB107" s="302" t="e">
        <f>+(AA107-V107)/V107</f>
        <v>#DIV/0!</v>
      </c>
    </row>
    <row r="108" spans="1:28" x14ac:dyDescent="0.3">
      <c r="A108" s="1"/>
      <c r="B108" s="167" t="s">
        <v>102</v>
      </c>
      <c r="C108" s="42"/>
      <c r="D108" s="42"/>
      <c r="E108" s="324">
        <f>+C108-D108</f>
        <v>0</v>
      </c>
      <c r="F108" s="42"/>
      <c r="G108" s="42"/>
      <c r="H108" s="324">
        <f>+F108-G108</f>
        <v>0</v>
      </c>
      <c r="I108" s="71" t="e">
        <f>+(H108-E108)/E108</f>
        <v>#DIV/0!</v>
      </c>
      <c r="J108" s="8"/>
      <c r="K108" s="1"/>
      <c r="L108" s="167" t="s">
        <v>102</v>
      </c>
      <c r="M108" s="42"/>
      <c r="N108" s="42"/>
      <c r="O108" s="324">
        <f>+M108-N108</f>
        <v>0</v>
      </c>
      <c r="P108" s="42"/>
      <c r="Q108" s="42"/>
      <c r="R108" s="324">
        <f>+P108-Q108</f>
        <v>0</v>
      </c>
      <c r="S108" s="71" t="e">
        <f>+(R108-O108)/O108</f>
        <v>#DIV/0!</v>
      </c>
      <c r="T108" s="1"/>
      <c r="U108" s="167" t="s">
        <v>102</v>
      </c>
      <c r="V108" s="42"/>
      <c r="W108" s="42"/>
      <c r="X108" s="324">
        <f>+V108-W108</f>
        <v>0</v>
      </c>
      <c r="Y108" s="42"/>
      <c r="Z108" s="42"/>
      <c r="AA108" s="324">
        <f>+Y108-Z108</f>
        <v>0</v>
      </c>
      <c r="AB108" s="71" t="e">
        <f>+(AA108-X108)/X108</f>
        <v>#DIV/0!</v>
      </c>
    </row>
    <row r="109" spans="1:28" x14ac:dyDescent="0.3">
      <c r="A109" s="1"/>
      <c r="B109" s="167" t="s">
        <v>103</v>
      </c>
      <c r="C109" s="42"/>
      <c r="D109" s="42"/>
      <c r="E109" s="324">
        <f t="shared" ref="E109:E116" si="90">+C109-D109</f>
        <v>0</v>
      </c>
      <c r="F109" s="42"/>
      <c r="G109" s="42"/>
      <c r="H109" s="324">
        <f t="shared" ref="H109:H116" si="91">+F109-G109</f>
        <v>0</v>
      </c>
      <c r="I109" s="71" t="e">
        <f t="shared" ref="I109:I115" si="92">+(H109-E109)/E109</f>
        <v>#DIV/0!</v>
      </c>
      <c r="J109" s="8"/>
      <c r="K109" s="1"/>
      <c r="L109" s="167" t="s">
        <v>103</v>
      </c>
      <c r="M109" s="42"/>
      <c r="N109" s="42"/>
      <c r="O109" s="324">
        <f t="shared" ref="O109:O116" si="93">+M109-N109</f>
        <v>0</v>
      </c>
      <c r="P109" s="42"/>
      <c r="Q109" s="42"/>
      <c r="R109" s="324">
        <f t="shared" ref="R109:R116" si="94">+P109-Q109</f>
        <v>0</v>
      </c>
      <c r="S109" s="71" t="e">
        <f t="shared" ref="S109:S115" si="95">+(R109-O109)/O109</f>
        <v>#DIV/0!</v>
      </c>
      <c r="T109" s="1"/>
      <c r="U109" s="167" t="s">
        <v>103</v>
      </c>
      <c r="V109" s="42"/>
      <c r="W109" s="42"/>
      <c r="X109" s="324">
        <f t="shared" ref="X109:X116" si="96">+V109-W109</f>
        <v>0</v>
      </c>
      <c r="Y109" s="42"/>
      <c r="Z109" s="42"/>
      <c r="AA109" s="324">
        <f t="shared" ref="AA109:AA116" si="97">+Y109-Z109</f>
        <v>0</v>
      </c>
      <c r="AB109" s="71" t="e">
        <f t="shared" ref="AB109:AB115" si="98">+(AA109-X109)/X109</f>
        <v>#DIV/0!</v>
      </c>
    </row>
    <row r="110" spans="1:28" x14ac:dyDescent="0.3">
      <c r="A110" s="1"/>
      <c r="B110" s="167" t="s">
        <v>104</v>
      </c>
      <c r="C110" s="42"/>
      <c r="D110" s="42"/>
      <c r="E110" s="324">
        <f t="shared" si="90"/>
        <v>0</v>
      </c>
      <c r="F110" s="42"/>
      <c r="G110" s="42"/>
      <c r="H110" s="324">
        <f t="shared" si="91"/>
        <v>0</v>
      </c>
      <c r="I110" s="71" t="e">
        <f t="shared" si="92"/>
        <v>#DIV/0!</v>
      </c>
      <c r="J110" s="8"/>
      <c r="K110" s="1"/>
      <c r="L110" s="167" t="s">
        <v>104</v>
      </c>
      <c r="M110" s="42"/>
      <c r="N110" s="42"/>
      <c r="O110" s="324">
        <f t="shared" si="93"/>
        <v>0</v>
      </c>
      <c r="P110" s="42"/>
      <c r="Q110" s="42"/>
      <c r="R110" s="324">
        <f t="shared" si="94"/>
        <v>0</v>
      </c>
      <c r="S110" s="71" t="e">
        <f t="shared" si="95"/>
        <v>#DIV/0!</v>
      </c>
      <c r="T110" s="1"/>
      <c r="U110" s="167" t="s">
        <v>104</v>
      </c>
      <c r="V110" s="42"/>
      <c r="W110" s="42"/>
      <c r="X110" s="324">
        <f t="shared" si="96"/>
        <v>0</v>
      </c>
      <c r="Y110" s="42"/>
      <c r="Z110" s="42"/>
      <c r="AA110" s="324">
        <f t="shared" si="97"/>
        <v>0</v>
      </c>
      <c r="AB110" s="71" t="e">
        <f t="shared" si="98"/>
        <v>#DIV/0!</v>
      </c>
    </row>
    <row r="111" spans="1:28" x14ac:dyDescent="0.3">
      <c r="A111" s="1"/>
      <c r="B111" s="167" t="s">
        <v>105</v>
      </c>
      <c r="C111" s="42"/>
      <c r="D111" s="42"/>
      <c r="E111" s="324">
        <f t="shared" si="90"/>
        <v>0</v>
      </c>
      <c r="F111" s="42"/>
      <c r="G111" s="42"/>
      <c r="H111" s="324">
        <f t="shared" si="91"/>
        <v>0</v>
      </c>
      <c r="I111" s="71" t="e">
        <f t="shared" si="92"/>
        <v>#DIV/0!</v>
      </c>
      <c r="J111" s="8"/>
      <c r="K111" s="1"/>
      <c r="L111" s="167" t="s">
        <v>105</v>
      </c>
      <c r="M111" s="42"/>
      <c r="N111" s="42"/>
      <c r="O111" s="324">
        <f t="shared" si="93"/>
        <v>0</v>
      </c>
      <c r="P111" s="42"/>
      <c r="Q111" s="42"/>
      <c r="R111" s="324">
        <f t="shared" si="94"/>
        <v>0</v>
      </c>
      <c r="S111" s="71" t="e">
        <f t="shared" si="95"/>
        <v>#DIV/0!</v>
      </c>
      <c r="T111" s="1"/>
      <c r="U111" s="167" t="s">
        <v>105</v>
      </c>
      <c r="V111" s="42"/>
      <c r="W111" s="42"/>
      <c r="X111" s="324">
        <f t="shared" si="96"/>
        <v>0</v>
      </c>
      <c r="Y111" s="42"/>
      <c r="Z111" s="42"/>
      <c r="AA111" s="324">
        <f t="shared" si="97"/>
        <v>0</v>
      </c>
      <c r="AB111" s="71" t="e">
        <f t="shared" si="98"/>
        <v>#DIV/0!</v>
      </c>
    </row>
    <row r="112" spans="1:28" x14ac:dyDescent="0.3">
      <c r="A112" s="1"/>
      <c r="B112" s="167" t="s">
        <v>106</v>
      </c>
      <c r="C112" s="42"/>
      <c r="D112" s="42"/>
      <c r="E112" s="324">
        <f t="shared" si="90"/>
        <v>0</v>
      </c>
      <c r="F112" s="42"/>
      <c r="G112" s="42"/>
      <c r="H112" s="324">
        <f t="shared" si="91"/>
        <v>0</v>
      </c>
      <c r="I112" s="71" t="e">
        <f t="shared" si="92"/>
        <v>#DIV/0!</v>
      </c>
      <c r="J112" s="8"/>
      <c r="K112" s="1"/>
      <c r="L112" s="167" t="s">
        <v>106</v>
      </c>
      <c r="M112" s="42"/>
      <c r="N112" s="42"/>
      <c r="O112" s="324">
        <f t="shared" si="93"/>
        <v>0</v>
      </c>
      <c r="P112" s="42"/>
      <c r="Q112" s="42"/>
      <c r="R112" s="324">
        <f t="shared" si="94"/>
        <v>0</v>
      </c>
      <c r="S112" s="71" t="e">
        <f t="shared" si="95"/>
        <v>#DIV/0!</v>
      </c>
      <c r="T112" s="1"/>
      <c r="U112" s="167" t="s">
        <v>106</v>
      </c>
      <c r="V112" s="42"/>
      <c r="W112" s="42"/>
      <c r="X112" s="324">
        <f t="shared" si="96"/>
        <v>0</v>
      </c>
      <c r="Y112" s="42"/>
      <c r="Z112" s="42"/>
      <c r="AA112" s="324">
        <f t="shared" si="97"/>
        <v>0</v>
      </c>
      <c r="AB112" s="71" t="e">
        <f t="shared" si="98"/>
        <v>#DIV/0!</v>
      </c>
    </row>
    <row r="113" spans="1:28" x14ac:dyDescent="0.3">
      <c r="A113" s="1"/>
      <c r="B113" s="167" t="s">
        <v>107</v>
      </c>
      <c r="C113" s="42"/>
      <c r="D113" s="42"/>
      <c r="E113" s="324">
        <f t="shared" si="90"/>
        <v>0</v>
      </c>
      <c r="F113" s="42"/>
      <c r="G113" s="42"/>
      <c r="H113" s="324">
        <f t="shared" si="91"/>
        <v>0</v>
      </c>
      <c r="I113" s="71" t="e">
        <f t="shared" si="92"/>
        <v>#DIV/0!</v>
      </c>
      <c r="J113" s="8"/>
      <c r="K113" s="1"/>
      <c r="L113" s="167" t="s">
        <v>107</v>
      </c>
      <c r="M113" s="42"/>
      <c r="N113" s="42"/>
      <c r="O113" s="324">
        <f t="shared" si="93"/>
        <v>0</v>
      </c>
      <c r="P113" s="42"/>
      <c r="Q113" s="42"/>
      <c r="R113" s="324">
        <f t="shared" si="94"/>
        <v>0</v>
      </c>
      <c r="S113" s="71" t="e">
        <f t="shared" si="95"/>
        <v>#DIV/0!</v>
      </c>
      <c r="T113" s="1"/>
      <c r="U113" s="167" t="s">
        <v>107</v>
      </c>
      <c r="V113" s="42"/>
      <c r="W113" s="42"/>
      <c r="X113" s="324">
        <f t="shared" si="96"/>
        <v>0</v>
      </c>
      <c r="Y113" s="42"/>
      <c r="Z113" s="42"/>
      <c r="AA113" s="324">
        <f t="shared" si="97"/>
        <v>0</v>
      </c>
      <c r="AB113" s="71" t="e">
        <f t="shared" si="98"/>
        <v>#DIV/0!</v>
      </c>
    </row>
    <row r="114" spans="1:28" x14ac:dyDescent="0.3">
      <c r="A114" s="1"/>
      <c r="B114" s="167" t="s">
        <v>108</v>
      </c>
      <c r="C114" s="42"/>
      <c r="D114" s="42"/>
      <c r="E114" s="324">
        <f t="shared" si="90"/>
        <v>0</v>
      </c>
      <c r="F114" s="42"/>
      <c r="G114" s="42"/>
      <c r="H114" s="324">
        <f t="shared" si="91"/>
        <v>0</v>
      </c>
      <c r="I114" s="71" t="e">
        <f t="shared" si="92"/>
        <v>#DIV/0!</v>
      </c>
      <c r="J114" s="8"/>
      <c r="K114" s="1"/>
      <c r="L114" s="167" t="s">
        <v>108</v>
      </c>
      <c r="M114" s="42"/>
      <c r="N114" s="42"/>
      <c r="O114" s="324">
        <f t="shared" si="93"/>
        <v>0</v>
      </c>
      <c r="P114" s="42"/>
      <c r="Q114" s="42"/>
      <c r="R114" s="324">
        <f t="shared" si="94"/>
        <v>0</v>
      </c>
      <c r="S114" s="71" t="e">
        <f t="shared" si="95"/>
        <v>#DIV/0!</v>
      </c>
      <c r="T114" s="1"/>
      <c r="U114" s="167" t="s">
        <v>108</v>
      </c>
      <c r="V114" s="42"/>
      <c r="W114" s="42"/>
      <c r="X114" s="324">
        <f t="shared" si="96"/>
        <v>0</v>
      </c>
      <c r="Y114" s="42"/>
      <c r="Z114" s="42"/>
      <c r="AA114" s="324">
        <f t="shared" si="97"/>
        <v>0</v>
      </c>
      <c r="AB114" s="71" t="e">
        <f t="shared" si="98"/>
        <v>#DIV/0!</v>
      </c>
    </row>
    <row r="115" spans="1:28" ht="28.8" x14ac:dyDescent="0.3">
      <c r="A115" s="1"/>
      <c r="B115" s="318" t="s">
        <v>109</v>
      </c>
      <c r="C115" s="42"/>
      <c r="D115" s="42"/>
      <c r="E115" s="324">
        <f t="shared" si="90"/>
        <v>0</v>
      </c>
      <c r="F115" s="42"/>
      <c r="G115" s="42"/>
      <c r="H115" s="324">
        <f t="shared" si="91"/>
        <v>0</v>
      </c>
      <c r="I115" s="71" t="e">
        <f t="shared" si="92"/>
        <v>#DIV/0!</v>
      </c>
      <c r="J115" s="8"/>
      <c r="K115" s="1"/>
      <c r="L115" s="318" t="s">
        <v>109</v>
      </c>
      <c r="M115" s="42"/>
      <c r="N115" s="42"/>
      <c r="O115" s="324">
        <f t="shared" si="93"/>
        <v>0</v>
      </c>
      <c r="P115" s="42"/>
      <c r="Q115" s="42"/>
      <c r="R115" s="324">
        <f t="shared" si="94"/>
        <v>0</v>
      </c>
      <c r="S115" s="71" t="e">
        <f t="shared" si="95"/>
        <v>#DIV/0!</v>
      </c>
      <c r="T115" s="1"/>
      <c r="U115" s="318" t="s">
        <v>109</v>
      </c>
      <c r="V115" s="42"/>
      <c r="W115" s="42"/>
      <c r="X115" s="324">
        <f t="shared" si="96"/>
        <v>0</v>
      </c>
      <c r="Y115" s="42"/>
      <c r="Z115" s="42"/>
      <c r="AA115" s="324">
        <f t="shared" si="97"/>
        <v>0</v>
      </c>
      <c r="AB115" s="71" t="e">
        <f t="shared" si="98"/>
        <v>#DIV/0!</v>
      </c>
    </row>
    <row r="116" spans="1:28" x14ac:dyDescent="0.3">
      <c r="A116" s="1"/>
      <c r="B116" s="167" t="s">
        <v>110</v>
      </c>
      <c r="C116" s="42"/>
      <c r="D116" s="42"/>
      <c r="E116" s="324">
        <f t="shared" si="90"/>
        <v>0</v>
      </c>
      <c r="F116" s="42"/>
      <c r="G116" s="42"/>
      <c r="H116" s="324">
        <f t="shared" si="91"/>
        <v>0</v>
      </c>
      <c r="I116" s="71" t="e">
        <f>+(H116-E116)/E116</f>
        <v>#DIV/0!</v>
      </c>
      <c r="J116" s="8"/>
      <c r="K116" s="1"/>
      <c r="L116" s="167" t="s">
        <v>110</v>
      </c>
      <c r="M116" s="42"/>
      <c r="N116" s="42"/>
      <c r="O116" s="324">
        <f t="shared" si="93"/>
        <v>0</v>
      </c>
      <c r="P116" s="42"/>
      <c r="Q116" s="42"/>
      <c r="R116" s="324">
        <f t="shared" si="94"/>
        <v>0</v>
      </c>
      <c r="S116" s="71" t="e">
        <f>+(R116-O116)/O116</f>
        <v>#DIV/0!</v>
      </c>
      <c r="T116" s="1"/>
      <c r="U116" s="167" t="s">
        <v>110</v>
      </c>
      <c r="V116" s="42"/>
      <c r="W116" s="42"/>
      <c r="X116" s="324">
        <f t="shared" si="96"/>
        <v>0</v>
      </c>
      <c r="Y116" s="42"/>
      <c r="Z116" s="42"/>
      <c r="AA116" s="324">
        <f t="shared" si="97"/>
        <v>0</v>
      </c>
      <c r="AB116" s="71" t="e">
        <f>+(AA116-X116)/X116</f>
        <v>#DIV/0!</v>
      </c>
    </row>
    <row r="117" spans="1:28" x14ac:dyDescent="0.3">
      <c r="A117" s="1"/>
      <c r="B117" s="161" t="s">
        <v>98</v>
      </c>
      <c r="C117" s="162">
        <f>+SUM(C118:C126)</f>
        <v>0</v>
      </c>
      <c r="D117" s="162">
        <f>+SUM(D118:D126)</f>
        <v>0</v>
      </c>
      <c r="E117" s="325">
        <f>+C117-D117</f>
        <v>0</v>
      </c>
      <c r="F117" s="162">
        <f>+SUM(F118:F126)</f>
        <v>0</v>
      </c>
      <c r="G117" s="162">
        <f>+SUM(G118:G126)</f>
        <v>0</v>
      </c>
      <c r="H117" s="324">
        <f>+F117-G117</f>
        <v>0</v>
      </c>
      <c r="I117" s="302" t="e">
        <f>+(H117-C117)/C117</f>
        <v>#DIV/0!</v>
      </c>
      <c r="J117" s="8"/>
      <c r="K117" s="1"/>
      <c r="L117" s="161" t="s">
        <v>98</v>
      </c>
      <c r="M117" s="162">
        <f>+SUM(M118:M126)</f>
        <v>0</v>
      </c>
      <c r="N117" s="162">
        <f>+SUM(N118:N126)</f>
        <v>0</v>
      </c>
      <c r="O117" s="325">
        <f>+M117-N117</f>
        <v>0</v>
      </c>
      <c r="P117" s="162">
        <f>+SUM(P118:P126)</f>
        <v>0</v>
      </c>
      <c r="Q117" s="162">
        <f>+SUM(Q118:Q126)</f>
        <v>0</v>
      </c>
      <c r="R117" s="324">
        <f>+P117-Q117</f>
        <v>0</v>
      </c>
      <c r="S117" s="302" t="e">
        <f>+(R117-M117)/M117</f>
        <v>#DIV/0!</v>
      </c>
      <c r="T117" s="1"/>
      <c r="U117" s="161" t="s">
        <v>98</v>
      </c>
      <c r="V117" s="162">
        <f>+SUM(V118:V126)</f>
        <v>0</v>
      </c>
      <c r="W117" s="162">
        <f>+SUM(W118:W126)</f>
        <v>0</v>
      </c>
      <c r="X117" s="325">
        <f>+V117-W117</f>
        <v>0</v>
      </c>
      <c r="Y117" s="162">
        <f>+SUM(Y118:Y126)</f>
        <v>0</v>
      </c>
      <c r="Z117" s="162">
        <f>+SUM(Z118:Z126)</f>
        <v>0</v>
      </c>
      <c r="AA117" s="324">
        <f>+Y117-Z117</f>
        <v>0</v>
      </c>
      <c r="AB117" s="302" t="e">
        <f>+(AA117-V117)/V117</f>
        <v>#DIV/0!</v>
      </c>
    </row>
    <row r="118" spans="1:28" x14ac:dyDescent="0.3">
      <c r="A118" s="1"/>
      <c r="B118" s="167" t="s">
        <v>102</v>
      </c>
      <c r="C118" s="42"/>
      <c r="D118" s="42"/>
      <c r="E118" s="324">
        <f>+C118-D118</f>
        <v>0</v>
      </c>
      <c r="F118" s="42"/>
      <c r="G118" s="42"/>
      <c r="H118" s="324">
        <f>+F118-G118</f>
        <v>0</v>
      </c>
      <c r="I118" s="71" t="e">
        <f>+(H118-E118)/E118</f>
        <v>#DIV/0!</v>
      </c>
      <c r="J118" s="8"/>
      <c r="K118" s="1"/>
      <c r="L118" s="167" t="s">
        <v>102</v>
      </c>
      <c r="M118" s="42"/>
      <c r="N118" s="42"/>
      <c r="O118" s="324">
        <f>+M118-N118</f>
        <v>0</v>
      </c>
      <c r="P118" s="42"/>
      <c r="Q118" s="42"/>
      <c r="R118" s="324">
        <f>+P118-Q118</f>
        <v>0</v>
      </c>
      <c r="S118" s="71" t="e">
        <f>+(R118-O118)/O118</f>
        <v>#DIV/0!</v>
      </c>
      <c r="T118" s="1"/>
      <c r="U118" s="167" t="s">
        <v>102</v>
      </c>
      <c r="V118" s="42"/>
      <c r="W118" s="42"/>
      <c r="X118" s="324">
        <f>+V118-W118</f>
        <v>0</v>
      </c>
      <c r="Y118" s="42"/>
      <c r="Z118" s="42"/>
      <c r="AA118" s="324">
        <f>+Y118-Z118</f>
        <v>0</v>
      </c>
      <c r="AB118" s="71" t="e">
        <f>+(AA118-X118)/X118</f>
        <v>#DIV/0!</v>
      </c>
    </row>
    <row r="119" spans="1:28" x14ac:dyDescent="0.3">
      <c r="A119" s="1"/>
      <c r="B119" s="167" t="s">
        <v>103</v>
      </c>
      <c r="C119" s="42"/>
      <c r="D119" s="42"/>
      <c r="E119" s="324">
        <f t="shared" ref="E119:E126" si="99">+C119-D119</f>
        <v>0</v>
      </c>
      <c r="F119" s="42"/>
      <c r="G119" s="42"/>
      <c r="H119" s="324">
        <f t="shared" ref="H119:H126" si="100">+F119-G119</f>
        <v>0</v>
      </c>
      <c r="I119" s="71" t="e">
        <f t="shared" ref="I119:I125" si="101">+(H119-E119)/E119</f>
        <v>#DIV/0!</v>
      </c>
      <c r="J119" s="8"/>
      <c r="K119" s="1"/>
      <c r="L119" s="167" t="s">
        <v>103</v>
      </c>
      <c r="M119" s="42"/>
      <c r="N119" s="42"/>
      <c r="O119" s="324">
        <f t="shared" ref="O119:O126" si="102">+M119-N119</f>
        <v>0</v>
      </c>
      <c r="P119" s="42"/>
      <c r="Q119" s="42"/>
      <c r="R119" s="324">
        <f t="shared" ref="R119:R126" si="103">+P119-Q119</f>
        <v>0</v>
      </c>
      <c r="S119" s="71" t="e">
        <f t="shared" ref="S119:S125" si="104">+(R119-O119)/O119</f>
        <v>#DIV/0!</v>
      </c>
      <c r="T119" s="1"/>
      <c r="U119" s="167" t="s">
        <v>103</v>
      </c>
      <c r="V119" s="42"/>
      <c r="W119" s="42"/>
      <c r="X119" s="324">
        <f t="shared" ref="X119:X126" si="105">+V119-W119</f>
        <v>0</v>
      </c>
      <c r="Y119" s="42"/>
      <c r="Z119" s="42"/>
      <c r="AA119" s="324">
        <f t="shared" ref="AA119:AA126" si="106">+Y119-Z119</f>
        <v>0</v>
      </c>
      <c r="AB119" s="71" t="e">
        <f t="shared" ref="AB119:AB125" si="107">+(AA119-X119)/X119</f>
        <v>#DIV/0!</v>
      </c>
    </row>
    <row r="120" spans="1:28" x14ac:dyDescent="0.3">
      <c r="A120" s="1"/>
      <c r="B120" s="167" t="s">
        <v>104</v>
      </c>
      <c r="C120" s="42"/>
      <c r="D120" s="42"/>
      <c r="E120" s="324">
        <f t="shared" si="99"/>
        <v>0</v>
      </c>
      <c r="F120" s="42"/>
      <c r="G120" s="42"/>
      <c r="H120" s="324">
        <f t="shared" si="100"/>
        <v>0</v>
      </c>
      <c r="I120" s="71" t="e">
        <f t="shared" si="101"/>
        <v>#DIV/0!</v>
      </c>
      <c r="J120" s="8"/>
      <c r="K120" s="1"/>
      <c r="L120" s="167" t="s">
        <v>104</v>
      </c>
      <c r="M120" s="42"/>
      <c r="N120" s="42"/>
      <c r="O120" s="324">
        <f t="shared" si="102"/>
        <v>0</v>
      </c>
      <c r="P120" s="42"/>
      <c r="Q120" s="42"/>
      <c r="R120" s="324">
        <f t="shared" si="103"/>
        <v>0</v>
      </c>
      <c r="S120" s="71" t="e">
        <f t="shared" si="104"/>
        <v>#DIV/0!</v>
      </c>
      <c r="T120" s="1"/>
      <c r="U120" s="167" t="s">
        <v>104</v>
      </c>
      <c r="V120" s="42"/>
      <c r="W120" s="42"/>
      <c r="X120" s="324">
        <f t="shared" si="105"/>
        <v>0</v>
      </c>
      <c r="Y120" s="42"/>
      <c r="Z120" s="42"/>
      <c r="AA120" s="324">
        <f t="shared" si="106"/>
        <v>0</v>
      </c>
      <c r="AB120" s="71" t="e">
        <f t="shared" si="107"/>
        <v>#DIV/0!</v>
      </c>
    </row>
    <row r="121" spans="1:28" x14ac:dyDescent="0.3">
      <c r="A121" s="1"/>
      <c r="B121" s="167" t="s">
        <v>105</v>
      </c>
      <c r="C121" s="42"/>
      <c r="D121" s="42"/>
      <c r="E121" s="324">
        <f t="shared" si="99"/>
        <v>0</v>
      </c>
      <c r="F121" s="42"/>
      <c r="G121" s="42"/>
      <c r="H121" s="324">
        <f t="shared" si="100"/>
        <v>0</v>
      </c>
      <c r="I121" s="71" t="e">
        <f t="shared" si="101"/>
        <v>#DIV/0!</v>
      </c>
      <c r="J121" s="8"/>
      <c r="K121" s="1"/>
      <c r="L121" s="167" t="s">
        <v>105</v>
      </c>
      <c r="M121" s="42"/>
      <c r="N121" s="42"/>
      <c r="O121" s="324">
        <f t="shared" si="102"/>
        <v>0</v>
      </c>
      <c r="P121" s="42"/>
      <c r="Q121" s="42"/>
      <c r="R121" s="324">
        <f t="shared" si="103"/>
        <v>0</v>
      </c>
      <c r="S121" s="71" t="e">
        <f t="shared" si="104"/>
        <v>#DIV/0!</v>
      </c>
      <c r="T121" s="1"/>
      <c r="U121" s="167" t="s">
        <v>105</v>
      </c>
      <c r="V121" s="42"/>
      <c r="W121" s="42"/>
      <c r="X121" s="324">
        <f t="shared" si="105"/>
        <v>0</v>
      </c>
      <c r="Y121" s="42"/>
      <c r="Z121" s="42"/>
      <c r="AA121" s="324">
        <f t="shared" si="106"/>
        <v>0</v>
      </c>
      <c r="AB121" s="71" t="e">
        <f t="shared" si="107"/>
        <v>#DIV/0!</v>
      </c>
    </row>
    <row r="122" spans="1:28" x14ac:dyDescent="0.3">
      <c r="A122" s="1"/>
      <c r="B122" s="167" t="s">
        <v>106</v>
      </c>
      <c r="C122" s="42"/>
      <c r="D122" s="42"/>
      <c r="E122" s="324">
        <f t="shared" si="99"/>
        <v>0</v>
      </c>
      <c r="F122" s="42"/>
      <c r="G122" s="42"/>
      <c r="H122" s="324">
        <f t="shared" si="100"/>
        <v>0</v>
      </c>
      <c r="I122" s="71" t="e">
        <f t="shared" si="101"/>
        <v>#DIV/0!</v>
      </c>
      <c r="J122" s="8"/>
      <c r="K122" s="1"/>
      <c r="L122" s="167" t="s">
        <v>106</v>
      </c>
      <c r="M122" s="42"/>
      <c r="N122" s="42"/>
      <c r="O122" s="324">
        <f t="shared" si="102"/>
        <v>0</v>
      </c>
      <c r="P122" s="42"/>
      <c r="Q122" s="42"/>
      <c r="R122" s="324">
        <f t="shared" si="103"/>
        <v>0</v>
      </c>
      <c r="S122" s="71" t="e">
        <f t="shared" si="104"/>
        <v>#DIV/0!</v>
      </c>
      <c r="T122" s="1"/>
      <c r="U122" s="167" t="s">
        <v>106</v>
      </c>
      <c r="V122" s="42"/>
      <c r="W122" s="42"/>
      <c r="X122" s="324">
        <f t="shared" si="105"/>
        <v>0</v>
      </c>
      <c r="Y122" s="42"/>
      <c r="Z122" s="42"/>
      <c r="AA122" s="324">
        <f t="shared" si="106"/>
        <v>0</v>
      </c>
      <c r="AB122" s="71" t="e">
        <f t="shared" si="107"/>
        <v>#DIV/0!</v>
      </c>
    </row>
    <row r="123" spans="1:28" x14ac:dyDescent="0.3">
      <c r="A123" s="1"/>
      <c r="B123" s="167" t="s">
        <v>107</v>
      </c>
      <c r="C123" s="42"/>
      <c r="D123" s="42"/>
      <c r="E123" s="324">
        <f t="shared" si="99"/>
        <v>0</v>
      </c>
      <c r="F123" s="42"/>
      <c r="G123" s="42"/>
      <c r="H123" s="324">
        <f t="shared" si="100"/>
        <v>0</v>
      </c>
      <c r="I123" s="71" t="e">
        <f t="shared" si="101"/>
        <v>#DIV/0!</v>
      </c>
      <c r="J123" s="8"/>
      <c r="K123" s="1"/>
      <c r="L123" s="167" t="s">
        <v>107</v>
      </c>
      <c r="M123" s="42"/>
      <c r="N123" s="42"/>
      <c r="O123" s="324">
        <f t="shared" si="102"/>
        <v>0</v>
      </c>
      <c r="P123" s="42"/>
      <c r="Q123" s="42"/>
      <c r="R123" s="324">
        <f t="shared" si="103"/>
        <v>0</v>
      </c>
      <c r="S123" s="71" t="e">
        <f t="shared" si="104"/>
        <v>#DIV/0!</v>
      </c>
      <c r="T123" s="1"/>
      <c r="U123" s="167" t="s">
        <v>107</v>
      </c>
      <c r="V123" s="42"/>
      <c r="W123" s="42"/>
      <c r="X123" s="324">
        <f t="shared" si="105"/>
        <v>0</v>
      </c>
      <c r="Y123" s="42"/>
      <c r="Z123" s="42"/>
      <c r="AA123" s="324">
        <f t="shared" si="106"/>
        <v>0</v>
      </c>
      <c r="AB123" s="71" t="e">
        <f t="shared" si="107"/>
        <v>#DIV/0!</v>
      </c>
    </row>
    <row r="124" spans="1:28" x14ac:dyDescent="0.3">
      <c r="A124" s="1"/>
      <c r="B124" s="167" t="s">
        <v>108</v>
      </c>
      <c r="C124" s="42"/>
      <c r="D124" s="42"/>
      <c r="E124" s="324">
        <f t="shared" si="99"/>
        <v>0</v>
      </c>
      <c r="F124" s="42"/>
      <c r="G124" s="42"/>
      <c r="H124" s="324">
        <f t="shared" si="100"/>
        <v>0</v>
      </c>
      <c r="I124" s="71" t="e">
        <f t="shared" si="101"/>
        <v>#DIV/0!</v>
      </c>
      <c r="J124" s="8"/>
      <c r="K124" s="1"/>
      <c r="L124" s="167" t="s">
        <v>108</v>
      </c>
      <c r="M124" s="42"/>
      <c r="N124" s="42"/>
      <c r="O124" s="324">
        <f t="shared" si="102"/>
        <v>0</v>
      </c>
      <c r="P124" s="42"/>
      <c r="Q124" s="42"/>
      <c r="R124" s="324">
        <f t="shared" si="103"/>
        <v>0</v>
      </c>
      <c r="S124" s="71" t="e">
        <f t="shared" si="104"/>
        <v>#DIV/0!</v>
      </c>
      <c r="T124" s="1"/>
      <c r="U124" s="167" t="s">
        <v>108</v>
      </c>
      <c r="V124" s="42"/>
      <c r="W124" s="42"/>
      <c r="X124" s="324">
        <f t="shared" si="105"/>
        <v>0</v>
      </c>
      <c r="Y124" s="42"/>
      <c r="Z124" s="42"/>
      <c r="AA124" s="324">
        <f t="shared" si="106"/>
        <v>0</v>
      </c>
      <c r="AB124" s="71" t="e">
        <f t="shared" si="107"/>
        <v>#DIV/0!</v>
      </c>
    </row>
    <row r="125" spans="1:28" ht="28.8" x14ac:dyDescent="0.3">
      <c r="A125" s="1"/>
      <c r="B125" s="318" t="s">
        <v>109</v>
      </c>
      <c r="C125" s="42"/>
      <c r="D125" s="42"/>
      <c r="E125" s="324">
        <f t="shared" si="99"/>
        <v>0</v>
      </c>
      <c r="F125" s="42"/>
      <c r="G125" s="42"/>
      <c r="H125" s="324">
        <f t="shared" si="100"/>
        <v>0</v>
      </c>
      <c r="I125" s="71" t="e">
        <f t="shared" si="101"/>
        <v>#DIV/0!</v>
      </c>
      <c r="J125" s="8"/>
      <c r="K125" s="1"/>
      <c r="L125" s="318" t="s">
        <v>109</v>
      </c>
      <c r="M125" s="42"/>
      <c r="N125" s="42"/>
      <c r="O125" s="324">
        <f t="shared" si="102"/>
        <v>0</v>
      </c>
      <c r="P125" s="42"/>
      <c r="Q125" s="42"/>
      <c r="R125" s="324">
        <f t="shared" si="103"/>
        <v>0</v>
      </c>
      <c r="S125" s="71" t="e">
        <f t="shared" si="104"/>
        <v>#DIV/0!</v>
      </c>
      <c r="T125" s="1"/>
      <c r="U125" s="318" t="s">
        <v>109</v>
      </c>
      <c r="V125" s="42"/>
      <c r="W125" s="42"/>
      <c r="X125" s="324">
        <f t="shared" si="105"/>
        <v>0</v>
      </c>
      <c r="Y125" s="42"/>
      <c r="Z125" s="42"/>
      <c r="AA125" s="324">
        <f t="shared" si="106"/>
        <v>0</v>
      </c>
      <c r="AB125" s="71" t="e">
        <f t="shared" si="107"/>
        <v>#DIV/0!</v>
      </c>
    </row>
    <row r="126" spans="1:28" x14ac:dyDescent="0.3">
      <c r="A126" s="1"/>
      <c r="B126" s="167" t="s">
        <v>110</v>
      </c>
      <c r="C126" s="42"/>
      <c r="D126" s="42"/>
      <c r="E126" s="324">
        <f t="shared" si="99"/>
        <v>0</v>
      </c>
      <c r="F126" s="42"/>
      <c r="G126" s="42"/>
      <c r="H126" s="324">
        <f t="shared" si="100"/>
        <v>0</v>
      </c>
      <c r="I126" s="71" t="e">
        <f>+(H126-E126)/E126</f>
        <v>#DIV/0!</v>
      </c>
      <c r="J126" s="8"/>
      <c r="K126" s="1"/>
      <c r="L126" s="167" t="s">
        <v>110</v>
      </c>
      <c r="M126" s="42"/>
      <c r="N126" s="42"/>
      <c r="O126" s="324">
        <f t="shared" si="102"/>
        <v>0</v>
      </c>
      <c r="P126" s="42"/>
      <c r="Q126" s="42"/>
      <c r="R126" s="324">
        <f t="shared" si="103"/>
        <v>0</v>
      </c>
      <c r="S126" s="71" t="e">
        <f>+(R126-O126)/O126</f>
        <v>#DIV/0!</v>
      </c>
      <c r="T126" s="1"/>
      <c r="U126" s="167" t="s">
        <v>110</v>
      </c>
      <c r="V126" s="42"/>
      <c r="W126" s="42"/>
      <c r="X126" s="324">
        <f t="shared" si="105"/>
        <v>0</v>
      </c>
      <c r="Y126" s="42"/>
      <c r="Z126" s="42"/>
      <c r="AA126" s="324">
        <f t="shared" si="106"/>
        <v>0</v>
      </c>
      <c r="AB126" s="71" t="e">
        <f>+(AA126-X126)/X126</f>
        <v>#DIV/0!</v>
      </c>
    </row>
    <row r="127" spans="1:28" x14ac:dyDescent="0.3">
      <c r="A127" s="1"/>
      <c r="B127" s="161" t="s">
        <v>95</v>
      </c>
      <c r="C127" s="162">
        <f>+SUM(C128:C136)</f>
        <v>0</v>
      </c>
      <c r="D127" s="162">
        <f>+SUM(D128:D136)</f>
        <v>0</v>
      </c>
      <c r="E127" s="325">
        <f>+C127-D127</f>
        <v>0</v>
      </c>
      <c r="F127" s="162">
        <f>+SUM(F128:F136)</f>
        <v>0</v>
      </c>
      <c r="G127" s="162">
        <f>+SUM(G128:G136)</f>
        <v>0</v>
      </c>
      <c r="H127" s="324">
        <f>+F127-G127</f>
        <v>0</v>
      </c>
      <c r="I127" s="302" t="e">
        <f>+(H127-C127)/C127</f>
        <v>#DIV/0!</v>
      </c>
      <c r="J127" s="8"/>
      <c r="K127" s="1"/>
      <c r="L127" s="161" t="s">
        <v>95</v>
      </c>
      <c r="M127" s="162">
        <f>+SUM(M128:M136)</f>
        <v>0</v>
      </c>
      <c r="N127" s="162">
        <f>+SUM(N128:N136)</f>
        <v>0</v>
      </c>
      <c r="O127" s="325">
        <f>+M127-N127</f>
        <v>0</v>
      </c>
      <c r="P127" s="162">
        <f>+SUM(P128:P136)</f>
        <v>0</v>
      </c>
      <c r="Q127" s="162">
        <f>+SUM(Q128:Q136)</f>
        <v>0</v>
      </c>
      <c r="R127" s="324">
        <f>+P127-Q127</f>
        <v>0</v>
      </c>
      <c r="S127" s="302" t="e">
        <f>+(R127-M127)/M127</f>
        <v>#DIV/0!</v>
      </c>
      <c r="T127" s="1"/>
      <c r="U127" s="161" t="s">
        <v>95</v>
      </c>
      <c r="V127" s="162">
        <f>+SUM(V128:V136)</f>
        <v>0</v>
      </c>
      <c r="W127" s="162">
        <f>+SUM(W128:W136)</f>
        <v>0</v>
      </c>
      <c r="X127" s="325">
        <f>+V127-W127</f>
        <v>0</v>
      </c>
      <c r="Y127" s="162">
        <f>+SUM(Y128:Y136)</f>
        <v>0</v>
      </c>
      <c r="Z127" s="162">
        <f>+SUM(Z128:Z136)</f>
        <v>0</v>
      </c>
      <c r="AA127" s="324">
        <f>+Y127-Z127</f>
        <v>0</v>
      </c>
      <c r="AB127" s="302" t="e">
        <f>+(AA127-V127)/V127</f>
        <v>#DIV/0!</v>
      </c>
    </row>
    <row r="128" spans="1:28" x14ac:dyDescent="0.3">
      <c r="A128" s="1"/>
      <c r="B128" s="167" t="s">
        <v>102</v>
      </c>
      <c r="C128" s="42"/>
      <c r="D128" s="42"/>
      <c r="E128" s="324">
        <f>+C128-D128</f>
        <v>0</v>
      </c>
      <c r="F128" s="42"/>
      <c r="G128" s="42"/>
      <c r="H128" s="324">
        <f>+F128-G128</f>
        <v>0</v>
      </c>
      <c r="I128" s="71" t="e">
        <f>+(H128-E128)/E128</f>
        <v>#DIV/0!</v>
      </c>
      <c r="J128" s="8"/>
      <c r="K128" s="1"/>
      <c r="L128" s="167" t="s">
        <v>102</v>
      </c>
      <c r="M128" s="42"/>
      <c r="N128" s="42"/>
      <c r="O128" s="324">
        <f>+M128-N128</f>
        <v>0</v>
      </c>
      <c r="P128" s="42"/>
      <c r="Q128" s="42"/>
      <c r="R128" s="324">
        <f>+P128-Q128</f>
        <v>0</v>
      </c>
      <c r="S128" s="71" t="e">
        <f>+(R128-O128)/O128</f>
        <v>#DIV/0!</v>
      </c>
      <c r="T128" s="1"/>
      <c r="U128" s="167" t="s">
        <v>102</v>
      </c>
      <c r="V128" s="42"/>
      <c r="W128" s="42"/>
      <c r="X128" s="324">
        <f>+V128-W128</f>
        <v>0</v>
      </c>
      <c r="Y128" s="42"/>
      <c r="Z128" s="42"/>
      <c r="AA128" s="324">
        <f>+Y128-Z128</f>
        <v>0</v>
      </c>
      <c r="AB128" s="71" t="e">
        <f>+(AA128-X128)/X128</f>
        <v>#DIV/0!</v>
      </c>
    </row>
    <row r="129" spans="1:28" x14ac:dyDescent="0.3">
      <c r="A129" s="1"/>
      <c r="B129" s="167" t="s">
        <v>103</v>
      </c>
      <c r="C129" s="42"/>
      <c r="D129" s="42"/>
      <c r="E129" s="324">
        <f t="shared" ref="E129:E136" si="108">+C129-D129</f>
        <v>0</v>
      </c>
      <c r="F129" s="42"/>
      <c r="G129" s="42"/>
      <c r="H129" s="324">
        <f t="shared" ref="H129:H136" si="109">+F129-G129</f>
        <v>0</v>
      </c>
      <c r="I129" s="71" t="e">
        <f t="shared" ref="I129:I135" si="110">+(H129-E129)/E129</f>
        <v>#DIV/0!</v>
      </c>
      <c r="J129" s="8"/>
      <c r="K129" s="1"/>
      <c r="L129" s="167" t="s">
        <v>103</v>
      </c>
      <c r="M129" s="42"/>
      <c r="N129" s="42"/>
      <c r="O129" s="324">
        <f t="shared" ref="O129:O136" si="111">+M129-N129</f>
        <v>0</v>
      </c>
      <c r="P129" s="42"/>
      <c r="Q129" s="42"/>
      <c r="R129" s="324">
        <f t="shared" ref="R129:R136" si="112">+P129-Q129</f>
        <v>0</v>
      </c>
      <c r="S129" s="71" t="e">
        <f t="shared" ref="S129:S135" si="113">+(R129-O129)/O129</f>
        <v>#DIV/0!</v>
      </c>
      <c r="T129" s="1"/>
      <c r="U129" s="167" t="s">
        <v>103</v>
      </c>
      <c r="V129" s="42"/>
      <c r="W129" s="42"/>
      <c r="X129" s="324">
        <f t="shared" ref="X129:X136" si="114">+V129-W129</f>
        <v>0</v>
      </c>
      <c r="Y129" s="42"/>
      <c r="Z129" s="42"/>
      <c r="AA129" s="324">
        <f t="shared" ref="AA129:AA136" si="115">+Y129-Z129</f>
        <v>0</v>
      </c>
      <c r="AB129" s="71" t="e">
        <f t="shared" ref="AB129:AB135" si="116">+(AA129-X129)/X129</f>
        <v>#DIV/0!</v>
      </c>
    </row>
    <row r="130" spans="1:28" x14ac:dyDescent="0.3">
      <c r="A130" s="1"/>
      <c r="B130" s="167" t="s">
        <v>104</v>
      </c>
      <c r="C130" s="42"/>
      <c r="D130" s="42"/>
      <c r="E130" s="324">
        <f t="shared" si="108"/>
        <v>0</v>
      </c>
      <c r="F130" s="42"/>
      <c r="G130" s="42"/>
      <c r="H130" s="324">
        <f t="shared" si="109"/>
        <v>0</v>
      </c>
      <c r="I130" s="71" t="e">
        <f t="shared" si="110"/>
        <v>#DIV/0!</v>
      </c>
      <c r="J130" s="8"/>
      <c r="K130" s="1"/>
      <c r="L130" s="167" t="s">
        <v>104</v>
      </c>
      <c r="M130" s="42"/>
      <c r="N130" s="42"/>
      <c r="O130" s="324">
        <f t="shared" si="111"/>
        <v>0</v>
      </c>
      <c r="P130" s="42"/>
      <c r="Q130" s="42"/>
      <c r="R130" s="324">
        <f t="shared" si="112"/>
        <v>0</v>
      </c>
      <c r="S130" s="71" t="e">
        <f t="shared" si="113"/>
        <v>#DIV/0!</v>
      </c>
      <c r="T130" s="1"/>
      <c r="U130" s="167" t="s">
        <v>104</v>
      </c>
      <c r="V130" s="42"/>
      <c r="W130" s="42"/>
      <c r="X130" s="324">
        <f t="shared" si="114"/>
        <v>0</v>
      </c>
      <c r="Y130" s="42"/>
      <c r="Z130" s="42"/>
      <c r="AA130" s="324">
        <f t="shared" si="115"/>
        <v>0</v>
      </c>
      <c r="AB130" s="71" t="e">
        <f t="shared" si="116"/>
        <v>#DIV/0!</v>
      </c>
    </row>
    <row r="131" spans="1:28" x14ac:dyDescent="0.3">
      <c r="A131" s="1"/>
      <c r="B131" s="167" t="s">
        <v>105</v>
      </c>
      <c r="C131" s="42"/>
      <c r="D131" s="42"/>
      <c r="E131" s="324">
        <f t="shared" si="108"/>
        <v>0</v>
      </c>
      <c r="F131" s="42"/>
      <c r="G131" s="42"/>
      <c r="H131" s="324">
        <f t="shared" si="109"/>
        <v>0</v>
      </c>
      <c r="I131" s="71" t="e">
        <f t="shared" si="110"/>
        <v>#DIV/0!</v>
      </c>
      <c r="J131" s="8"/>
      <c r="K131" s="1"/>
      <c r="L131" s="167" t="s">
        <v>105</v>
      </c>
      <c r="M131" s="42"/>
      <c r="N131" s="42"/>
      <c r="O131" s="324">
        <f t="shared" si="111"/>
        <v>0</v>
      </c>
      <c r="P131" s="42"/>
      <c r="Q131" s="42"/>
      <c r="R131" s="324">
        <f t="shared" si="112"/>
        <v>0</v>
      </c>
      <c r="S131" s="71" t="e">
        <f t="shared" si="113"/>
        <v>#DIV/0!</v>
      </c>
      <c r="T131" s="1"/>
      <c r="U131" s="167" t="s">
        <v>105</v>
      </c>
      <c r="V131" s="42"/>
      <c r="W131" s="42"/>
      <c r="X131" s="324">
        <f t="shared" si="114"/>
        <v>0</v>
      </c>
      <c r="Y131" s="42"/>
      <c r="Z131" s="42"/>
      <c r="AA131" s="324">
        <f t="shared" si="115"/>
        <v>0</v>
      </c>
      <c r="AB131" s="71" t="e">
        <f t="shared" si="116"/>
        <v>#DIV/0!</v>
      </c>
    </row>
    <row r="132" spans="1:28" x14ac:dyDescent="0.3">
      <c r="A132" s="1"/>
      <c r="B132" s="167" t="s">
        <v>106</v>
      </c>
      <c r="C132" s="42"/>
      <c r="D132" s="42"/>
      <c r="E132" s="324">
        <f t="shared" si="108"/>
        <v>0</v>
      </c>
      <c r="F132" s="42"/>
      <c r="G132" s="42"/>
      <c r="H132" s="324">
        <f t="shared" si="109"/>
        <v>0</v>
      </c>
      <c r="I132" s="71" t="e">
        <f t="shared" si="110"/>
        <v>#DIV/0!</v>
      </c>
      <c r="J132" s="8"/>
      <c r="K132" s="1"/>
      <c r="L132" s="167" t="s">
        <v>106</v>
      </c>
      <c r="M132" s="42"/>
      <c r="N132" s="42"/>
      <c r="O132" s="324">
        <f t="shared" si="111"/>
        <v>0</v>
      </c>
      <c r="P132" s="42"/>
      <c r="Q132" s="42"/>
      <c r="R132" s="324">
        <f t="shared" si="112"/>
        <v>0</v>
      </c>
      <c r="S132" s="71" t="e">
        <f t="shared" si="113"/>
        <v>#DIV/0!</v>
      </c>
      <c r="T132" s="1"/>
      <c r="U132" s="167" t="s">
        <v>106</v>
      </c>
      <c r="V132" s="42"/>
      <c r="W132" s="42"/>
      <c r="X132" s="324">
        <f t="shared" si="114"/>
        <v>0</v>
      </c>
      <c r="Y132" s="42"/>
      <c r="Z132" s="42"/>
      <c r="AA132" s="324">
        <f t="shared" si="115"/>
        <v>0</v>
      </c>
      <c r="AB132" s="71" t="e">
        <f t="shared" si="116"/>
        <v>#DIV/0!</v>
      </c>
    </row>
    <row r="133" spans="1:28" x14ac:dyDescent="0.3">
      <c r="A133" s="1"/>
      <c r="B133" s="167" t="s">
        <v>107</v>
      </c>
      <c r="C133" s="42"/>
      <c r="D133" s="42"/>
      <c r="E133" s="324">
        <f t="shared" si="108"/>
        <v>0</v>
      </c>
      <c r="F133" s="42"/>
      <c r="G133" s="42"/>
      <c r="H133" s="324">
        <f t="shared" si="109"/>
        <v>0</v>
      </c>
      <c r="I133" s="71" t="e">
        <f t="shared" si="110"/>
        <v>#DIV/0!</v>
      </c>
      <c r="J133" s="8"/>
      <c r="K133" s="1"/>
      <c r="L133" s="167" t="s">
        <v>107</v>
      </c>
      <c r="M133" s="42"/>
      <c r="N133" s="42"/>
      <c r="O133" s="324">
        <f t="shared" si="111"/>
        <v>0</v>
      </c>
      <c r="P133" s="42"/>
      <c r="Q133" s="42"/>
      <c r="R133" s="324">
        <f t="shared" si="112"/>
        <v>0</v>
      </c>
      <c r="S133" s="71" t="e">
        <f t="shared" si="113"/>
        <v>#DIV/0!</v>
      </c>
      <c r="T133" s="1"/>
      <c r="U133" s="167" t="s">
        <v>107</v>
      </c>
      <c r="V133" s="42"/>
      <c r="W133" s="42"/>
      <c r="X133" s="324">
        <f t="shared" si="114"/>
        <v>0</v>
      </c>
      <c r="Y133" s="42"/>
      <c r="Z133" s="42"/>
      <c r="AA133" s="324">
        <f t="shared" si="115"/>
        <v>0</v>
      </c>
      <c r="AB133" s="71" t="e">
        <f t="shared" si="116"/>
        <v>#DIV/0!</v>
      </c>
    </row>
    <row r="134" spans="1:28" x14ac:dyDescent="0.3">
      <c r="A134" s="1"/>
      <c r="B134" s="167" t="s">
        <v>108</v>
      </c>
      <c r="C134" s="42"/>
      <c r="D134" s="42"/>
      <c r="E134" s="324">
        <f t="shared" si="108"/>
        <v>0</v>
      </c>
      <c r="F134" s="42"/>
      <c r="G134" s="42"/>
      <c r="H134" s="324">
        <f t="shared" si="109"/>
        <v>0</v>
      </c>
      <c r="I134" s="71" t="e">
        <f t="shared" si="110"/>
        <v>#DIV/0!</v>
      </c>
      <c r="J134" s="8"/>
      <c r="K134" s="1"/>
      <c r="L134" s="167" t="s">
        <v>108</v>
      </c>
      <c r="M134" s="42"/>
      <c r="N134" s="42"/>
      <c r="O134" s="324">
        <f t="shared" si="111"/>
        <v>0</v>
      </c>
      <c r="P134" s="42"/>
      <c r="Q134" s="42"/>
      <c r="R134" s="324">
        <f t="shared" si="112"/>
        <v>0</v>
      </c>
      <c r="S134" s="71" t="e">
        <f t="shared" si="113"/>
        <v>#DIV/0!</v>
      </c>
      <c r="T134" s="1"/>
      <c r="U134" s="167" t="s">
        <v>108</v>
      </c>
      <c r="V134" s="42"/>
      <c r="W134" s="42"/>
      <c r="X134" s="324">
        <f t="shared" si="114"/>
        <v>0</v>
      </c>
      <c r="Y134" s="42"/>
      <c r="Z134" s="42"/>
      <c r="AA134" s="324">
        <f t="shared" si="115"/>
        <v>0</v>
      </c>
      <c r="AB134" s="71" t="e">
        <f t="shared" si="116"/>
        <v>#DIV/0!</v>
      </c>
    </row>
    <row r="135" spans="1:28" ht="28.8" x14ac:dyDescent="0.3">
      <c r="A135" s="1"/>
      <c r="B135" s="318" t="s">
        <v>109</v>
      </c>
      <c r="C135" s="42"/>
      <c r="D135" s="42"/>
      <c r="E135" s="324">
        <f t="shared" si="108"/>
        <v>0</v>
      </c>
      <c r="F135" s="42"/>
      <c r="G135" s="42"/>
      <c r="H135" s="324">
        <f t="shared" si="109"/>
        <v>0</v>
      </c>
      <c r="I135" s="71" t="e">
        <f t="shared" si="110"/>
        <v>#DIV/0!</v>
      </c>
      <c r="J135" s="8"/>
      <c r="K135" s="1"/>
      <c r="L135" s="318" t="s">
        <v>109</v>
      </c>
      <c r="M135" s="42"/>
      <c r="N135" s="42"/>
      <c r="O135" s="324">
        <f t="shared" si="111"/>
        <v>0</v>
      </c>
      <c r="P135" s="42"/>
      <c r="Q135" s="42"/>
      <c r="R135" s="324">
        <f t="shared" si="112"/>
        <v>0</v>
      </c>
      <c r="S135" s="71" t="e">
        <f t="shared" si="113"/>
        <v>#DIV/0!</v>
      </c>
      <c r="T135" s="1"/>
      <c r="U135" s="318" t="s">
        <v>109</v>
      </c>
      <c r="V135" s="42"/>
      <c r="W135" s="42"/>
      <c r="X135" s="324">
        <f t="shared" si="114"/>
        <v>0</v>
      </c>
      <c r="Y135" s="42"/>
      <c r="Z135" s="42"/>
      <c r="AA135" s="324">
        <f t="shared" si="115"/>
        <v>0</v>
      </c>
      <c r="AB135" s="71" t="e">
        <f t="shared" si="116"/>
        <v>#DIV/0!</v>
      </c>
    </row>
    <row r="136" spans="1:28" ht="15" thickBot="1" x14ac:dyDescent="0.35">
      <c r="A136" s="1"/>
      <c r="B136" s="167" t="s">
        <v>110</v>
      </c>
      <c r="C136" s="42"/>
      <c r="D136" s="42"/>
      <c r="E136" s="324">
        <f t="shared" si="108"/>
        <v>0</v>
      </c>
      <c r="F136" s="42"/>
      <c r="G136" s="42"/>
      <c r="H136" s="324">
        <f t="shared" si="109"/>
        <v>0</v>
      </c>
      <c r="I136" s="71" t="e">
        <f>+(H136-E136)/E136</f>
        <v>#DIV/0!</v>
      </c>
      <c r="J136" s="8"/>
      <c r="K136" s="1"/>
      <c r="L136" s="167" t="s">
        <v>110</v>
      </c>
      <c r="M136" s="42"/>
      <c r="N136" s="42"/>
      <c r="O136" s="324">
        <f t="shared" si="111"/>
        <v>0</v>
      </c>
      <c r="P136" s="42"/>
      <c r="Q136" s="42"/>
      <c r="R136" s="324">
        <f t="shared" si="112"/>
        <v>0</v>
      </c>
      <c r="S136" s="71" t="e">
        <f>+(R136-O136)/O136</f>
        <v>#DIV/0!</v>
      </c>
      <c r="T136" s="1"/>
      <c r="U136" s="167" t="s">
        <v>110</v>
      </c>
      <c r="V136" s="42"/>
      <c r="W136" s="42"/>
      <c r="X136" s="324">
        <f t="shared" si="114"/>
        <v>0</v>
      </c>
      <c r="Y136" s="42"/>
      <c r="Z136" s="42"/>
      <c r="AA136" s="324">
        <f t="shared" si="115"/>
        <v>0</v>
      </c>
      <c r="AB136" s="71" t="e">
        <f>+(AA136-X136)/X136</f>
        <v>#DIV/0!</v>
      </c>
    </row>
    <row r="137" spans="1:28" ht="15" thickBot="1" x14ac:dyDescent="0.35">
      <c r="B137" s="51" t="s">
        <v>64</v>
      </c>
      <c r="C137" s="52">
        <f>+C127+C47+C37+C27+C7</f>
        <v>0</v>
      </c>
      <c r="D137" s="52">
        <f>+D127+D47+D37+D27+D7</f>
        <v>0</v>
      </c>
      <c r="E137" s="326">
        <f>+C137-D137</f>
        <v>0</v>
      </c>
      <c r="F137" s="52">
        <f>+F127+F47+F37+F27+F7</f>
        <v>0</v>
      </c>
      <c r="G137" s="52">
        <f>+G127+G47+G37+G27+G7</f>
        <v>0</v>
      </c>
      <c r="H137" s="326">
        <f>+F137-G137</f>
        <v>0</v>
      </c>
      <c r="I137" s="53" t="e">
        <f>+(H137-E137)/E137</f>
        <v>#DIV/0!</v>
      </c>
      <c r="L137" s="51" t="s">
        <v>64</v>
      </c>
      <c r="M137" s="52">
        <f>+M127+M47+M37+M27+M7</f>
        <v>0</v>
      </c>
      <c r="N137" s="52">
        <f>+N127+N47+N37+N27+N7</f>
        <v>0</v>
      </c>
      <c r="O137" s="326">
        <f>+M137-N137</f>
        <v>0</v>
      </c>
      <c r="P137" s="52">
        <f>+P127+P47+P37+P27+P7</f>
        <v>0</v>
      </c>
      <c r="Q137" s="52">
        <f>+Q127+Q47+Q37+Q27+Q7</f>
        <v>0</v>
      </c>
      <c r="R137" s="326">
        <f>+P137-Q137</f>
        <v>0</v>
      </c>
      <c r="S137" s="53" t="e">
        <f>+(R137-O137)/O137</f>
        <v>#DIV/0!</v>
      </c>
      <c r="U137" s="51" t="s">
        <v>64</v>
      </c>
      <c r="V137" s="52">
        <f>+V127+V47+V37+V27+V7</f>
        <v>0</v>
      </c>
      <c r="W137" s="52">
        <f>+W127+W47+W37+W27+W7</f>
        <v>0</v>
      </c>
      <c r="X137" s="326">
        <f>+V137-W137</f>
        <v>0</v>
      </c>
      <c r="Y137" s="52">
        <f>+Y127+Y47+Y37+Y27+Y7</f>
        <v>0</v>
      </c>
      <c r="Z137" s="52">
        <f>+Z127+Z47+Z37+Z27+Z7</f>
        <v>0</v>
      </c>
      <c r="AA137" s="326">
        <f>+Y137-Z137</f>
        <v>0</v>
      </c>
      <c r="AB137" s="53" t="e">
        <f>+(AA137-X137)/X137</f>
        <v>#DIV/0!</v>
      </c>
    </row>
    <row r="138" spans="1:28" ht="8.25" customHeight="1" x14ac:dyDescent="0.3">
      <c r="B138" s="319" t="s">
        <v>353</v>
      </c>
      <c r="L138" s="319" t="s">
        <v>353</v>
      </c>
      <c r="U138" s="319" t="s">
        <v>353</v>
      </c>
    </row>
    <row r="139" spans="1:28" ht="8.25" customHeight="1" x14ac:dyDescent="0.3">
      <c r="B139" s="319" t="s">
        <v>354</v>
      </c>
      <c r="L139" s="319" t="s">
        <v>354</v>
      </c>
      <c r="U139" s="319" t="s">
        <v>354</v>
      </c>
    </row>
    <row r="140" spans="1:28" ht="8.25" customHeight="1" x14ac:dyDescent="0.3">
      <c r="B140" s="319" t="s">
        <v>355</v>
      </c>
      <c r="L140" s="319" t="s">
        <v>355</v>
      </c>
      <c r="U140" s="319" t="s">
        <v>355</v>
      </c>
    </row>
    <row r="141" spans="1:28" x14ac:dyDescent="0.3">
      <c r="B141" s="6"/>
      <c r="L141" s="6"/>
      <c r="U141" s="6"/>
    </row>
  </sheetData>
  <mergeCells count="21">
    <mergeCell ref="B2:I2"/>
    <mergeCell ref="L2:S2"/>
    <mergeCell ref="U2:AB2"/>
    <mergeCell ref="B3:I3"/>
    <mergeCell ref="L3:S3"/>
    <mergeCell ref="U3:AB3"/>
    <mergeCell ref="B4:I4"/>
    <mergeCell ref="L4:S4"/>
    <mergeCell ref="U4:AB4"/>
    <mergeCell ref="B5:B6"/>
    <mergeCell ref="C5:E5"/>
    <mergeCell ref="F5:H5"/>
    <mergeCell ref="I5:I6"/>
    <mergeCell ref="L5:L6"/>
    <mergeCell ref="M5:O5"/>
    <mergeCell ref="P5:R5"/>
    <mergeCell ref="S5:S6"/>
    <mergeCell ref="U5:U6"/>
    <mergeCell ref="V5:X5"/>
    <mergeCell ref="Y5:AA5"/>
    <mergeCell ref="AB5:AB6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1" manualBreakCount="1">
    <brk id="76" max="28" man="1"/>
  </rowBreaks>
  <colBreaks count="2" manualBreakCount="2">
    <brk id="9" max="139" man="1"/>
    <brk id="19" max="139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BDED-5766-41F1-83BE-B097B3D5157A}">
  <sheetPr codeName="Hoja38"/>
  <dimension ref="A1:AA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27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34" style="5" customWidth="1"/>
    <col min="12" max="12" width="9.109375" style="5" customWidth="1"/>
    <col min="13" max="13" width="12.44140625" style="5" bestFit="1" customWidth="1"/>
    <col min="14" max="14" width="10.6640625" style="327" bestFit="1" customWidth="1"/>
    <col min="15" max="15" width="9.109375" style="5" customWidth="1"/>
    <col min="16" max="16" width="12.44140625" style="5" bestFit="1" customWidth="1"/>
    <col min="17" max="17" width="10.5546875" style="5" bestFit="1" customWidth="1"/>
    <col min="18" max="18" width="11.5546875" style="5" bestFit="1" customWidth="1"/>
    <col min="19" max="19" width="2.109375" style="5" customWidth="1"/>
    <col min="20" max="20" width="34" style="5" customWidth="1"/>
    <col min="21" max="21" width="9.109375" style="5" customWidth="1"/>
    <col min="22" max="22" width="12.44140625" style="5" bestFit="1" customWidth="1"/>
    <col min="23" max="23" width="10.6640625" style="327" bestFit="1" customWidth="1"/>
    <col min="24" max="24" width="9.109375" style="5" customWidth="1"/>
    <col min="25" max="25" width="12.44140625" style="5" bestFit="1" customWidth="1"/>
    <col min="26" max="26" width="10.5546875" style="5" bestFit="1" customWidth="1"/>
    <col min="27" max="27" width="11.5546875" style="5" bestFit="1" customWidth="1"/>
    <col min="28" max="16384" width="11.44140625" style="5"/>
  </cols>
  <sheetData>
    <row r="1" spans="1:27" ht="57" customHeight="1" x14ac:dyDescent="0.3">
      <c r="A1" s="1"/>
      <c r="B1" s="3"/>
      <c r="C1" s="3"/>
      <c r="D1" s="3"/>
      <c r="E1" s="321"/>
      <c r="F1" s="3"/>
      <c r="G1" s="3"/>
      <c r="H1" s="3"/>
      <c r="I1" s="3"/>
      <c r="K1" s="3"/>
      <c r="L1" s="3"/>
      <c r="M1" s="3"/>
      <c r="N1" s="321"/>
      <c r="O1" s="3"/>
      <c r="P1" s="3"/>
      <c r="Q1" s="3"/>
      <c r="R1" s="3"/>
      <c r="S1" s="1"/>
      <c r="T1" s="3"/>
      <c r="U1" s="3"/>
      <c r="V1" s="3"/>
      <c r="W1" s="321"/>
      <c r="X1" s="3"/>
      <c r="Y1" s="3"/>
      <c r="Z1" s="3"/>
      <c r="AA1" s="3"/>
    </row>
    <row r="2" spans="1:27" x14ac:dyDescent="0.3">
      <c r="B2" s="469" t="s">
        <v>356</v>
      </c>
      <c r="C2" s="469"/>
      <c r="D2" s="469"/>
      <c r="E2" s="469"/>
      <c r="F2" s="469"/>
      <c r="G2" s="469"/>
      <c r="H2" s="469"/>
      <c r="I2" s="469"/>
      <c r="K2" s="469" t="s">
        <v>356</v>
      </c>
      <c r="L2" s="469"/>
      <c r="M2" s="469"/>
      <c r="N2" s="469"/>
      <c r="O2" s="469"/>
      <c r="P2" s="469"/>
      <c r="Q2" s="469"/>
      <c r="R2" s="469"/>
      <c r="T2" s="469" t="s">
        <v>356</v>
      </c>
      <c r="U2" s="469"/>
      <c r="V2" s="469"/>
      <c r="W2" s="469"/>
      <c r="X2" s="469"/>
      <c r="Y2" s="469"/>
      <c r="Z2" s="469"/>
      <c r="AA2" s="469"/>
    </row>
    <row r="3" spans="1:27" s="6" customFormat="1" ht="15" customHeight="1" x14ac:dyDescent="0.3">
      <c r="B3" s="551" t="s">
        <v>47</v>
      </c>
      <c r="C3" s="551"/>
      <c r="D3" s="551"/>
      <c r="E3" s="551"/>
      <c r="F3" s="551"/>
      <c r="G3" s="551"/>
      <c r="H3" s="551"/>
      <c r="I3" s="551"/>
      <c r="K3" s="551" t="s">
        <v>47</v>
      </c>
      <c r="L3" s="551"/>
      <c r="M3" s="551"/>
      <c r="N3" s="551"/>
      <c r="O3" s="551"/>
      <c r="P3" s="551"/>
      <c r="Q3" s="551"/>
      <c r="R3" s="551"/>
      <c r="T3" s="551" t="s">
        <v>47</v>
      </c>
      <c r="U3" s="551"/>
      <c r="V3" s="551"/>
      <c r="W3" s="551"/>
      <c r="X3" s="551"/>
      <c r="Y3" s="551"/>
      <c r="Z3" s="551"/>
      <c r="AA3" s="551"/>
    </row>
    <row r="4" spans="1:27" s="7" customFormat="1" ht="15.75" customHeight="1" thickBot="1" x14ac:dyDescent="0.35">
      <c r="B4" s="451" t="s">
        <v>174</v>
      </c>
      <c r="C4" s="451"/>
      <c r="D4" s="451"/>
      <c r="E4" s="451"/>
      <c r="F4" s="451"/>
      <c r="G4" s="451"/>
      <c r="H4" s="451"/>
      <c r="I4" s="451"/>
      <c r="K4" s="451" t="s">
        <v>203</v>
      </c>
      <c r="L4" s="451"/>
      <c r="M4" s="451"/>
      <c r="N4" s="451"/>
      <c r="O4" s="451"/>
      <c r="P4" s="451"/>
      <c r="Q4" s="451"/>
      <c r="R4" s="451"/>
      <c r="T4" s="451" t="s">
        <v>56</v>
      </c>
      <c r="U4" s="451"/>
      <c r="V4" s="451"/>
      <c r="W4" s="451"/>
      <c r="X4" s="451"/>
      <c r="Y4" s="451"/>
      <c r="Z4" s="451"/>
      <c r="AA4" s="451"/>
    </row>
    <row r="5" spans="1:27" ht="15" thickBot="1" x14ac:dyDescent="0.35">
      <c r="B5" s="620" t="s">
        <v>327</v>
      </c>
      <c r="C5" s="522">
        <v>2019</v>
      </c>
      <c r="D5" s="615"/>
      <c r="E5" s="526"/>
      <c r="F5" s="522">
        <v>2020</v>
      </c>
      <c r="G5" s="615"/>
      <c r="H5" s="526"/>
      <c r="I5" s="618" t="s">
        <v>60</v>
      </c>
      <c r="K5" s="620" t="s">
        <v>327</v>
      </c>
      <c r="L5" s="522">
        <v>2019</v>
      </c>
      <c r="M5" s="615"/>
      <c r="N5" s="526"/>
      <c r="O5" s="522">
        <v>2020</v>
      </c>
      <c r="P5" s="615"/>
      <c r="Q5" s="526"/>
      <c r="R5" s="618" t="s">
        <v>60</v>
      </c>
      <c r="T5" s="620" t="s">
        <v>327</v>
      </c>
      <c r="U5" s="522">
        <v>2019</v>
      </c>
      <c r="V5" s="615"/>
      <c r="W5" s="526"/>
      <c r="X5" s="522">
        <v>2020</v>
      </c>
      <c r="Y5" s="615"/>
      <c r="Z5" s="526"/>
      <c r="AA5" s="618" t="s">
        <v>60</v>
      </c>
    </row>
    <row r="6" spans="1:27" ht="15" thickBot="1" x14ac:dyDescent="0.35">
      <c r="B6" s="621"/>
      <c r="C6" s="29" t="s">
        <v>357</v>
      </c>
      <c r="D6" s="29" t="s">
        <v>358</v>
      </c>
      <c r="E6" s="322" t="s">
        <v>359</v>
      </c>
      <c r="F6" s="29" t="s">
        <v>357</v>
      </c>
      <c r="G6" s="29" t="s">
        <v>358</v>
      </c>
      <c r="H6" s="322" t="s">
        <v>359</v>
      </c>
      <c r="I6" s="619"/>
      <c r="K6" s="621"/>
      <c r="L6" s="29" t="s">
        <v>357</v>
      </c>
      <c r="M6" s="29" t="s">
        <v>358</v>
      </c>
      <c r="N6" s="322" t="s">
        <v>359</v>
      </c>
      <c r="O6" s="29" t="s">
        <v>357</v>
      </c>
      <c r="P6" s="29" t="s">
        <v>358</v>
      </c>
      <c r="Q6" s="322" t="s">
        <v>359</v>
      </c>
      <c r="R6" s="619"/>
      <c r="T6" s="621"/>
      <c r="U6" s="29" t="s">
        <v>357</v>
      </c>
      <c r="V6" s="29" t="s">
        <v>358</v>
      </c>
      <c r="W6" s="322" t="s">
        <v>359</v>
      </c>
      <c r="X6" s="29" t="s">
        <v>357</v>
      </c>
      <c r="Y6" s="29" t="s">
        <v>358</v>
      </c>
      <c r="Z6" s="322" t="s">
        <v>359</v>
      </c>
      <c r="AA6" s="619"/>
    </row>
    <row r="7" spans="1:27" x14ac:dyDescent="0.3">
      <c r="A7" s="1"/>
      <c r="B7" s="317" t="s">
        <v>84</v>
      </c>
      <c r="C7" s="328">
        <f>+SUM(C8:C16)</f>
        <v>0</v>
      </c>
      <c r="D7" s="328">
        <f>+SUM(D8:D16)</f>
        <v>0</v>
      </c>
      <c r="E7" s="328" t="e">
        <f>+C7/D7</f>
        <v>#DIV/0!</v>
      </c>
      <c r="F7" s="328">
        <f>+SUM(F8:F16)</f>
        <v>0</v>
      </c>
      <c r="G7" s="328">
        <f>+SUM(G8:G16)</f>
        <v>0</v>
      </c>
      <c r="H7" s="328" t="e">
        <f>+F7/G7</f>
        <v>#DIV/0!</v>
      </c>
      <c r="I7" s="299" t="e">
        <f>+(H7-C7)/C7</f>
        <v>#DIV/0!</v>
      </c>
      <c r="J7" s="8"/>
      <c r="K7" s="317" t="s">
        <v>84</v>
      </c>
      <c r="L7" s="328">
        <f>+SUM(L8:L16)</f>
        <v>0</v>
      </c>
      <c r="M7" s="328">
        <f>+SUM(M8:M16)</f>
        <v>0</v>
      </c>
      <c r="N7" s="328" t="e">
        <f>+L7/M7</f>
        <v>#DIV/0!</v>
      </c>
      <c r="O7" s="328">
        <f>+SUM(O8:O16)</f>
        <v>0</v>
      </c>
      <c r="P7" s="328">
        <f>+SUM(P8:P16)</f>
        <v>0</v>
      </c>
      <c r="Q7" s="328" t="e">
        <f>+O7/P7</f>
        <v>#DIV/0!</v>
      </c>
      <c r="R7" s="299" t="e">
        <f>+(Q7-L7)/L7</f>
        <v>#DIV/0!</v>
      </c>
      <c r="S7" s="1"/>
      <c r="T7" s="317" t="s">
        <v>84</v>
      </c>
      <c r="U7" s="328">
        <f>+SUM(U8:U16)</f>
        <v>0</v>
      </c>
      <c r="V7" s="328">
        <f>+SUM(V8:V16)</f>
        <v>0</v>
      </c>
      <c r="W7" s="328" t="e">
        <f>+U7/V7</f>
        <v>#DIV/0!</v>
      </c>
      <c r="X7" s="328">
        <f>+SUM(X8:X16)</f>
        <v>0</v>
      </c>
      <c r="Y7" s="328">
        <f>+SUM(Y8:Y16)</f>
        <v>0</v>
      </c>
      <c r="Z7" s="328" t="e">
        <f>+X7/Y7</f>
        <v>#DIV/0!</v>
      </c>
      <c r="AA7" s="299" t="e">
        <f>+(Z7-U7)/U7</f>
        <v>#DIV/0!</v>
      </c>
    </row>
    <row r="8" spans="1:27" x14ac:dyDescent="0.3">
      <c r="A8" s="1"/>
      <c r="B8" s="167" t="s">
        <v>360</v>
      </c>
      <c r="C8" s="329"/>
      <c r="D8" s="329"/>
      <c r="E8" s="329" t="e">
        <f>+C8/D8</f>
        <v>#DIV/0!</v>
      </c>
      <c r="F8" s="329"/>
      <c r="G8" s="329"/>
      <c r="H8" s="329" t="e">
        <f>+F8/G8</f>
        <v>#DIV/0!</v>
      </c>
      <c r="I8" s="71" t="e">
        <f>+(H8-E8)/E8</f>
        <v>#DIV/0!</v>
      </c>
      <c r="J8" s="8"/>
      <c r="K8" s="167" t="s">
        <v>360</v>
      </c>
      <c r="L8" s="329"/>
      <c r="M8" s="329"/>
      <c r="N8" s="329" t="e">
        <f>+L8/M8</f>
        <v>#DIV/0!</v>
      </c>
      <c r="O8" s="329"/>
      <c r="P8" s="329"/>
      <c r="Q8" s="329" t="e">
        <f>+O8/P8</f>
        <v>#DIV/0!</v>
      </c>
      <c r="R8" s="71" t="e">
        <f>+(Q8-N8)/N8</f>
        <v>#DIV/0!</v>
      </c>
      <c r="S8" s="1"/>
      <c r="T8" s="167" t="s">
        <v>360</v>
      </c>
      <c r="U8" s="329"/>
      <c r="V8" s="329"/>
      <c r="W8" s="329" t="e">
        <f>+U8/V8</f>
        <v>#DIV/0!</v>
      </c>
      <c r="X8" s="329"/>
      <c r="Y8" s="329"/>
      <c r="Z8" s="329" t="e">
        <f>+X8/Y8</f>
        <v>#DIV/0!</v>
      </c>
      <c r="AA8" s="71" t="e">
        <f>+(Z8-W8)/W8</f>
        <v>#DIV/0!</v>
      </c>
    </row>
    <row r="9" spans="1:27" x14ac:dyDescent="0.3">
      <c r="A9" s="1"/>
      <c r="B9" s="167" t="s">
        <v>361</v>
      </c>
      <c r="C9" s="329"/>
      <c r="D9" s="329"/>
      <c r="E9" s="329" t="e">
        <f t="shared" ref="E9:E72" si="0">+C9/D9</f>
        <v>#DIV/0!</v>
      </c>
      <c r="F9" s="329"/>
      <c r="G9" s="329"/>
      <c r="H9" s="329" t="e">
        <f t="shared" ref="H9:H72" si="1">+F9/G9</f>
        <v>#DIV/0!</v>
      </c>
      <c r="I9" s="71" t="e">
        <f t="shared" ref="I9:I15" si="2">+(H9-E9)/E9</f>
        <v>#DIV/0!</v>
      </c>
      <c r="J9" s="8"/>
      <c r="K9" s="167" t="s">
        <v>361</v>
      </c>
      <c r="L9" s="329"/>
      <c r="M9" s="329"/>
      <c r="N9" s="329" t="e">
        <f t="shared" ref="N9:N72" si="3">+L9/M9</f>
        <v>#DIV/0!</v>
      </c>
      <c r="O9" s="329"/>
      <c r="P9" s="329"/>
      <c r="Q9" s="329" t="e">
        <f t="shared" ref="Q9:Q72" si="4">+O9/P9</f>
        <v>#DIV/0!</v>
      </c>
      <c r="R9" s="71" t="e">
        <f t="shared" ref="R9:R15" si="5">+(Q9-N9)/N9</f>
        <v>#DIV/0!</v>
      </c>
      <c r="S9" s="1"/>
      <c r="T9" s="167" t="s">
        <v>361</v>
      </c>
      <c r="U9" s="329"/>
      <c r="V9" s="329"/>
      <c r="W9" s="329" t="e">
        <f t="shared" ref="W9:W72" si="6">+U9/V9</f>
        <v>#DIV/0!</v>
      </c>
      <c r="X9" s="329"/>
      <c r="Y9" s="329"/>
      <c r="Z9" s="329" t="e">
        <f t="shared" ref="Z9:Z72" si="7">+X9/Y9</f>
        <v>#DIV/0!</v>
      </c>
      <c r="AA9" s="71" t="e">
        <f t="shared" ref="AA9:AA15" si="8">+(Z9-W9)/W9</f>
        <v>#DIV/0!</v>
      </c>
    </row>
    <row r="10" spans="1:27" x14ac:dyDescent="0.3">
      <c r="A10" s="1"/>
      <c r="B10" s="167" t="s">
        <v>362</v>
      </c>
      <c r="C10" s="329"/>
      <c r="D10" s="329"/>
      <c r="E10" s="329" t="e">
        <f t="shared" si="0"/>
        <v>#DIV/0!</v>
      </c>
      <c r="F10" s="329"/>
      <c r="G10" s="329"/>
      <c r="H10" s="329" t="e">
        <f t="shared" si="1"/>
        <v>#DIV/0!</v>
      </c>
      <c r="I10" s="71" t="e">
        <f t="shared" si="2"/>
        <v>#DIV/0!</v>
      </c>
      <c r="J10" s="8"/>
      <c r="K10" s="167" t="s">
        <v>362</v>
      </c>
      <c r="L10" s="329"/>
      <c r="M10" s="329"/>
      <c r="N10" s="329" t="e">
        <f t="shared" si="3"/>
        <v>#DIV/0!</v>
      </c>
      <c r="O10" s="329"/>
      <c r="P10" s="329"/>
      <c r="Q10" s="329" t="e">
        <f t="shared" si="4"/>
        <v>#DIV/0!</v>
      </c>
      <c r="R10" s="71" t="e">
        <f t="shared" si="5"/>
        <v>#DIV/0!</v>
      </c>
      <c r="S10" s="1"/>
      <c r="T10" s="167" t="s">
        <v>362</v>
      </c>
      <c r="U10" s="329"/>
      <c r="V10" s="329"/>
      <c r="W10" s="329" t="e">
        <f t="shared" si="6"/>
        <v>#DIV/0!</v>
      </c>
      <c r="X10" s="329"/>
      <c r="Y10" s="329"/>
      <c r="Z10" s="329" t="e">
        <f t="shared" si="7"/>
        <v>#DIV/0!</v>
      </c>
      <c r="AA10" s="71" t="e">
        <f t="shared" si="8"/>
        <v>#DIV/0!</v>
      </c>
    </row>
    <row r="11" spans="1:27" ht="28.8" x14ac:dyDescent="0.3">
      <c r="A11" s="1"/>
      <c r="B11" s="318" t="s">
        <v>363</v>
      </c>
      <c r="C11" s="329"/>
      <c r="D11" s="329"/>
      <c r="E11" s="329" t="e">
        <f t="shared" si="0"/>
        <v>#DIV/0!</v>
      </c>
      <c r="F11" s="329"/>
      <c r="G11" s="329"/>
      <c r="H11" s="329" t="e">
        <f t="shared" si="1"/>
        <v>#DIV/0!</v>
      </c>
      <c r="I11" s="71" t="e">
        <f t="shared" si="2"/>
        <v>#DIV/0!</v>
      </c>
      <c r="J11" s="8"/>
      <c r="K11" s="318" t="s">
        <v>363</v>
      </c>
      <c r="L11" s="329"/>
      <c r="M11" s="329"/>
      <c r="N11" s="329" t="e">
        <f t="shared" si="3"/>
        <v>#DIV/0!</v>
      </c>
      <c r="O11" s="329"/>
      <c r="P11" s="329"/>
      <c r="Q11" s="329" t="e">
        <f t="shared" si="4"/>
        <v>#DIV/0!</v>
      </c>
      <c r="R11" s="71" t="e">
        <f t="shared" si="5"/>
        <v>#DIV/0!</v>
      </c>
      <c r="S11" s="1"/>
      <c r="T11" s="318" t="s">
        <v>363</v>
      </c>
      <c r="U11" s="329"/>
      <c r="V11" s="329"/>
      <c r="W11" s="329" t="e">
        <f t="shared" si="6"/>
        <v>#DIV/0!</v>
      </c>
      <c r="X11" s="329"/>
      <c r="Y11" s="329"/>
      <c r="Z11" s="329" t="e">
        <f t="shared" si="7"/>
        <v>#DIV/0!</v>
      </c>
      <c r="AA11" s="71" t="e">
        <f t="shared" si="8"/>
        <v>#DIV/0!</v>
      </c>
    </row>
    <row r="12" spans="1:27" x14ac:dyDescent="0.3">
      <c r="A12" s="1"/>
      <c r="B12" s="167" t="s">
        <v>364</v>
      </c>
      <c r="C12" s="329"/>
      <c r="D12" s="329"/>
      <c r="E12" s="329" t="e">
        <f t="shared" si="0"/>
        <v>#DIV/0!</v>
      </c>
      <c r="F12" s="329"/>
      <c r="G12" s="329"/>
      <c r="H12" s="329" t="e">
        <f t="shared" si="1"/>
        <v>#DIV/0!</v>
      </c>
      <c r="I12" s="71" t="e">
        <f t="shared" si="2"/>
        <v>#DIV/0!</v>
      </c>
      <c r="J12" s="8"/>
      <c r="K12" s="167" t="s">
        <v>364</v>
      </c>
      <c r="L12" s="329"/>
      <c r="M12" s="329"/>
      <c r="N12" s="329" t="e">
        <f t="shared" si="3"/>
        <v>#DIV/0!</v>
      </c>
      <c r="O12" s="329"/>
      <c r="P12" s="329"/>
      <c r="Q12" s="329" t="e">
        <f t="shared" si="4"/>
        <v>#DIV/0!</v>
      </c>
      <c r="R12" s="71" t="e">
        <f t="shared" si="5"/>
        <v>#DIV/0!</v>
      </c>
      <c r="S12" s="1"/>
      <c r="T12" s="167" t="s">
        <v>364</v>
      </c>
      <c r="U12" s="329"/>
      <c r="V12" s="329"/>
      <c r="W12" s="329" t="e">
        <f t="shared" si="6"/>
        <v>#DIV/0!</v>
      </c>
      <c r="X12" s="329"/>
      <c r="Y12" s="329"/>
      <c r="Z12" s="329" t="e">
        <f t="shared" si="7"/>
        <v>#DIV/0!</v>
      </c>
      <c r="AA12" s="71" t="e">
        <f t="shared" si="8"/>
        <v>#DIV/0!</v>
      </c>
    </row>
    <row r="13" spans="1:27" ht="32.25" customHeight="1" x14ac:dyDescent="0.3">
      <c r="A13" s="1"/>
      <c r="B13" s="318" t="s">
        <v>365</v>
      </c>
      <c r="C13" s="329"/>
      <c r="D13" s="329"/>
      <c r="E13" s="329" t="e">
        <f t="shared" si="0"/>
        <v>#DIV/0!</v>
      </c>
      <c r="F13" s="329"/>
      <c r="G13" s="329"/>
      <c r="H13" s="329" t="e">
        <f t="shared" si="1"/>
        <v>#DIV/0!</v>
      </c>
      <c r="I13" s="71" t="e">
        <f t="shared" si="2"/>
        <v>#DIV/0!</v>
      </c>
      <c r="J13" s="8"/>
      <c r="K13" s="318" t="s">
        <v>365</v>
      </c>
      <c r="L13" s="329"/>
      <c r="M13" s="329"/>
      <c r="N13" s="329" t="e">
        <f t="shared" si="3"/>
        <v>#DIV/0!</v>
      </c>
      <c r="O13" s="329"/>
      <c r="P13" s="329"/>
      <c r="Q13" s="329" t="e">
        <f t="shared" si="4"/>
        <v>#DIV/0!</v>
      </c>
      <c r="R13" s="71" t="e">
        <f t="shared" si="5"/>
        <v>#DIV/0!</v>
      </c>
      <c r="S13" s="1"/>
      <c r="T13" s="318" t="s">
        <v>365</v>
      </c>
      <c r="U13" s="329"/>
      <c r="V13" s="329"/>
      <c r="W13" s="329" t="e">
        <f t="shared" si="6"/>
        <v>#DIV/0!</v>
      </c>
      <c r="X13" s="329"/>
      <c r="Y13" s="329"/>
      <c r="Z13" s="329" t="e">
        <f t="shared" si="7"/>
        <v>#DIV/0!</v>
      </c>
      <c r="AA13" s="71" t="e">
        <f t="shared" si="8"/>
        <v>#DIV/0!</v>
      </c>
    </row>
    <row r="14" spans="1:27" ht="28.8" x14ac:dyDescent="0.3">
      <c r="A14" s="1"/>
      <c r="B14" s="318" t="s">
        <v>366</v>
      </c>
      <c r="C14" s="329"/>
      <c r="D14" s="329"/>
      <c r="E14" s="329" t="e">
        <f t="shared" si="0"/>
        <v>#DIV/0!</v>
      </c>
      <c r="F14" s="329"/>
      <c r="G14" s="329"/>
      <c r="H14" s="329" t="e">
        <f t="shared" si="1"/>
        <v>#DIV/0!</v>
      </c>
      <c r="I14" s="71" t="e">
        <f t="shared" si="2"/>
        <v>#DIV/0!</v>
      </c>
      <c r="J14" s="8"/>
      <c r="K14" s="318" t="s">
        <v>366</v>
      </c>
      <c r="L14" s="329"/>
      <c r="M14" s="329"/>
      <c r="N14" s="329" t="e">
        <f t="shared" si="3"/>
        <v>#DIV/0!</v>
      </c>
      <c r="O14" s="329"/>
      <c r="P14" s="329"/>
      <c r="Q14" s="329" t="e">
        <f t="shared" si="4"/>
        <v>#DIV/0!</v>
      </c>
      <c r="R14" s="71" t="e">
        <f t="shared" si="5"/>
        <v>#DIV/0!</v>
      </c>
      <c r="S14" s="1"/>
      <c r="T14" s="318" t="s">
        <v>366</v>
      </c>
      <c r="U14" s="329"/>
      <c r="V14" s="329"/>
      <c r="W14" s="329" t="e">
        <f t="shared" si="6"/>
        <v>#DIV/0!</v>
      </c>
      <c r="X14" s="329"/>
      <c r="Y14" s="329"/>
      <c r="Z14" s="329" t="e">
        <f t="shared" si="7"/>
        <v>#DIV/0!</v>
      </c>
      <c r="AA14" s="71" t="e">
        <f t="shared" si="8"/>
        <v>#DIV/0!</v>
      </c>
    </row>
    <row r="15" spans="1:27" x14ac:dyDescent="0.3">
      <c r="A15" s="1"/>
      <c r="B15" s="318" t="s">
        <v>367</v>
      </c>
      <c r="C15" s="329"/>
      <c r="D15" s="329"/>
      <c r="E15" s="329" t="e">
        <f t="shared" si="0"/>
        <v>#DIV/0!</v>
      </c>
      <c r="F15" s="329"/>
      <c r="G15" s="329"/>
      <c r="H15" s="329" t="e">
        <f t="shared" si="1"/>
        <v>#DIV/0!</v>
      </c>
      <c r="I15" s="71" t="e">
        <f t="shared" si="2"/>
        <v>#DIV/0!</v>
      </c>
      <c r="J15" s="8"/>
      <c r="K15" s="318" t="s">
        <v>367</v>
      </c>
      <c r="L15" s="329"/>
      <c r="M15" s="329"/>
      <c r="N15" s="329" t="e">
        <f t="shared" si="3"/>
        <v>#DIV/0!</v>
      </c>
      <c r="O15" s="329"/>
      <c r="P15" s="329"/>
      <c r="Q15" s="329" t="e">
        <f t="shared" si="4"/>
        <v>#DIV/0!</v>
      </c>
      <c r="R15" s="71" t="e">
        <f t="shared" si="5"/>
        <v>#DIV/0!</v>
      </c>
      <c r="S15" s="1"/>
      <c r="T15" s="318" t="s">
        <v>367</v>
      </c>
      <c r="U15" s="329"/>
      <c r="V15" s="329"/>
      <c r="W15" s="329" t="e">
        <f t="shared" si="6"/>
        <v>#DIV/0!</v>
      </c>
      <c r="X15" s="329"/>
      <c r="Y15" s="329"/>
      <c r="Z15" s="329" t="e">
        <f t="shared" si="7"/>
        <v>#DIV/0!</v>
      </c>
      <c r="AA15" s="71" t="e">
        <f t="shared" si="8"/>
        <v>#DIV/0!</v>
      </c>
    </row>
    <row r="16" spans="1:27" x14ac:dyDescent="0.3">
      <c r="A16" s="1"/>
      <c r="B16" s="167" t="s">
        <v>110</v>
      </c>
      <c r="C16" s="329"/>
      <c r="D16" s="329"/>
      <c r="E16" s="329" t="e">
        <f t="shared" si="0"/>
        <v>#DIV/0!</v>
      </c>
      <c r="F16" s="329"/>
      <c r="G16" s="329"/>
      <c r="H16" s="329" t="e">
        <f t="shared" si="1"/>
        <v>#DIV/0!</v>
      </c>
      <c r="I16" s="71" t="e">
        <f>+(H16-E16)/E16</f>
        <v>#DIV/0!</v>
      </c>
      <c r="J16" s="8"/>
      <c r="K16" s="167" t="s">
        <v>110</v>
      </c>
      <c r="L16" s="329"/>
      <c r="M16" s="329"/>
      <c r="N16" s="329" t="e">
        <f t="shared" si="3"/>
        <v>#DIV/0!</v>
      </c>
      <c r="O16" s="329"/>
      <c r="P16" s="329"/>
      <c r="Q16" s="329" t="e">
        <f t="shared" si="4"/>
        <v>#DIV/0!</v>
      </c>
      <c r="R16" s="71" t="e">
        <f>+(Q16-N16)/N16</f>
        <v>#DIV/0!</v>
      </c>
      <c r="S16" s="1"/>
      <c r="T16" s="167" t="s">
        <v>110</v>
      </c>
      <c r="U16" s="329"/>
      <c r="V16" s="329"/>
      <c r="W16" s="329" t="e">
        <f t="shared" si="6"/>
        <v>#DIV/0!</v>
      </c>
      <c r="X16" s="329"/>
      <c r="Y16" s="329"/>
      <c r="Z16" s="329" t="e">
        <f t="shared" si="7"/>
        <v>#DIV/0!</v>
      </c>
      <c r="AA16" s="71" t="e">
        <f>+(Z16-W16)/W16</f>
        <v>#DIV/0!</v>
      </c>
    </row>
    <row r="17" spans="1:27" x14ac:dyDescent="0.3">
      <c r="A17" s="1"/>
      <c r="B17" s="161" t="s">
        <v>85</v>
      </c>
      <c r="C17" s="330">
        <f>+SUM(C18:C26)</f>
        <v>0</v>
      </c>
      <c r="D17" s="330">
        <f>+SUM(D18:D26)</f>
        <v>0</v>
      </c>
      <c r="E17" s="330" t="e">
        <f t="shared" si="0"/>
        <v>#DIV/0!</v>
      </c>
      <c r="F17" s="330">
        <f>+SUM(F18:F26)</f>
        <v>0</v>
      </c>
      <c r="G17" s="330">
        <f>+SUM(G18:G26)</f>
        <v>0</v>
      </c>
      <c r="H17" s="330" t="e">
        <f t="shared" si="1"/>
        <v>#DIV/0!</v>
      </c>
      <c r="I17" s="302" t="e">
        <f>+(H17-C17)/C17</f>
        <v>#DIV/0!</v>
      </c>
      <c r="J17" s="8"/>
      <c r="K17" s="161" t="s">
        <v>85</v>
      </c>
      <c r="L17" s="330">
        <f>+SUM(L18:L26)</f>
        <v>0</v>
      </c>
      <c r="M17" s="330">
        <f>+SUM(M18:M26)</f>
        <v>0</v>
      </c>
      <c r="N17" s="330" t="e">
        <f t="shared" si="3"/>
        <v>#DIV/0!</v>
      </c>
      <c r="O17" s="330">
        <f>+SUM(O18:O26)</f>
        <v>0</v>
      </c>
      <c r="P17" s="330">
        <f>+SUM(P18:P26)</f>
        <v>0</v>
      </c>
      <c r="Q17" s="330" t="e">
        <f t="shared" si="4"/>
        <v>#DIV/0!</v>
      </c>
      <c r="R17" s="302" t="e">
        <f>+(Q17-L17)/L17</f>
        <v>#DIV/0!</v>
      </c>
      <c r="S17" s="1"/>
      <c r="T17" s="161" t="s">
        <v>85</v>
      </c>
      <c r="U17" s="330">
        <f>+SUM(U18:U26)</f>
        <v>0</v>
      </c>
      <c r="V17" s="330">
        <f>+SUM(V18:V26)</f>
        <v>0</v>
      </c>
      <c r="W17" s="330" t="e">
        <f t="shared" si="6"/>
        <v>#DIV/0!</v>
      </c>
      <c r="X17" s="330">
        <f>+SUM(X18:X26)</f>
        <v>0</v>
      </c>
      <c r="Y17" s="330">
        <f>+SUM(Y18:Y26)</f>
        <v>0</v>
      </c>
      <c r="Z17" s="330" t="e">
        <f t="shared" si="7"/>
        <v>#DIV/0!</v>
      </c>
      <c r="AA17" s="302" t="e">
        <f>+(Z17-U17)/U17</f>
        <v>#DIV/0!</v>
      </c>
    </row>
    <row r="18" spans="1:27" x14ac:dyDescent="0.3">
      <c r="A18" s="1"/>
      <c r="B18" s="167" t="s">
        <v>360</v>
      </c>
      <c r="C18" s="329"/>
      <c r="D18" s="329"/>
      <c r="E18" s="329" t="e">
        <f t="shared" si="0"/>
        <v>#DIV/0!</v>
      </c>
      <c r="F18" s="329"/>
      <c r="G18" s="329"/>
      <c r="H18" s="329" t="e">
        <f t="shared" si="1"/>
        <v>#DIV/0!</v>
      </c>
      <c r="I18" s="71" t="e">
        <f>+(H18-E18)/E18</f>
        <v>#DIV/0!</v>
      </c>
      <c r="J18" s="8"/>
      <c r="K18" s="167" t="s">
        <v>360</v>
      </c>
      <c r="L18" s="329"/>
      <c r="M18" s="329"/>
      <c r="N18" s="329" t="e">
        <f t="shared" si="3"/>
        <v>#DIV/0!</v>
      </c>
      <c r="O18" s="329"/>
      <c r="P18" s="329"/>
      <c r="Q18" s="329" t="e">
        <f t="shared" si="4"/>
        <v>#DIV/0!</v>
      </c>
      <c r="R18" s="71" t="e">
        <f>+(Q18-N18)/N18</f>
        <v>#DIV/0!</v>
      </c>
      <c r="S18" s="1"/>
      <c r="T18" s="167" t="s">
        <v>360</v>
      </c>
      <c r="U18" s="329"/>
      <c r="V18" s="329"/>
      <c r="W18" s="329" t="e">
        <f t="shared" si="6"/>
        <v>#DIV/0!</v>
      </c>
      <c r="X18" s="329"/>
      <c r="Y18" s="329"/>
      <c r="Z18" s="329" t="e">
        <f t="shared" si="7"/>
        <v>#DIV/0!</v>
      </c>
      <c r="AA18" s="71" t="e">
        <f>+(Z18-W18)/W18</f>
        <v>#DIV/0!</v>
      </c>
    </row>
    <row r="19" spans="1:27" x14ac:dyDescent="0.3">
      <c r="A19" s="1"/>
      <c r="B19" s="167" t="s">
        <v>361</v>
      </c>
      <c r="C19" s="329"/>
      <c r="D19" s="329"/>
      <c r="E19" s="329" t="e">
        <f t="shared" si="0"/>
        <v>#DIV/0!</v>
      </c>
      <c r="F19" s="329"/>
      <c r="G19" s="329"/>
      <c r="H19" s="329" t="e">
        <f t="shared" si="1"/>
        <v>#DIV/0!</v>
      </c>
      <c r="I19" s="71" t="e">
        <f t="shared" ref="I19:I25" si="9">+(H19-E19)/E19</f>
        <v>#DIV/0!</v>
      </c>
      <c r="J19" s="8"/>
      <c r="K19" s="167" t="s">
        <v>361</v>
      </c>
      <c r="L19" s="329"/>
      <c r="M19" s="329"/>
      <c r="N19" s="329" t="e">
        <f t="shared" si="3"/>
        <v>#DIV/0!</v>
      </c>
      <c r="O19" s="329"/>
      <c r="P19" s="329"/>
      <c r="Q19" s="329" t="e">
        <f t="shared" si="4"/>
        <v>#DIV/0!</v>
      </c>
      <c r="R19" s="71" t="e">
        <f t="shared" ref="R19:R25" si="10">+(Q19-N19)/N19</f>
        <v>#DIV/0!</v>
      </c>
      <c r="S19" s="1"/>
      <c r="T19" s="167" t="s">
        <v>361</v>
      </c>
      <c r="U19" s="329"/>
      <c r="V19" s="329"/>
      <c r="W19" s="329" t="e">
        <f t="shared" si="6"/>
        <v>#DIV/0!</v>
      </c>
      <c r="X19" s="329"/>
      <c r="Y19" s="329"/>
      <c r="Z19" s="329" t="e">
        <f t="shared" si="7"/>
        <v>#DIV/0!</v>
      </c>
      <c r="AA19" s="71" t="e">
        <f t="shared" ref="AA19:AA25" si="11">+(Z19-W19)/W19</f>
        <v>#DIV/0!</v>
      </c>
    </row>
    <row r="20" spans="1:27" x14ac:dyDescent="0.3">
      <c r="A20" s="1"/>
      <c r="B20" s="167" t="s">
        <v>362</v>
      </c>
      <c r="C20" s="329"/>
      <c r="D20" s="329"/>
      <c r="E20" s="329" t="e">
        <f t="shared" si="0"/>
        <v>#DIV/0!</v>
      </c>
      <c r="F20" s="329"/>
      <c r="G20" s="329"/>
      <c r="H20" s="329" t="e">
        <f t="shared" si="1"/>
        <v>#DIV/0!</v>
      </c>
      <c r="I20" s="71" t="e">
        <f t="shared" si="9"/>
        <v>#DIV/0!</v>
      </c>
      <c r="J20" s="8"/>
      <c r="K20" s="167" t="s">
        <v>362</v>
      </c>
      <c r="L20" s="329"/>
      <c r="M20" s="329"/>
      <c r="N20" s="329" t="e">
        <f t="shared" si="3"/>
        <v>#DIV/0!</v>
      </c>
      <c r="O20" s="329"/>
      <c r="P20" s="329"/>
      <c r="Q20" s="329" t="e">
        <f t="shared" si="4"/>
        <v>#DIV/0!</v>
      </c>
      <c r="R20" s="71" t="e">
        <f t="shared" si="10"/>
        <v>#DIV/0!</v>
      </c>
      <c r="S20" s="1"/>
      <c r="T20" s="167" t="s">
        <v>362</v>
      </c>
      <c r="U20" s="329"/>
      <c r="V20" s="329"/>
      <c r="W20" s="329" t="e">
        <f t="shared" si="6"/>
        <v>#DIV/0!</v>
      </c>
      <c r="X20" s="329"/>
      <c r="Y20" s="329"/>
      <c r="Z20" s="329" t="e">
        <f t="shared" si="7"/>
        <v>#DIV/0!</v>
      </c>
      <c r="AA20" s="71" t="e">
        <f t="shared" si="11"/>
        <v>#DIV/0!</v>
      </c>
    </row>
    <row r="21" spans="1:27" ht="28.8" x14ac:dyDescent="0.3">
      <c r="A21" s="1"/>
      <c r="B21" s="318" t="s">
        <v>363</v>
      </c>
      <c r="C21" s="329"/>
      <c r="D21" s="329"/>
      <c r="E21" s="329" t="e">
        <f t="shared" si="0"/>
        <v>#DIV/0!</v>
      </c>
      <c r="F21" s="329"/>
      <c r="G21" s="329"/>
      <c r="H21" s="329" t="e">
        <f t="shared" si="1"/>
        <v>#DIV/0!</v>
      </c>
      <c r="I21" s="71" t="e">
        <f t="shared" si="9"/>
        <v>#DIV/0!</v>
      </c>
      <c r="J21" s="8"/>
      <c r="K21" s="318" t="s">
        <v>363</v>
      </c>
      <c r="L21" s="329"/>
      <c r="M21" s="329"/>
      <c r="N21" s="329" t="e">
        <f t="shared" si="3"/>
        <v>#DIV/0!</v>
      </c>
      <c r="O21" s="329"/>
      <c r="P21" s="329"/>
      <c r="Q21" s="329" t="e">
        <f t="shared" si="4"/>
        <v>#DIV/0!</v>
      </c>
      <c r="R21" s="71" t="e">
        <f t="shared" si="10"/>
        <v>#DIV/0!</v>
      </c>
      <c r="S21" s="1"/>
      <c r="T21" s="318" t="s">
        <v>363</v>
      </c>
      <c r="U21" s="329"/>
      <c r="V21" s="329"/>
      <c r="W21" s="329" t="e">
        <f t="shared" si="6"/>
        <v>#DIV/0!</v>
      </c>
      <c r="X21" s="329"/>
      <c r="Y21" s="329"/>
      <c r="Z21" s="329" t="e">
        <f t="shared" si="7"/>
        <v>#DIV/0!</v>
      </c>
      <c r="AA21" s="71" t="e">
        <f t="shared" si="11"/>
        <v>#DIV/0!</v>
      </c>
    </row>
    <row r="22" spans="1:27" x14ac:dyDescent="0.3">
      <c r="A22" s="1"/>
      <c r="B22" s="167" t="s">
        <v>364</v>
      </c>
      <c r="C22" s="329"/>
      <c r="D22" s="329"/>
      <c r="E22" s="329" t="e">
        <f t="shared" si="0"/>
        <v>#DIV/0!</v>
      </c>
      <c r="F22" s="329"/>
      <c r="G22" s="329"/>
      <c r="H22" s="329" t="e">
        <f t="shared" si="1"/>
        <v>#DIV/0!</v>
      </c>
      <c r="I22" s="71" t="e">
        <f t="shared" si="9"/>
        <v>#DIV/0!</v>
      </c>
      <c r="J22" s="8"/>
      <c r="K22" s="167" t="s">
        <v>364</v>
      </c>
      <c r="L22" s="329"/>
      <c r="M22" s="329"/>
      <c r="N22" s="329" t="e">
        <f t="shared" si="3"/>
        <v>#DIV/0!</v>
      </c>
      <c r="O22" s="329"/>
      <c r="P22" s="329"/>
      <c r="Q22" s="329" t="e">
        <f t="shared" si="4"/>
        <v>#DIV/0!</v>
      </c>
      <c r="R22" s="71" t="e">
        <f t="shared" si="10"/>
        <v>#DIV/0!</v>
      </c>
      <c r="S22" s="1"/>
      <c r="T22" s="167" t="s">
        <v>364</v>
      </c>
      <c r="U22" s="329"/>
      <c r="V22" s="329"/>
      <c r="W22" s="329" t="e">
        <f t="shared" si="6"/>
        <v>#DIV/0!</v>
      </c>
      <c r="X22" s="329"/>
      <c r="Y22" s="329"/>
      <c r="Z22" s="329" t="e">
        <f t="shared" si="7"/>
        <v>#DIV/0!</v>
      </c>
      <c r="AA22" s="71" t="e">
        <f t="shared" si="11"/>
        <v>#DIV/0!</v>
      </c>
    </row>
    <row r="23" spans="1:27" ht="32.25" customHeight="1" x14ac:dyDescent="0.3">
      <c r="A23" s="1"/>
      <c r="B23" s="318" t="s">
        <v>365</v>
      </c>
      <c r="C23" s="329"/>
      <c r="D23" s="329"/>
      <c r="E23" s="329" t="e">
        <f t="shared" si="0"/>
        <v>#DIV/0!</v>
      </c>
      <c r="F23" s="329"/>
      <c r="G23" s="329"/>
      <c r="H23" s="329" t="e">
        <f t="shared" si="1"/>
        <v>#DIV/0!</v>
      </c>
      <c r="I23" s="71" t="e">
        <f t="shared" si="9"/>
        <v>#DIV/0!</v>
      </c>
      <c r="J23" s="8"/>
      <c r="K23" s="318" t="s">
        <v>365</v>
      </c>
      <c r="L23" s="329"/>
      <c r="M23" s="329"/>
      <c r="N23" s="329" t="e">
        <f t="shared" si="3"/>
        <v>#DIV/0!</v>
      </c>
      <c r="O23" s="329"/>
      <c r="P23" s="329"/>
      <c r="Q23" s="329" t="e">
        <f t="shared" si="4"/>
        <v>#DIV/0!</v>
      </c>
      <c r="R23" s="71" t="e">
        <f t="shared" si="10"/>
        <v>#DIV/0!</v>
      </c>
      <c r="S23" s="1"/>
      <c r="T23" s="318" t="s">
        <v>365</v>
      </c>
      <c r="U23" s="329"/>
      <c r="V23" s="329"/>
      <c r="W23" s="329" t="e">
        <f t="shared" si="6"/>
        <v>#DIV/0!</v>
      </c>
      <c r="X23" s="329"/>
      <c r="Y23" s="329"/>
      <c r="Z23" s="329" t="e">
        <f t="shared" si="7"/>
        <v>#DIV/0!</v>
      </c>
      <c r="AA23" s="71" t="e">
        <f t="shared" si="11"/>
        <v>#DIV/0!</v>
      </c>
    </row>
    <row r="24" spans="1:27" ht="28.8" x14ac:dyDescent="0.3">
      <c r="A24" s="1"/>
      <c r="B24" s="318" t="s">
        <v>366</v>
      </c>
      <c r="C24" s="329"/>
      <c r="D24" s="329"/>
      <c r="E24" s="329" t="e">
        <f t="shared" si="0"/>
        <v>#DIV/0!</v>
      </c>
      <c r="F24" s="329"/>
      <c r="G24" s="329"/>
      <c r="H24" s="329" t="e">
        <f t="shared" si="1"/>
        <v>#DIV/0!</v>
      </c>
      <c r="I24" s="71" t="e">
        <f t="shared" si="9"/>
        <v>#DIV/0!</v>
      </c>
      <c r="J24" s="8"/>
      <c r="K24" s="318" t="s">
        <v>366</v>
      </c>
      <c r="L24" s="329"/>
      <c r="M24" s="329"/>
      <c r="N24" s="329" t="e">
        <f t="shared" si="3"/>
        <v>#DIV/0!</v>
      </c>
      <c r="O24" s="329"/>
      <c r="P24" s="329"/>
      <c r="Q24" s="329" t="e">
        <f t="shared" si="4"/>
        <v>#DIV/0!</v>
      </c>
      <c r="R24" s="71" t="e">
        <f t="shared" si="10"/>
        <v>#DIV/0!</v>
      </c>
      <c r="S24" s="1"/>
      <c r="T24" s="318" t="s">
        <v>366</v>
      </c>
      <c r="U24" s="329"/>
      <c r="V24" s="329"/>
      <c r="W24" s="329" t="e">
        <f t="shared" si="6"/>
        <v>#DIV/0!</v>
      </c>
      <c r="X24" s="329"/>
      <c r="Y24" s="329"/>
      <c r="Z24" s="329" t="e">
        <f t="shared" si="7"/>
        <v>#DIV/0!</v>
      </c>
      <c r="AA24" s="71" t="e">
        <f t="shared" si="11"/>
        <v>#DIV/0!</v>
      </c>
    </row>
    <row r="25" spans="1:27" x14ac:dyDescent="0.3">
      <c r="A25" s="1"/>
      <c r="B25" s="318" t="s">
        <v>367</v>
      </c>
      <c r="C25" s="329"/>
      <c r="D25" s="329"/>
      <c r="E25" s="329" t="e">
        <f t="shared" si="0"/>
        <v>#DIV/0!</v>
      </c>
      <c r="F25" s="329"/>
      <c r="G25" s="329"/>
      <c r="H25" s="329" t="e">
        <f t="shared" si="1"/>
        <v>#DIV/0!</v>
      </c>
      <c r="I25" s="71" t="e">
        <f t="shared" si="9"/>
        <v>#DIV/0!</v>
      </c>
      <c r="J25" s="8"/>
      <c r="K25" s="318" t="s">
        <v>367</v>
      </c>
      <c r="L25" s="329"/>
      <c r="M25" s="329"/>
      <c r="N25" s="329" t="e">
        <f t="shared" si="3"/>
        <v>#DIV/0!</v>
      </c>
      <c r="O25" s="329"/>
      <c r="P25" s="329"/>
      <c r="Q25" s="329" t="e">
        <f t="shared" si="4"/>
        <v>#DIV/0!</v>
      </c>
      <c r="R25" s="71" t="e">
        <f t="shared" si="10"/>
        <v>#DIV/0!</v>
      </c>
      <c r="S25" s="1"/>
      <c r="T25" s="318" t="s">
        <v>367</v>
      </c>
      <c r="U25" s="329"/>
      <c r="V25" s="329"/>
      <c r="W25" s="329" t="e">
        <f t="shared" si="6"/>
        <v>#DIV/0!</v>
      </c>
      <c r="X25" s="329"/>
      <c r="Y25" s="329"/>
      <c r="Z25" s="329" t="e">
        <f t="shared" si="7"/>
        <v>#DIV/0!</v>
      </c>
      <c r="AA25" s="71" t="e">
        <f t="shared" si="11"/>
        <v>#DIV/0!</v>
      </c>
    </row>
    <row r="26" spans="1:27" x14ac:dyDescent="0.3">
      <c r="A26" s="1"/>
      <c r="B26" s="167" t="s">
        <v>110</v>
      </c>
      <c r="C26" s="329"/>
      <c r="D26" s="329"/>
      <c r="E26" s="329" t="e">
        <f t="shared" si="0"/>
        <v>#DIV/0!</v>
      </c>
      <c r="F26" s="329"/>
      <c r="G26" s="329"/>
      <c r="H26" s="329" t="e">
        <f t="shared" si="1"/>
        <v>#DIV/0!</v>
      </c>
      <c r="I26" s="71" t="e">
        <f>+(H26-E26)/E26</f>
        <v>#DIV/0!</v>
      </c>
      <c r="J26" s="8"/>
      <c r="K26" s="167" t="s">
        <v>110</v>
      </c>
      <c r="L26" s="329"/>
      <c r="M26" s="329"/>
      <c r="N26" s="329" t="e">
        <f t="shared" si="3"/>
        <v>#DIV/0!</v>
      </c>
      <c r="O26" s="329"/>
      <c r="P26" s="329"/>
      <c r="Q26" s="329" t="e">
        <f t="shared" si="4"/>
        <v>#DIV/0!</v>
      </c>
      <c r="R26" s="71" t="e">
        <f>+(Q26-N26)/N26</f>
        <v>#DIV/0!</v>
      </c>
      <c r="S26" s="1"/>
      <c r="T26" s="167" t="s">
        <v>110</v>
      </c>
      <c r="U26" s="329"/>
      <c r="V26" s="329"/>
      <c r="W26" s="329" t="e">
        <f t="shared" si="6"/>
        <v>#DIV/0!</v>
      </c>
      <c r="X26" s="329"/>
      <c r="Y26" s="329"/>
      <c r="Z26" s="329" t="e">
        <f t="shared" si="7"/>
        <v>#DIV/0!</v>
      </c>
      <c r="AA26" s="71" t="e">
        <f>+(Z26-W26)/W26</f>
        <v>#DIV/0!</v>
      </c>
    </row>
    <row r="27" spans="1:27" x14ac:dyDescent="0.3">
      <c r="A27" s="1"/>
      <c r="B27" s="161" t="s">
        <v>89</v>
      </c>
      <c r="C27" s="330">
        <f>+SUM(C28:C36)</f>
        <v>0</v>
      </c>
      <c r="D27" s="330">
        <f>+SUM(D28:D36)</f>
        <v>0</v>
      </c>
      <c r="E27" s="330" t="e">
        <f t="shared" si="0"/>
        <v>#DIV/0!</v>
      </c>
      <c r="F27" s="330">
        <f>+SUM(F28:F36)</f>
        <v>0</v>
      </c>
      <c r="G27" s="330">
        <f>+SUM(G28:G36)</f>
        <v>0</v>
      </c>
      <c r="H27" s="330" t="e">
        <f t="shared" si="1"/>
        <v>#DIV/0!</v>
      </c>
      <c r="I27" s="302" t="e">
        <f>+(H27-C27)/C27</f>
        <v>#DIV/0!</v>
      </c>
      <c r="J27" s="8"/>
      <c r="K27" s="161" t="s">
        <v>89</v>
      </c>
      <c r="L27" s="330">
        <f>+SUM(L28:L36)</f>
        <v>0</v>
      </c>
      <c r="M27" s="330">
        <f>+SUM(M28:M36)</f>
        <v>0</v>
      </c>
      <c r="N27" s="330" t="e">
        <f t="shared" si="3"/>
        <v>#DIV/0!</v>
      </c>
      <c r="O27" s="330">
        <f>+SUM(O28:O36)</f>
        <v>0</v>
      </c>
      <c r="P27" s="330">
        <f>+SUM(P28:P36)</f>
        <v>0</v>
      </c>
      <c r="Q27" s="330" t="e">
        <f t="shared" si="4"/>
        <v>#DIV/0!</v>
      </c>
      <c r="R27" s="302" t="e">
        <f>+(Q27-L27)/L27</f>
        <v>#DIV/0!</v>
      </c>
      <c r="S27" s="1"/>
      <c r="T27" s="161" t="s">
        <v>89</v>
      </c>
      <c r="U27" s="330">
        <f>+SUM(U28:U36)</f>
        <v>0</v>
      </c>
      <c r="V27" s="330">
        <f>+SUM(V28:V36)</f>
        <v>0</v>
      </c>
      <c r="W27" s="330" t="e">
        <f t="shared" si="6"/>
        <v>#DIV/0!</v>
      </c>
      <c r="X27" s="330">
        <f>+SUM(X28:X36)</f>
        <v>0</v>
      </c>
      <c r="Y27" s="330">
        <f>+SUM(Y28:Y36)</f>
        <v>0</v>
      </c>
      <c r="Z27" s="330" t="e">
        <f t="shared" si="7"/>
        <v>#DIV/0!</v>
      </c>
      <c r="AA27" s="302" t="e">
        <f>+(Z27-U27)/U27</f>
        <v>#DIV/0!</v>
      </c>
    </row>
    <row r="28" spans="1:27" x14ac:dyDescent="0.3">
      <c r="A28" s="1"/>
      <c r="B28" s="167" t="s">
        <v>360</v>
      </c>
      <c r="C28" s="329"/>
      <c r="D28" s="329"/>
      <c r="E28" s="329" t="e">
        <f t="shared" si="0"/>
        <v>#DIV/0!</v>
      </c>
      <c r="F28" s="329"/>
      <c r="G28" s="329"/>
      <c r="H28" s="329" t="e">
        <f t="shared" si="1"/>
        <v>#DIV/0!</v>
      </c>
      <c r="I28" s="71" t="e">
        <f>+(H28-E28)/E28</f>
        <v>#DIV/0!</v>
      </c>
      <c r="J28" s="8"/>
      <c r="K28" s="167" t="s">
        <v>360</v>
      </c>
      <c r="L28" s="329"/>
      <c r="M28" s="329"/>
      <c r="N28" s="329" t="e">
        <f t="shared" si="3"/>
        <v>#DIV/0!</v>
      </c>
      <c r="O28" s="329"/>
      <c r="P28" s="329"/>
      <c r="Q28" s="329" t="e">
        <f t="shared" si="4"/>
        <v>#DIV/0!</v>
      </c>
      <c r="R28" s="71" t="e">
        <f>+(Q28-N28)/N28</f>
        <v>#DIV/0!</v>
      </c>
      <c r="S28" s="1"/>
      <c r="T28" s="167" t="s">
        <v>360</v>
      </c>
      <c r="U28" s="329"/>
      <c r="V28" s="329"/>
      <c r="W28" s="329" t="e">
        <f t="shared" si="6"/>
        <v>#DIV/0!</v>
      </c>
      <c r="X28" s="329"/>
      <c r="Y28" s="329"/>
      <c r="Z28" s="329" t="e">
        <f t="shared" si="7"/>
        <v>#DIV/0!</v>
      </c>
      <c r="AA28" s="71" t="e">
        <f>+(Z28-W28)/W28</f>
        <v>#DIV/0!</v>
      </c>
    </row>
    <row r="29" spans="1:27" x14ac:dyDescent="0.3">
      <c r="A29" s="1"/>
      <c r="B29" s="167" t="s">
        <v>361</v>
      </c>
      <c r="C29" s="329"/>
      <c r="D29" s="329"/>
      <c r="E29" s="329" t="e">
        <f t="shared" si="0"/>
        <v>#DIV/0!</v>
      </c>
      <c r="F29" s="329"/>
      <c r="G29" s="329"/>
      <c r="H29" s="329" t="e">
        <f t="shared" si="1"/>
        <v>#DIV/0!</v>
      </c>
      <c r="I29" s="71" t="e">
        <f t="shared" ref="I29:I35" si="12">+(H29-E29)/E29</f>
        <v>#DIV/0!</v>
      </c>
      <c r="J29" s="8"/>
      <c r="K29" s="167" t="s">
        <v>361</v>
      </c>
      <c r="L29" s="329"/>
      <c r="M29" s="329"/>
      <c r="N29" s="329" t="e">
        <f t="shared" si="3"/>
        <v>#DIV/0!</v>
      </c>
      <c r="O29" s="329"/>
      <c r="P29" s="329"/>
      <c r="Q29" s="329" t="e">
        <f t="shared" si="4"/>
        <v>#DIV/0!</v>
      </c>
      <c r="R29" s="71" t="e">
        <f t="shared" ref="R29:R35" si="13">+(Q29-N29)/N29</f>
        <v>#DIV/0!</v>
      </c>
      <c r="S29" s="1"/>
      <c r="T29" s="167" t="s">
        <v>361</v>
      </c>
      <c r="U29" s="329"/>
      <c r="V29" s="329"/>
      <c r="W29" s="329" t="e">
        <f t="shared" si="6"/>
        <v>#DIV/0!</v>
      </c>
      <c r="X29" s="329"/>
      <c r="Y29" s="329"/>
      <c r="Z29" s="329" t="e">
        <f t="shared" si="7"/>
        <v>#DIV/0!</v>
      </c>
      <c r="AA29" s="71" t="e">
        <f t="shared" ref="AA29:AA35" si="14">+(Z29-W29)/W29</f>
        <v>#DIV/0!</v>
      </c>
    </row>
    <row r="30" spans="1:27" x14ac:dyDescent="0.3">
      <c r="A30" s="1"/>
      <c r="B30" s="167" t="s">
        <v>362</v>
      </c>
      <c r="C30" s="329"/>
      <c r="D30" s="329"/>
      <c r="E30" s="329" t="e">
        <f t="shared" si="0"/>
        <v>#DIV/0!</v>
      </c>
      <c r="F30" s="329"/>
      <c r="G30" s="329"/>
      <c r="H30" s="329" t="e">
        <f t="shared" si="1"/>
        <v>#DIV/0!</v>
      </c>
      <c r="I30" s="71" t="e">
        <f t="shared" si="12"/>
        <v>#DIV/0!</v>
      </c>
      <c r="J30" s="8"/>
      <c r="K30" s="167" t="s">
        <v>362</v>
      </c>
      <c r="L30" s="329"/>
      <c r="M30" s="329"/>
      <c r="N30" s="329" t="e">
        <f t="shared" si="3"/>
        <v>#DIV/0!</v>
      </c>
      <c r="O30" s="329"/>
      <c r="P30" s="329"/>
      <c r="Q30" s="329" t="e">
        <f t="shared" si="4"/>
        <v>#DIV/0!</v>
      </c>
      <c r="R30" s="71" t="e">
        <f t="shared" si="13"/>
        <v>#DIV/0!</v>
      </c>
      <c r="S30" s="1"/>
      <c r="T30" s="167" t="s">
        <v>362</v>
      </c>
      <c r="U30" s="329"/>
      <c r="V30" s="329"/>
      <c r="W30" s="329" t="e">
        <f t="shared" si="6"/>
        <v>#DIV/0!</v>
      </c>
      <c r="X30" s="329"/>
      <c r="Y30" s="329"/>
      <c r="Z30" s="329" t="e">
        <f t="shared" si="7"/>
        <v>#DIV/0!</v>
      </c>
      <c r="AA30" s="71" t="e">
        <f t="shared" si="14"/>
        <v>#DIV/0!</v>
      </c>
    </row>
    <row r="31" spans="1:27" ht="28.8" x14ac:dyDescent="0.3">
      <c r="A31" s="1"/>
      <c r="B31" s="318" t="s">
        <v>363</v>
      </c>
      <c r="C31" s="329"/>
      <c r="D31" s="329"/>
      <c r="E31" s="329" t="e">
        <f t="shared" si="0"/>
        <v>#DIV/0!</v>
      </c>
      <c r="F31" s="329"/>
      <c r="G31" s="329"/>
      <c r="H31" s="329" t="e">
        <f t="shared" si="1"/>
        <v>#DIV/0!</v>
      </c>
      <c r="I31" s="71" t="e">
        <f t="shared" si="12"/>
        <v>#DIV/0!</v>
      </c>
      <c r="J31" s="8"/>
      <c r="K31" s="318" t="s">
        <v>363</v>
      </c>
      <c r="L31" s="329"/>
      <c r="M31" s="329"/>
      <c r="N31" s="329" t="e">
        <f t="shared" si="3"/>
        <v>#DIV/0!</v>
      </c>
      <c r="O31" s="329"/>
      <c r="P31" s="329"/>
      <c r="Q31" s="329" t="e">
        <f t="shared" si="4"/>
        <v>#DIV/0!</v>
      </c>
      <c r="R31" s="71" t="e">
        <f t="shared" si="13"/>
        <v>#DIV/0!</v>
      </c>
      <c r="S31" s="1"/>
      <c r="T31" s="318" t="s">
        <v>363</v>
      </c>
      <c r="U31" s="329"/>
      <c r="V31" s="329"/>
      <c r="W31" s="329" t="e">
        <f t="shared" si="6"/>
        <v>#DIV/0!</v>
      </c>
      <c r="X31" s="329"/>
      <c r="Y31" s="329"/>
      <c r="Z31" s="329" t="e">
        <f t="shared" si="7"/>
        <v>#DIV/0!</v>
      </c>
      <c r="AA31" s="71" t="e">
        <f t="shared" si="14"/>
        <v>#DIV/0!</v>
      </c>
    </row>
    <row r="32" spans="1:27" x14ac:dyDescent="0.3">
      <c r="A32" s="1"/>
      <c r="B32" s="167" t="s">
        <v>364</v>
      </c>
      <c r="C32" s="329"/>
      <c r="D32" s="329"/>
      <c r="E32" s="329" t="e">
        <f t="shared" si="0"/>
        <v>#DIV/0!</v>
      </c>
      <c r="F32" s="329"/>
      <c r="G32" s="329"/>
      <c r="H32" s="329" t="e">
        <f t="shared" si="1"/>
        <v>#DIV/0!</v>
      </c>
      <c r="I32" s="71" t="e">
        <f t="shared" si="12"/>
        <v>#DIV/0!</v>
      </c>
      <c r="J32" s="8"/>
      <c r="K32" s="167" t="s">
        <v>364</v>
      </c>
      <c r="L32" s="329"/>
      <c r="M32" s="329"/>
      <c r="N32" s="329" t="e">
        <f t="shared" si="3"/>
        <v>#DIV/0!</v>
      </c>
      <c r="O32" s="329"/>
      <c r="P32" s="329"/>
      <c r="Q32" s="329" t="e">
        <f t="shared" si="4"/>
        <v>#DIV/0!</v>
      </c>
      <c r="R32" s="71" t="e">
        <f t="shared" si="13"/>
        <v>#DIV/0!</v>
      </c>
      <c r="S32" s="1"/>
      <c r="T32" s="167" t="s">
        <v>364</v>
      </c>
      <c r="U32" s="329"/>
      <c r="V32" s="329"/>
      <c r="W32" s="329" t="e">
        <f t="shared" si="6"/>
        <v>#DIV/0!</v>
      </c>
      <c r="X32" s="329"/>
      <c r="Y32" s="329"/>
      <c r="Z32" s="329" t="e">
        <f t="shared" si="7"/>
        <v>#DIV/0!</v>
      </c>
      <c r="AA32" s="71" t="e">
        <f t="shared" si="14"/>
        <v>#DIV/0!</v>
      </c>
    </row>
    <row r="33" spans="1:27" ht="29.25" customHeight="1" x14ac:dyDescent="0.3">
      <c r="A33" s="1"/>
      <c r="B33" s="318" t="s">
        <v>365</v>
      </c>
      <c r="C33" s="329"/>
      <c r="D33" s="329"/>
      <c r="E33" s="329" t="e">
        <f t="shared" si="0"/>
        <v>#DIV/0!</v>
      </c>
      <c r="F33" s="329"/>
      <c r="G33" s="329"/>
      <c r="H33" s="329" t="e">
        <f t="shared" si="1"/>
        <v>#DIV/0!</v>
      </c>
      <c r="I33" s="71" t="e">
        <f t="shared" si="12"/>
        <v>#DIV/0!</v>
      </c>
      <c r="J33" s="8"/>
      <c r="K33" s="318" t="s">
        <v>365</v>
      </c>
      <c r="L33" s="329"/>
      <c r="M33" s="329"/>
      <c r="N33" s="329" t="e">
        <f t="shared" si="3"/>
        <v>#DIV/0!</v>
      </c>
      <c r="O33" s="329"/>
      <c r="P33" s="329"/>
      <c r="Q33" s="329" t="e">
        <f t="shared" si="4"/>
        <v>#DIV/0!</v>
      </c>
      <c r="R33" s="71" t="e">
        <f t="shared" si="13"/>
        <v>#DIV/0!</v>
      </c>
      <c r="S33" s="1"/>
      <c r="T33" s="318" t="s">
        <v>365</v>
      </c>
      <c r="U33" s="329"/>
      <c r="V33" s="329"/>
      <c r="W33" s="329" t="e">
        <f t="shared" si="6"/>
        <v>#DIV/0!</v>
      </c>
      <c r="X33" s="329"/>
      <c r="Y33" s="329"/>
      <c r="Z33" s="329" t="e">
        <f t="shared" si="7"/>
        <v>#DIV/0!</v>
      </c>
      <c r="AA33" s="71" t="e">
        <f t="shared" si="14"/>
        <v>#DIV/0!</v>
      </c>
    </row>
    <row r="34" spans="1:27" ht="28.8" x14ac:dyDescent="0.3">
      <c r="A34" s="1"/>
      <c r="B34" s="318" t="s">
        <v>366</v>
      </c>
      <c r="C34" s="329"/>
      <c r="D34" s="329"/>
      <c r="E34" s="329" t="e">
        <f t="shared" si="0"/>
        <v>#DIV/0!</v>
      </c>
      <c r="F34" s="329"/>
      <c r="G34" s="329"/>
      <c r="H34" s="329" t="e">
        <f t="shared" si="1"/>
        <v>#DIV/0!</v>
      </c>
      <c r="I34" s="71" t="e">
        <f t="shared" si="12"/>
        <v>#DIV/0!</v>
      </c>
      <c r="J34" s="8"/>
      <c r="K34" s="318" t="s">
        <v>366</v>
      </c>
      <c r="L34" s="329"/>
      <c r="M34" s="329"/>
      <c r="N34" s="329" t="e">
        <f t="shared" si="3"/>
        <v>#DIV/0!</v>
      </c>
      <c r="O34" s="329"/>
      <c r="P34" s="329"/>
      <c r="Q34" s="329" t="e">
        <f t="shared" si="4"/>
        <v>#DIV/0!</v>
      </c>
      <c r="R34" s="71" t="e">
        <f t="shared" si="13"/>
        <v>#DIV/0!</v>
      </c>
      <c r="S34" s="1"/>
      <c r="T34" s="318" t="s">
        <v>366</v>
      </c>
      <c r="U34" s="329"/>
      <c r="V34" s="329"/>
      <c r="W34" s="329" t="e">
        <f t="shared" si="6"/>
        <v>#DIV/0!</v>
      </c>
      <c r="X34" s="329"/>
      <c r="Y34" s="329"/>
      <c r="Z34" s="329" t="e">
        <f t="shared" si="7"/>
        <v>#DIV/0!</v>
      </c>
      <c r="AA34" s="71" t="e">
        <f t="shared" si="14"/>
        <v>#DIV/0!</v>
      </c>
    </row>
    <row r="35" spans="1:27" x14ac:dyDescent="0.3">
      <c r="A35" s="1"/>
      <c r="B35" s="318" t="s">
        <v>367</v>
      </c>
      <c r="C35" s="329"/>
      <c r="D35" s="329"/>
      <c r="E35" s="329" t="e">
        <f t="shared" si="0"/>
        <v>#DIV/0!</v>
      </c>
      <c r="F35" s="329"/>
      <c r="G35" s="329"/>
      <c r="H35" s="329" t="e">
        <f t="shared" si="1"/>
        <v>#DIV/0!</v>
      </c>
      <c r="I35" s="71" t="e">
        <f t="shared" si="12"/>
        <v>#DIV/0!</v>
      </c>
      <c r="J35" s="8"/>
      <c r="K35" s="318" t="s">
        <v>367</v>
      </c>
      <c r="L35" s="329"/>
      <c r="M35" s="329"/>
      <c r="N35" s="329" t="e">
        <f t="shared" si="3"/>
        <v>#DIV/0!</v>
      </c>
      <c r="O35" s="329"/>
      <c r="P35" s="329"/>
      <c r="Q35" s="329" t="e">
        <f t="shared" si="4"/>
        <v>#DIV/0!</v>
      </c>
      <c r="R35" s="71" t="e">
        <f t="shared" si="13"/>
        <v>#DIV/0!</v>
      </c>
      <c r="S35" s="1"/>
      <c r="T35" s="318" t="s">
        <v>367</v>
      </c>
      <c r="U35" s="329"/>
      <c r="V35" s="329"/>
      <c r="W35" s="329" t="e">
        <f t="shared" si="6"/>
        <v>#DIV/0!</v>
      </c>
      <c r="X35" s="329"/>
      <c r="Y35" s="329"/>
      <c r="Z35" s="329" t="e">
        <f t="shared" si="7"/>
        <v>#DIV/0!</v>
      </c>
      <c r="AA35" s="71" t="e">
        <f t="shared" si="14"/>
        <v>#DIV/0!</v>
      </c>
    </row>
    <row r="36" spans="1:27" x14ac:dyDescent="0.3">
      <c r="A36" s="1"/>
      <c r="B36" s="167" t="s">
        <v>110</v>
      </c>
      <c r="C36" s="329"/>
      <c r="D36" s="329"/>
      <c r="E36" s="329" t="e">
        <f t="shared" si="0"/>
        <v>#DIV/0!</v>
      </c>
      <c r="F36" s="329"/>
      <c r="G36" s="329"/>
      <c r="H36" s="329" t="e">
        <f t="shared" si="1"/>
        <v>#DIV/0!</v>
      </c>
      <c r="I36" s="71" t="e">
        <f>+(H36-E36)/E36</f>
        <v>#DIV/0!</v>
      </c>
      <c r="J36" s="8"/>
      <c r="K36" s="167" t="s">
        <v>110</v>
      </c>
      <c r="L36" s="329"/>
      <c r="M36" s="329"/>
      <c r="N36" s="329" t="e">
        <f t="shared" si="3"/>
        <v>#DIV/0!</v>
      </c>
      <c r="O36" s="329"/>
      <c r="P36" s="329"/>
      <c r="Q36" s="329" t="e">
        <f t="shared" si="4"/>
        <v>#DIV/0!</v>
      </c>
      <c r="R36" s="71" t="e">
        <f>+(Q36-N36)/N36</f>
        <v>#DIV/0!</v>
      </c>
      <c r="S36" s="1"/>
      <c r="T36" s="167" t="s">
        <v>110</v>
      </c>
      <c r="U36" s="329"/>
      <c r="V36" s="329"/>
      <c r="W36" s="329" t="e">
        <f t="shared" si="6"/>
        <v>#DIV/0!</v>
      </c>
      <c r="X36" s="329"/>
      <c r="Y36" s="329"/>
      <c r="Z36" s="329" t="e">
        <f t="shared" si="7"/>
        <v>#DIV/0!</v>
      </c>
      <c r="AA36" s="71" t="e">
        <f>+(Z36-W36)/W36</f>
        <v>#DIV/0!</v>
      </c>
    </row>
    <row r="37" spans="1:27" x14ac:dyDescent="0.3">
      <c r="A37" s="1"/>
      <c r="B37" s="161" t="s">
        <v>90</v>
      </c>
      <c r="C37" s="330">
        <f>+SUM(C38:C46)</f>
        <v>0</v>
      </c>
      <c r="D37" s="330">
        <f>+SUM(D38:D46)</f>
        <v>0</v>
      </c>
      <c r="E37" s="330" t="e">
        <f t="shared" si="0"/>
        <v>#DIV/0!</v>
      </c>
      <c r="F37" s="330">
        <f>+SUM(F38:F46)</f>
        <v>0</v>
      </c>
      <c r="G37" s="330">
        <f>+SUM(G38:G46)</f>
        <v>0</v>
      </c>
      <c r="H37" s="330" t="e">
        <f t="shared" si="1"/>
        <v>#DIV/0!</v>
      </c>
      <c r="I37" s="302" t="e">
        <f>+(H37-C37)/C37</f>
        <v>#DIV/0!</v>
      </c>
      <c r="J37" s="8"/>
      <c r="K37" s="161" t="s">
        <v>90</v>
      </c>
      <c r="L37" s="330">
        <f>+SUM(L38:L46)</f>
        <v>0</v>
      </c>
      <c r="M37" s="330">
        <f>+SUM(M38:M46)</f>
        <v>0</v>
      </c>
      <c r="N37" s="330" t="e">
        <f t="shared" si="3"/>
        <v>#DIV/0!</v>
      </c>
      <c r="O37" s="330">
        <f>+SUM(O38:O46)</f>
        <v>0</v>
      </c>
      <c r="P37" s="330">
        <f>+SUM(P38:P46)</f>
        <v>0</v>
      </c>
      <c r="Q37" s="330" t="e">
        <f t="shared" si="4"/>
        <v>#DIV/0!</v>
      </c>
      <c r="R37" s="302" t="e">
        <f>+(Q37-L37)/L37</f>
        <v>#DIV/0!</v>
      </c>
      <c r="S37" s="1"/>
      <c r="T37" s="161" t="s">
        <v>90</v>
      </c>
      <c r="U37" s="330">
        <f>+SUM(U38:U46)</f>
        <v>0</v>
      </c>
      <c r="V37" s="330">
        <f>+SUM(V38:V46)</f>
        <v>0</v>
      </c>
      <c r="W37" s="330" t="e">
        <f t="shared" si="6"/>
        <v>#DIV/0!</v>
      </c>
      <c r="X37" s="330">
        <f>+SUM(X38:X46)</f>
        <v>0</v>
      </c>
      <c r="Y37" s="330">
        <f>+SUM(Y38:Y46)</f>
        <v>0</v>
      </c>
      <c r="Z37" s="330" t="e">
        <f t="shared" si="7"/>
        <v>#DIV/0!</v>
      </c>
      <c r="AA37" s="302" t="e">
        <f>+(Z37-U37)/U37</f>
        <v>#DIV/0!</v>
      </c>
    </row>
    <row r="38" spans="1:27" x14ac:dyDescent="0.3">
      <c r="A38" s="1"/>
      <c r="B38" s="167" t="s">
        <v>360</v>
      </c>
      <c r="C38" s="329"/>
      <c r="D38" s="329"/>
      <c r="E38" s="329" t="e">
        <f t="shared" si="0"/>
        <v>#DIV/0!</v>
      </c>
      <c r="F38" s="329"/>
      <c r="G38" s="329"/>
      <c r="H38" s="329" t="e">
        <f t="shared" si="1"/>
        <v>#DIV/0!</v>
      </c>
      <c r="I38" s="71" t="e">
        <f>+(H38-E38)/E38</f>
        <v>#DIV/0!</v>
      </c>
      <c r="J38" s="8"/>
      <c r="K38" s="167" t="s">
        <v>360</v>
      </c>
      <c r="L38" s="329"/>
      <c r="M38" s="329"/>
      <c r="N38" s="329" t="e">
        <f t="shared" si="3"/>
        <v>#DIV/0!</v>
      </c>
      <c r="O38" s="329"/>
      <c r="P38" s="329"/>
      <c r="Q38" s="329" t="e">
        <f t="shared" si="4"/>
        <v>#DIV/0!</v>
      </c>
      <c r="R38" s="71" t="e">
        <f>+(Q38-N38)/N38</f>
        <v>#DIV/0!</v>
      </c>
      <c r="S38" s="1"/>
      <c r="T38" s="167" t="s">
        <v>360</v>
      </c>
      <c r="U38" s="329"/>
      <c r="V38" s="329"/>
      <c r="W38" s="329" t="e">
        <f t="shared" si="6"/>
        <v>#DIV/0!</v>
      </c>
      <c r="X38" s="329"/>
      <c r="Y38" s="329"/>
      <c r="Z38" s="329" t="e">
        <f t="shared" si="7"/>
        <v>#DIV/0!</v>
      </c>
      <c r="AA38" s="71" t="e">
        <f>+(Z38-W38)/W38</f>
        <v>#DIV/0!</v>
      </c>
    </row>
    <row r="39" spans="1:27" x14ac:dyDescent="0.3">
      <c r="A39" s="1"/>
      <c r="B39" s="167" t="s">
        <v>361</v>
      </c>
      <c r="C39" s="329"/>
      <c r="D39" s="329"/>
      <c r="E39" s="329" t="e">
        <f t="shared" si="0"/>
        <v>#DIV/0!</v>
      </c>
      <c r="F39" s="329"/>
      <c r="G39" s="329"/>
      <c r="H39" s="329" t="e">
        <f t="shared" si="1"/>
        <v>#DIV/0!</v>
      </c>
      <c r="I39" s="71" t="e">
        <f t="shared" ref="I39:I45" si="15">+(H39-E39)/E39</f>
        <v>#DIV/0!</v>
      </c>
      <c r="J39" s="8"/>
      <c r="K39" s="167" t="s">
        <v>361</v>
      </c>
      <c r="L39" s="329"/>
      <c r="M39" s="329"/>
      <c r="N39" s="329" t="e">
        <f t="shared" si="3"/>
        <v>#DIV/0!</v>
      </c>
      <c r="O39" s="329"/>
      <c r="P39" s="329"/>
      <c r="Q39" s="329" t="e">
        <f t="shared" si="4"/>
        <v>#DIV/0!</v>
      </c>
      <c r="R39" s="71" t="e">
        <f t="shared" ref="R39:R45" si="16">+(Q39-N39)/N39</f>
        <v>#DIV/0!</v>
      </c>
      <c r="S39" s="1"/>
      <c r="T39" s="167" t="s">
        <v>361</v>
      </c>
      <c r="U39" s="329"/>
      <c r="V39" s="329"/>
      <c r="W39" s="329" t="e">
        <f t="shared" si="6"/>
        <v>#DIV/0!</v>
      </c>
      <c r="X39" s="329"/>
      <c r="Y39" s="329"/>
      <c r="Z39" s="329" t="e">
        <f t="shared" si="7"/>
        <v>#DIV/0!</v>
      </c>
      <c r="AA39" s="71" t="e">
        <f t="shared" ref="AA39:AA45" si="17">+(Z39-W39)/W39</f>
        <v>#DIV/0!</v>
      </c>
    </row>
    <row r="40" spans="1:27" x14ac:dyDescent="0.3">
      <c r="A40" s="1"/>
      <c r="B40" s="167" t="s">
        <v>362</v>
      </c>
      <c r="C40" s="329"/>
      <c r="D40" s="329"/>
      <c r="E40" s="329" t="e">
        <f t="shared" si="0"/>
        <v>#DIV/0!</v>
      </c>
      <c r="F40" s="329"/>
      <c r="G40" s="329"/>
      <c r="H40" s="329" t="e">
        <f t="shared" si="1"/>
        <v>#DIV/0!</v>
      </c>
      <c r="I40" s="71" t="e">
        <f t="shared" si="15"/>
        <v>#DIV/0!</v>
      </c>
      <c r="J40" s="8"/>
      <c r="K40" s="167" t="s">
        <v>362</v>
      </c>
      <c r="L40" s="329"/>
      <c r="M40" s="329"/>
      <c r="N40" s="329" t="e">
        <f t="shared" si="3"/>
        <v>#DIV/0!</v>
      </c>
      <c r="O40" s="329"/>
      <c r="P40" s="329"/>
      <c r="Q40" s="329" t="e">
        <f t="shared" si="4"/>
        <v>#DIV/0!</v>
      </c>
      <c r="R40" s="71" t="e">
        <f t="shared" si="16"/>
        <v>#DIV/0!</v>
      </c>
      <c r="S40" s="1"/>
      <c r="T40" s="167" t="s">
        <v>362</v>
      </c>
      <c r="U40" s="329"/>
      <c r="V40" s="329"/>
      <c r="W40" s="329" t="e">
        <f t="shared" si="6"/>
        <v>#DIV/0!</v>
      </c>
      <c r="X40" s="329"/>
      <c r="Y40" s="329"/>
      <c r="Z40" s="329" t="e">
        <f t="shared" si="7"/>
        <v>#DIV/0!</v>
      </c>
      <c r="AA40" s="71" t="e">
        <f t="shared" si="17"/>
        <v>#DIV/0!</v>
      </c>
    </row>
    <row r="41" spans="1:27" ht="28.8" x14ac:dyDescent="0.3">
      <c r="A41" s="1"/>
      <c r="B41" s="318" t="s">
        <v>363</v>
      </c>
      <c r="C41" s="329"/>
      <c r="D41" s="329"/>
      <c r="E41" s="329" t="e">
        <f t="shared" si="0"/>
        <v>#DIV/0!</v>
      </c>
      <c r="F41" s="329"/>
      <c r="G41" s="329"/>
      <c r="H41" s="329" t="e">
        <f t="shared" si="1"/>
        <v>#DIV/0!</v>
      </c>
      <c r="I41" s="71" t="e">
        <f t="shared" si="15"/>
        <v>#DIV/0!</v>
      </c>
      <c r="J41" s="8"/>
      <c r="K41" s="318" t="s">
        <v>363</v>
      </c>
      <c r="L41" s="329"/>
      <c r="M41" s="329"/>
      <c r="N41" s="329" t="e">
        <f t="shared" si="3"/>
        <v>#DIV/0!</v>
      </c>
      <c r="O41" s="329"/>
      <c r="P41" s="329"/>
      <c r="Q41" s="329" t="e">
        <f t="shared" si="4"/>
        <v>#DIV/0!</v>
      </c>
      <c r="R41" s="71" t="e">
        <f t="shared" si="16"/>
        <v>#DIV/0!</v>
      </c>
      <c r="S41" s="1"/>
      <c r="T41" s="318" t="s">
        <v>363</v>
      </c>
      <c r="U41" s="329"/>
      <c r="V41" s="329"/>
      <c r="W41" s="329" t="e">
        <f t="shared" si="6"/>
        <v>#DIV/0!</v>
      </c>
      <c r="X41" s="329"/>
      <c r="Y41" s="329"/>
      <c r="Z41" s="329" t="e">
        <f t="shared" si="7"/>
        <v>#DIV/0!</v>
      </c>
      <c r="AA41" s="71" t="e">
        <f t="shared" si="17"/>
        <v>#DIV/0!</v>
      </c>
    </row>
    <row r="42" spans="1:27" x14ac:dyDescent="0.3">
      <c r="A42" s="1"/>
      <c r="B42" s="167" t="s">
        <v>364</v>
      </c>
      <c r="C42" s="329"/>
      <c r="D42" s="329"/>
      <c r="E42" s="329" t="e">
        <f t="shared" si="0"/>
        <v>#DIV/0!</v>
      </c>
      <c r="F42" s="329"/>
      <c r="G42" s="329"/>
      <c r="H42" s="329" t="e">
        <f t="shared" si="1"/>
        <v>#DIV/0!</v>
      </c>
      <c r="I42" s="71" t="e">
        <f t="shared" si="15"/>
        <v>#DIV/0!</v>
      </c>
      <c r="J42" s="8"/>
      <c r="K42" s="167" t="s">
        <v>364</v>
      </c>
      <c r="L42" s="329"/>
      <c r="M42" s="329"/>
      <c r="N42" s="329" t="e">
        <f t="shared" si="3"/>
        <v>#DIV/0!</v>
      </c>
      <c r="O42" s="329"/>
      <c r="P42" s="329"/>
      <c r="Q42" s="329" t="e">
        <f t="shared" si="4"/>
        <v>#DIV/0!</v>
      </c>
      <c r="R42" s="71" t="e">
        <f t="shared" si="16"/>
        <v>#DIV/0!</v>
      </c>
      <c r="S42" s="1"/>
      <c r="T42" s="167" t="s">
        <v>364</v>
      </c>
      <c r="U42" s="329"/>
      <c r="V42" s="329"/>
      <c r="W42" s="329" t="e">
        <f t="shared" si="6"/>
        <v>#DIV/0!</v>
      </c>
      <c r="X42" s="329"/>
      <c r="Y42" s="329"/>
      <c r="Z42" s="329" t="e">
        <f t="shared" si="7"/>
        <v>#DIV/0!</v>
      </c>
      <c r="AA42" s="71" t="e">
        <f t="shared" si="17"/>
        <v>#DIV/0!</v>
      </c>
    </row>
    <row r="43" spans="1:27" ht="33" customHeight="1" x14ac:dyDescent="0.3">
      <c r="A43" s="1"/>
      <c r="B43" s="318" t="s">
        <v>365</v>
      </c>
      <c r="C43" s="329"/>
      <c r="D43" s="329"/>
      <c r="E43" s="329" t="e">
        <f t="shared" si="0"/>
        <v>#DIV/0!</v>
      </c>
      <c r="F43" s="329"/>
      <c r="G43" s="329"/>
      <c r="H43" s="329" t="e">
        <f t="shared" si="1"/>
        <v>#DIV/0!</v>
      </c>
      <c r="I43" s="71" t="e">
        <f t="shared" si="15"/>
        <v>#DIV/0!</v>
      </c>
      <c r="J43" s="8"/>
      <c r="K43" s="318" t="s">
        <v>365</v>
      </c>
      <c r="L43" s="329"/>
      <c r="M43" s="329"/>
      <c r="N43" s="329" t="e">
        <f t="shared" si="3"/>
        <v>#DIV/0!</v>
      </c>
      <c r="O43" s="329"/>
      <c r="P43" s="329"/>
      <c r="Q43" s="329" t="e">
        <f t="shared" si="4"/>
        <v>#DIV/0!</v>
      </c>
      <c r="R43" s="71" t="e">
        <f t="shared" si="16"/>
        <v>#DIV/0!</v>
      </c>
      <c r="S43" s="1"/>
      <c r="T43" s="318" t="s">
        <v>365</v>
      </c>
      <c r="U43" s="329"/>
      <c r="V43" s="329"/>
      <c r="W43" s="329" t="e">
        <f t="shared" si="6"/>
        <v>#DIV/0!</v>
      </c>
      <c r="X43" s="329"/>
      <c r="Y43" s="329"/>
      <c r="Z43" s="329" t="e">
        <f t="shared" si="7"/>
        <v>#DIV/0!</v>
      </c>
      <c r="AA43" s="71" t="e">
        <f t="shared" si="17"/>
        <v>#DIV/0!</v>
      </c>
    </row>
    <row r="44" spans="1:27" ht="28.8" x14ac:dyDescent="0.3">
      <c r="A44" s="1"/>
      <c r="B44" s="318" t="s">
        <v>366</v>
      </c>
      <c r="C44" s="329"/>
      <c r="D44" s="329"/>
      <c r="E44" s="329" t="e">
        <f t="shared" si="0"/>
        <v>#DIV/0!</v>
      </c>
      <c r="F44" s="329"/>
      <c r="G44" s="329"/>
      <c r="H44" s="329" t="e">
        <f t="shared" si="1"/>
        <v>#DIV/0!</v>
      </c>
      <c r="I44" s="71" t="e">
        <f t="shared" si="15"/>
        <v>#DIV/0!</v>
      </c>
      <c r="J44" s="8"/>
      <c r="K44" s="318" t="s">
        <v>366</v>
      </c>
      <c r="L44" s="329"/>
      <c r="M44" s="329"/>
      <c r="N44" s="329" t="e">
        <f t="shared" si="3"/>
        <v>#DIV/0!</v>
      </c>
      <c r="O44" s="329"/>
      <c r="P44" s="329"/>
      <c r="Q44" s="329" t="e">
        <f t="shared" si="4"/>
        <v>#DIV/0!</v>
      </c>
      <c r="R44" s="71" t="e">
        <f t="shared" si="16"/>
        <v>#DIV/0!</v>
      </c>
      <c r="S44" s="1"/>
      <c r="T44" s="318" t="s">
        <v>366</v>
      </c>
      <c r="U44" s="329"/>
      <c r="V44" s="329"/>
      <c r="W44" s="329" t="e">
        <f t="shared" si="6"/>
        <v>#DIV/0!</v>
      </c>
      <c r="X44" s="329"/>
      <c r="Y44" s="329"/>
      <c r="Z44" s="329" t="e">
        <f t="shared" si="7"/>
        <v>#DIV/0!</v>
      </c>
      <c r="AA44" s="71" t="e">
        <f t="shared" si="17"/>
        <v>#DIV/0!</v>
      </c>
    </row>
    <row r="45" spans="1:27" x14ac:dyDescent="0.3">
      <c r="A45" s="1"/>
      <c r="B45" s="318" t="s">
        <v>367</v>
      </c>
      <c r="C45" s="329"/>
      <c r="D45" s="329"/>
      <c r="E45" s="329" t="e">
        <f t="shared" si="0"/>
        <v>#DIV/0!</v>
      </c>
      <c r="F45" s="329"/>
      <c r="G45" s="329"/>
      <c r="H45" s="329" t="e">
        <f t="shared" si="1"/>
        <v>#DIV/0!</v>
      </c>
      <c r="I45" s="71" t="e">
        <f t="shared" si="15"/>
        <v>#DIV/0!</v>
      </c>
      <c r="J45" s="8"/>
      <c r="K45" s="318" t="s">
        <v>367</v>
      </c>
      <c r="L45" s="329"/>
      <c r="M45" s="329"/>
      <c r="N45" s="329" t="e">
        <f t="shared" si="3"/>
        <v>#DIV/0!</v>
      </c>
      <c r="O45" s="329"/>
      <c r="P45" s="329"/>
      <c r="Q45" s="329" t="e">
        <f t="shared" si="4"/>
        <v>#DIV/0!</v>
      </c>
      <c r="R45" s="71" t="e">
        <f t="shared" si="16"/>
        <v>#DIV/0!</v>
      </c>
      <c r="S45" s="1"/>
      <c r="T45" s="318" t="s">
        <v>367</v>
      </c>
      <c r="U45" s="329"/>
      <c r="V45" s="329"/>
      <c r="W45" s="329" t="e">
        <f t="shared" si="6"/>
        <v>#DIV/0!</v>
      </c>
      <c r="X45" s="329"/>
      <c r="Y45" s="329"/>
      <c r="Z45" s="329" t="e">
        <f t="shared" si="7"/>
        <v>#DIV/0!</v>
      </c>
      <c r="AA45" s="71" t="e">
        <f t="shared" si="17"/>
        <v>#DIV/0!</v>
      </c>
    </row>
    <row r="46" spans="1:27" x14ac:dyDescent="0.3">
      <c r="A46" s="1"/>
      <c r="B46" s="167" t="s">
        <v>110</v>
      </c>
      <c r="C46" s="329"/>
      <c r="D46" s="329"/>
      <c r="E46" s="329" t="e">
        <f t="shared" si="0"/>
        <v>#DIV/0!</v>
      </c>
      <c r="F46" s="329"/>
      <c r="G46" s="329"/>
      <c r="H46" s="329" t="e">
        <f t="shared" si="1"/>
        <v>#DIV/0!</v>
      </c>
      <c r="I46" s="71" t="e">
        <f>+(H46-E46)/E46</f>
        <v>#DIV/0!</v>
      </c>
      <c r="J46" s="8"/>
      <c r="K46" s="167" t="s">
        <v>110</v>
      </c>
      <c r="L46" s="329"/>
      <c r="M46" s="329"/>
      <c r="N46" s="329" t="e">
        <f t="shared" si="3"/>
        <v>#DIV/0!</v>
      </c>
      <c r="O46" s="329"/>
      <c r="P46" s="329"/>
      <c r="Q46" s="329" t="e">
        <f t="shared" si="4"/>
        <v>#DIV/0!</v>
      </c>
      <c r="R46" s="71" t="e">
        <f>+(Q46-N46)/N46</f>
        <v>#DIV/0!</v>
      </c>
      <c r="S46" s="1"/>
      <c r="T46" s="167" t="s">
        <v>110</v>
      </c>
      <c r="U46" s="329"/>
      <c r="V46" s="329"/>
      <c r="W46" s="329" t="e">
        <f t="shared" si="6"/>
        <v>#DIV/0!</v>
      </c>
      <c r="X46" s="329"/>
      <c r="Y46" s="329"/>
      <c r="Z46" s="329" t="e">
        <f t="shared" si="7"/>
        <v>#DIV/0!</v>
      </c>
      <c r="AA46" s="71" t="e">
        <f>+(Z46-W46)/W46</f>
        <v>#DIV/0!</v>
      </c>
    </row>
    <row r="47" spans="1:27" x14ac:dyDescent="0.3">
      <c r="A47" s="1"/>
      <c r="B47" s="161" t="s">
        <v>91</v>
      </c>
      <c r="C47" s="330">
        <f>+SUM(C48:C56)</f>
        <v>0</v>
      </c>
      <c r="D47" s="330">
        <f>+SUM(D48:D56)</f>
        <v>0</v>
      </c>
      <c r="E47" s="330" t="e">
        <f t="shared" si="0"/>
        <v>#DIV/0!</v>
      </c>
      <c r="F47" s="330">
        <f>+SUM(F48:F56)</f>
        <v>0</v>
      </c>
      <c r="G47" s="330">
        <f>+SUM(G48:G56)</f>
        <v>0</v>
      </c>
      <c r="H47" s="330" t="e">
        <f t="shared" si="1"/>
        <v>#DIV/0!</v>
      </c>
      <c r="I47" s="302" t="e">
        <f>+(H47-C47)/C47</f>
        <v>#DIV/0!</v>
      </c>
      <c r="J47" s="8"/>
      <c r="K47" s="161" t="s">
        <v>91</v>
      </c>
      <c r="L47" s="330">
        <f>+SUM(L48:L56)</f>
        <v>0</v>
      </c>
      <c r="M47" s="330">
        <f>+SUM(M48:M56)</f>
        <v>0</v>
      </c>
      <c r="N47" s="330" t="e">
        <f t="shared" si="3"/>
        <v>#DIV/0!</v>
      </c>
      <c r="O47" s="330">
        <f>+SUM(O48:O56)</f>
        <v>0</v>
      </c>
      <c r="P47" s="330">
        <f>+SUM(P48:P56)</f>
        <v>0</v>
      </c>
      <c r="Q47" s="330" t="e">
        <f t="shared" si="4"/>
        <v>#DIV/0!</v>
      </c>
      <c r="R47" s="302" t="e">
        <f>+(Q47-L47)/L47</f>
        <v>#DIV/0!</v>
      </c>
      <c r="S47" s="1"/>
      <c r="T47" s="161" t="s">
        <v>91</v>
      </c>
      <c r="U47" s="330">
        <f>+SUM(U48:U56)</f>
        <v>0</v>
      </c>
      <c r="V47" s="330">
        <f>+SUM(V48:V56)</f>
        <v>0</v>
      </c>
      <c r="W47" s="330" t="e">
        <f t="shared" si="6"/>
        <v>#DIV/0!</v>
      </c>
      <c r="X47" s="330">
        <f>+SUM(X48:X56)</f>
        <v>0</v>
      </c>
      <c r="Y47" s="330">
        <f>+SUM(Y48:Y56)</f>
        <v>0</v>
      </c>
      <c r="Z47" s="330" t="e">
        <f t="shared" si="7"/>
        <v>#DIV/0!</v>
      </c>
      <c r="AA47" s="302" t="e">
        <f>+(Z47-U47)/U47</f>
        <v>#DIV/0!</v>
      </c>
    </row>
    <row r="48" spans="1:27" x14ac:dyDescent="0.3">
      <c r="A48" s="1"/>
      <c r="B48" s="167" t="s">
        <v>360</v>
      </c>
      <c r="C48" s="329"/>
      <c r="D48" s="329"/>
      <c r="E48" s="329" t="e">
        <f t="shared" si="0"/>
        <v>#DIV/0!</v>
      </c>
      <c r="F48" s="329"/>
      <c r="G48" s="329"/>
      <c r="H48" s="329" t="e">
        <f t="shared" si="1"/>
        <v>#DIV/0!</v>
      </c>
      <c r="I48" s="71" t="e">
        <f>+(H48-E48)/E48</f>
        <v>#DIV/0!</v>
      </c>
      <c r="J48" s="8"/>
      <c r="K48" s="167" t="s">
        <v>360</v>
      </c>
      <c r="L48" s="329"/>
      <c r="M48" s="329"/>
      <c r="N48" s="329" t="e">
        <f t="shared" si="3"/>
        <v>#DIV/0!</v>
      </c>
      <c r="O48" s="329"/>
      <c r="P48" s="329"/>
      <c r="Q48" s="329" t="e">
        <f t="shared" si="4"/>
        <v>#DIV/0!</v>
      </c>
      <c r="R48" s="71" t="e">
        <f>+(Q48-N48)/N48</f>
        <v>#DIV/0!</v>
      </c>
      <c r="S48" s="1"/>
      <c r="T48" s="167" t="s">
        <v>360</v>
      </c>
      <c r="U48" s="329"/>
      <c r="V48" s="329"/>
      <c r="W48" s="329" t="e">
        <f t="shared" si="6"/>
        <v>#DIV/0!</v>
      </c>
      <c r="X48" s="329"/>
      <c r="Y48" s="329"/>
      <c r="Z48" s="329" t="e">
        <f t="shared" si="7"/>
        <v>#DIV/0!</v>
      </c>
      <c r="AA48" s="71" t="e">
        <f>+(Z48-W48)/W48</f>
        <v>#DIV/0!</v>
      </c>
    </row>
    <row r="49" spans="1:27" x14ac:dyDescent="0.3">
      <c r="A49" s="1"/>
      <c r="B49" s="167" t="s">
        <v>361</v>
      </c>
      <c r="C49" s="329"/>
      <c r="D49" s="329"/>
      <c r="E49" s="329" t="e">
        <f t="shared" si="0"/>
        <v>#DIV/0!</v>
      </c>
      <c r="F49" s="329"/>
      <c r="G49" s="329"/>
      <c r="H49" s="329" t="e">
        <f t="shared" si="1"/>
        <v>#DIV/0!</v>
      </c>
      <c r="I49" s="71" t="e">
        <f t="shared" ref="I49:I55" si="18">+(H49-E49)/E49</f>
        <v>#DIV/0!</v>
      </c>
      <c r="J49" s="8"/>
      <c r="K49" s="167" t="s">
        <v>361</v>
      </c>
      <c r="L49" s="329"/>
      <c r="M49" s="329"/>
      <c r="N49" s="329" t="e">
        <f t="shared" si="3"/>
        <v>#DIV/0!</v>
      </c>
      <c r="O49" s="329"/>
      <c r="P49" s="329"/>
      <c r="Q49" s="329" t="e">
        <f t="shared" si="4"/>
        <v>#DIV/0!</v>
      </c>
      <c r="R49" s="71" t="e">
        <f t="shared" ref="R49:R55" si="19">+(Q49-N49)/N49</f>
        <v>#DIV/0!</v>
      </c>
      <c r="S49" s="1"/>
      <c r="T49" s="167" t="s">
        <v>361</v>
      </c>
      <c r="U49" s="329"/>
      <c r="V49" s="329"/>
      <c r="W49" s="329" t="e">
        <f t="shared" si="6"/>
        <v>#DIV/0!</v>
      </c>
      <c r="X49" s="329"/>
      <c r="Y49" s="329"/>
      <c r="Z49" s="329" t="e">
        <f t="shared" si="7"/>
        <v>#DIV/0!</v>
      </c>
      <c r="AA49" s="71" t="e">
        <f t="shared" ref="AA49:AA55" si="20">+(Z49-W49)/W49</f>
        <v>#DIV/0!</v>
      </c>
    </row>
    <row r="50" spans="1:27" x14ac:dyDescent="0.3">
      <c r="A50" s="1"/>
      <c r="B50" s="167" t="s">
        <v>362</v>
      </c>
      <c r="C50" s="329"/>
      <c r="D50" s="329"/>
      <c r="E50" s="329" t="e">
        <f t="shared" si="0"/>
        <v>#DIV/0!</v>
      </c>
      <c r="F50" s="329"/>
      <c r="G50" s="329"/>
      <c r="H50" s="329" t="e">
        <f t="shared" si="1"/>
        <v>#DIV/0!</v>
      </c>
      <c r="I50" s="71" t="e">
        <f t="shared" si="18"/>
        <v>#DIV/0!</v>
      </c>
      <c r="J50" s="8"/>
      <c r="K50" s="167" t="s">
        <v>362</v>
      </c>
      <c r="L50" s="329"/>
      <c r="M50" s="329"/>
      <c r="N50" s="329" t="e">
        <f t="shared" si="3"/>
        <v>#DIV/0!</v>
      </c>
      <c r="O50" s="329"/>
      <c r="P50" s="329"/>
      <c r="Q50" s="329" t="e">
        <f t="shared" si="4"/>
        <v>#DIV/0!</v>
      </c>
      <c r="R50" s="71" t="e">
        <f t="shared" si="19"/>
        <v>#DIV/0!</v>
      </c>
      <c r="S50" s="1"/>
      <c r="T50" s="167" t="s">
        <v>362</v>
      </c>
      <c r="U50" s="329"/>
      <c r="V50" s="329"/>
      <c r="W50" s="329" t="e">
        <f t="shared" si="6"/>
        <v>#DIV/0!</v>
      </c>
      <c r="X50" s="329"/>
      <c r="Y50" s="329"/>
      <c r="Z50" s="329" t="e">
        <f t="shared" si="7"/>
        <v>#DIV/0!</v>
      </c>
      <c r="AA50" s="71" t="e">
        <f t="shared" si="20"/>
        <v>#DIV/0!</v>
      </c>
    </row>
    <row r="51" spans="1:27" ht="28.8" x14ac:dyDescent="0.3">
      <c r="A51" s="1"/>
      <c r="B51" s="318" t="s">
        <v>363</v>
      </c>
      <c r="C51" s="329"/>
      <c r="D51" s="329"/>
      <c r="E51" s="329" t="e">
        <f t="shared" si="0"/>
        <v>#DIV/0!</v>
      </c>
      <c r="F51" s="329"/>
      <c r="G51" s="329"/>
      <c r="H51" s="329" t="e">
        <f t="shared" si="1"/>
        <v>#DIV/0!</v>
      </c>
      <c r="I51" s="71" t="e">
        <f t="shared" si="18"/>
        <v>#DIV/0!</v>
      </c>
      <c r="J51" s="8"/>
      <c r="K51" s="318" t="s">
        <v>363</v>
      </c>
      <c r="L51" s="329"/>
      <c r="M51" s="329"/>
      <c r="N51" s="329" t="e">
        <f t="shared" si="3"/>
        <v>#DIV/0!</v>
      </c>
      <c r="O51" s="329"/>
      <c r="P51" s="329"/>
      <c r="Q51" s="329" t="e">
        <f t="shared" si="4"/>
        <v>#DIV/0!</v>
      </c>
      <c r="R51" s="71" t="e">
        <f t="shared" si="19"/>
        <v>#DIV/0!</v>
      </c>
      <c r="S51" s="1"/>
      <c r="T51" s="318" t="s">
        <v>363</v>
      </c>
      <c r="U51" s="329"/>
      <c r="V51" s="329"/>
      <c r="W51" s="329" t="e">
        <f t="shared" si="6"/>
        <v>#DIV/0!</v>
      </c>
      <c r="X51" s="329"/>
      <c r="Y51" s="329"/>
      <c r="Z51" s="329" t="e">
        <f t="shared" si="7"/>
        <v>#DIV/0!</v>
      </c>
      <c r="AA51" s="71" t="e">
        <f t="shared" si="20"/>
        <v>#DIV/0!</v>
      </c>
    </row>
    <row r="52" spans="1:27" x14ac:dyDescent="0.3">
      <c r="A52" s="1"/>
      <c r="B52" s="167" t="s">
        <v>364</v>
      </c>
      <c r="C52" s="329"/>
      <c r="D52" s="329"/>
      <c r="E52" s="329" t="e">
        <f t="shared" si="0"/>
        <v>#DIV/0!</v>
      </c>
      <c r="F52" s="329"/>
      <c r="G52" s="329"/>
      <c r="H52" s="329" t="e">
        <f t="shared" si="1"/>
        <v>#DIV/0!</v>
      </c>
      <c r="I52" s="71" t="e">
        <f t="shared" si="18"/>
        <v>#DIV/0!</v>
      </c>
      <c r="J52" s="8"/>
      <c r="K52" s="167" t="s">
        <v>364</v>
      </c>
      <c r="L52" s="329"/>
      <c r="M52" s="329"/>
      <c r="N52" s="329" t="e">
        <f t="shared" si="3"/>
        <v>#DIV/0!</v>
      </c>
      <c r="O52" s="329"/>
      <c r="P52" s="329"/>
      <c r="Q52" s="329" t="e">
        <f t="shared" si="4"/>
        <v>#DIV/0!</v>
      </c>
      <c r="R52" s="71" t="e">
        <f t="shared" si="19"/>
        <v>#DIV/0!</v>
      </c>
      <c r="S52" s="1"/>
      <c r="T52" s="167" t="s">
        <v>364</v>
      </c>
      <c r="U52" s="329"/>
      <c r="V52" s="329"/>
      <c r="W52" s="329" t="e">
        <f t="shared" si="6"/>
        <v>#DIV/0!</v>
      </c>
      <c r="X52" s="329"/>
      <c r="Y52" s="329"/>
      <c r="Z52" s="329" t="e">
        <f t="shared" si="7"/>
        <v>#DIV/0!</v>
      </c>
      <c r="AA52" s="71" t="e">
        <f t="shared" si="20"/>
        <v>#DIV/0!</v>
      </c>
    </row>
    <row r="53" spans="1:27" ht="36" customHeight="1" x14ac:dyDescent="0.3">
      <c r="A53" s="1"/>
      <c r="B53" s="318" t="s">
        <v>365</v>
      </c>
      <c r="C53" s="329"/>
      <c r="D53" s="329"/>
      <c r="E53" s="329" t="e">
        <f t="shared" si="0"/>
        <v>#DIV/0!</v>
      </c>
      <c r="F53" s="329"/>
      <c r="G53" s="329"/>
      <c r="H53" s="329" t="e">
        <f t="shared" si="1"/>
        <v>#DIV/0!</v>
      </c>
      <c r="I53" s="71" t="e">
        <f t="shared" si="18"/>
        <v>#DIV/0!</v>
      </c>
      <c r="J53" s="8"/>
      <c r="K53" s="318" t="s">
        <v>365</v>
      </c>
      <c r="L53" s="329"/>
      <c r="M53" s="329"/>
      <c r="N53" s="329" t="e">
        <f t="shared" si="3"/>
        <v>#DIV/0!</v>
      </c>
      <c r="O53" s="329"/>
      <c r="P53" s="329"/>
      <c r="Q53" s="329" t="e">
        <f t="shared" si="4"/>
        <v>#DIV/0!</v>
      </c>
      <c r="R53" s="71" t="e">
        <f t="shared" si="19"/>
        <v>#DIV/0!</v>
      </c>
      <c r="S53" s="1"/>
      <c r="T53" s="318" t="s">
        <v>365</v>
      </c>
      <c r="U53" s="329"/>
      <c r="V53" s="329"/>
      <c r="W53" s="329" t="e">
        <f t="shared" si="6"/>
        <v>#DIV/0!</v>
      </c>
      <c r="X53" s="329"/>
      <c r="Y53" s="329"/>
      <c r="Z53" s="329" t="e">
        <f t="shared" si="7"/>
        <v>#DIV/0!</v>
      </c>
      <c r="AA53" s="71" t="e">
        <f t="shared" si="20"/>
        <v>#DIV/0!</v>
      </c>
    </row>
    <row r="54" spans="1:27" ht="28.8" x14ac:dyDescent="0.3">
      <c r="A54" s="1"/>
      <c r="B54" s="318" t="s">
        <v>366</v>
      </c>
      <c r="C54" s="329"/>
      <c r="D54" s="329"/>
      <c r="E54" s="329" t="e">
        <f t="shared" si="0"/>
        <v>#DIV/0!</v>
      </c>
      <c r="F54" s="329"/>
      <c r="G54" s="329"/>
      <c r="H54" s="329" t="e">
        <f t="shared" si="1"/>
        <v>#DIV/0!</v>
      </c>
      <c r="I54" s="71" t="e">
        <f t="shared" si="18"/>
        <v>#DIV/0!</v>
      </c>
      <c r="J54" s="8"/>
      <c r="K54" s="318" t="s">
        <v>366</v>
      </c>
      <c r="L54" s="329"/>
      <c r="M54" s="329"/>
      <c r="N54" s="329" t="e">
        <f t="shared" si="3"/>
        <v>#DIV/0!</v>
      </c>
      <c r="O54" s="329"/>
      <c r="P54" s="329"/>
      <c r="Q54" s="329" t="e">
        <f t="shared" si="4"/>
        <v>#DIV/0!</v>
      </c>
      <c r="R54" s="71" t="e">
        <f t="shared" si="19"/>
        <v>#DIV/0!</v>
      </c>
      <c r="S54" s="1"/>
      <c r="T54" s="318" t="s">
        <v>366</v>
      </c>
      <c r="U54" s="329"/>
      <c r="V54" s="329"/>
      <c r="W54" s="329" t="e">
        <f t="shared" si="6"/>
        <v>#DIV/0!</v>
      </c>
      <c r="X54" s="329"/>
      <c r="Y54" s="329"/>
      <c r="Z54" s="329" t="e">
        <f t="shared" si="7"/>
        <v>#DIV/0!</v>
      </c>
      <c r="AA54" s="71" t="e">
        <f t="shared" si="20"/>
        <v>#DIV/0!</v>
      </c>
    </row>
    <row r="55" spans="1:27" x14ac:dyDescent="0.3">
      <c r="A55" s="1"/>
      <c r="B55" s="318" t="s">
        <v>367</v>
      </c>
      <c r="C55" s="329"/>
      <c r="D55" s="329"/>
      <c r="E55" s="329" t="e">
        <f t="shared" si="0"/>
        <v>#DIV/0!</v>
      </c>
      <c r="F55" s="329"/>
      <c r="G55" s="329"/>
      <c r="H55" s="329" t="e">
        <f t="shared" si="1"/>
        <v>#DIV/0!</v>
      </c>
      <c r="I55" s="71" t="e">
        <f t="shared" si="18"/>
        <v>#DIV/0!</v>
      </c>
      <c r="J55" s="8"/>
      <c r="K55" s="318" t="s">
        <v>367</v>
      </c>
      <c r="L55" s="329"/>
      <c r="M55" s="329"/>
      <c r="N55" s="329" t="e">
        <f t="shared" si="3"/>
        <v>#DIV/0!</v>
      </c>
      <c r="O55" s="329"/>
      <c r="P55" s="329"/>
      <c r="Q55" s="329" t="e">
        <f t="shared" si="4"/>
        <v>#DIV/0!</v>
      </c>
      <c r="R55" s="71" t="e">
        <f t="shared" si="19"/>
        <v>#DIV/0!</v>
      </c>
      <c r="S55" s="1"/>
      <c r="T55" s="318" t="s">
        <v>367</v>
      </c>
      <c r="U55" s="329"/>
      <c r="V55" s="329"/>
      <c r="W55" s="329" t="e">
        <f t="shared" si="6"/>
        <v>#DIV/0!</v>
      </c>
      <c r="X55" s="329"/>
      <c r="Y55" s="329"/>
      <c r="Z55" s="329" t="e">
        <f t="shared" si="7"/>
        <v>#DIV/0!</v>
      </c>
      <c r="AA55" s="71" t="e">
        <f t="shared" si="20"/>
        <v>#DIV/0!</v>
      </c>
    </row>
    <row r="56" spans="1:27" x14ac:dyDescent="0.3">
      <c r="A56" s="1"/>
      <c r="B56" s="167" t="s">
        <v>110</v>
      </c>
      <c r="C56" s="329"/>
      <c r="D56" s="329"/>
      <c r="E56" s="329" t="e">
        <f t="shared" si="0"/>
        <v>#DIV/0!</v>
      </c>
      <c r="F56" s="329"/>
      <c r="G56" s="329"/>
      <c r="H56" s="329" t="e">
        <f t="shared" si="1"/>
        <v>#DIV/0!</v>
      </c>
      <c r="I56" s="71" t="e">
        <f>+(H56-E56)/E56</f>
        <v>#DIV/0!</v>
      </c>
      <c r="J56" s="8"/>
      <c r="K56" s="167" t="s">
        <v>110</v>
      </c>
      <c r="L56" s="329"/>
      <c r="M56" s="329"/>
      <c r="N56" s="329" t="e">
        <f t="shared" si="3"/>
        <v>#DIV/0!</v>
      </c>
      <c r="O56" s="329"/>
      <c r="P56" s="329"/>
      <c r="Q56" s="329" t="e">
        <f t="shared" si="4"/>
        <v>#DIV/0!</v>
      </c>
      <c r="R56" s="71" t="e">
        <f>+(Q56-N56)/N56</f>
        <v>#DIV/0!</v>
      </c>
      <c r="S56" s="1"/>
      <c r="T56" s="167" t="s">
        <v>110</v>
      </c>
      <c r="U56" s="329"/>
      <c r="V56" s="329"/>
      <c r="W56" s="329" t="e">
        <f t="shared" si="6"/>
        <v>#DIV/0!</v>
      </c>
      <c r="X56" s="329"/>
      <c r="Y56" s="329"/>
      <c r="Z56" s="329" t="e">
        <f t="shared" si="7"/>
        <v>#DIV/0!</v>
      </c>
      <c r="AA56" s="71" t="e">
        <f>+(Z56-W56)/W56</f>
        <v>#DIV/0!</v>
      </c>
    </row>
    <row r="57" spans="1:27" x14ac:dyDescent="0.3">
      <c r="A57" s="1"/>
      <c r="B57" s="161" t="s">
        <v>92</v>
      </c>
      <c r="C57" s="330">
        <f>+SUM(C58:C66)</f>
        <v>0</v>
      </c>
      <c r="D57" s="330">
        <f>+SUM(D58:D66)</f>
        <v>0</v>
      </c>
      <c r="E57" s="330" t="e">
        <f t="shared" si="0"/>
        <v>#DIV/0!</v>
      </c>
      <c r="F57" s="330">
        <f>+SUM(F58:F66)</f>
        <v>0</v>
      </c>
      <c r="G57" s="330">
        <f>+SUM(G58:G66)</f>
        <v>0</v>
      </c>
      <c r="H57" s="330" t="e">
        <f t="shared" si="1"/>
        <v>#DIV/0!</v>
      </c>
      <c r="I57" s="302" t="e">
        <f>+(H57-C57)/C57</f>
        <v>#DIV/0!</v>
      </c>
      <c r="J57" s="8"/>
      <c r="K57" s="161" t="s">
        <v>92</v>
      </c>
      <c r="L57" s="330">
        <f>+SUM(L58:L66)</f>
        <v>0</v>
      </c>
      <c r="M57" s="330">
        <f>+SUM(M58:M66)</f>
        <v>0</v>
      </c>
      <c r="N57" s="330" t="e">
        <f t="shared" si="3"/>
        <v>#DIV/0!</v>
      </c>
      <c r="O57" s="330">
        <f>+SUM(O58:O66)</f>
        <v>0</v>
      </c>
      <c r="P57" s="330">
        <f>+SUM(P58:P66)</f>
        <v>0</v>
      </c>
      <c r="Q57" s="330" t="e">
        <f t="shared" si="4"/>
        <v>#DIV/0!</v>
      </c>
      <c r="R57" s="302" t="e">
        <f>+(Q57-L57)/L57</f>
        <v>#DIV/0!</v>
      </c>
      <c r="S57" s="1"/>
      <c r="T57" s="161" t="s">
        <v>92</v>
      </c>
      <c r="U57" s="330">
        <f>+SUM(U58:U66)</f>
        <v>0</v>
      </c>
      <c r="V57" s="330">
        <f>+SUM(V58:V66)</f>
        <v>0</v>
      </c>
      <c r="W57" s="330" t="e">
        <f t="shared" si="6"/>
        <v>#DIV/0!</v>
      </c>
      <c r="X57" s="330">
        <f>+SUM(X58:X66)</f>
        <v>0</v>
      </c>
      <c r="Y57" s="330">
        <f>+SUM(Y58:Y66)</f>
        <v>0</v>
      </c>
      <c r="Z57" s="330" t="e">
        <f t="shared" si="7"/>
        <v>#DIV/0!</v>
      </c>
      <c r="AA57" s="302" t="e">
        <f>+(Z57-U57)/U57</f>
        <v>#DIV/0!</v>
      </c>
    </row>
    <row r="58" spans="1:27" x14ac:dyDescent="0.3">
      <c r="A58" s="1"/>
      <c r="B58" s="167" t="s">
        <v>360</v>
      </c>
      <c r="C58" s="329"/>
      <c r="D58" s="329"/>
      <c r="E58" s="329" t="e">
        <f t="shared" si="0"/>
        <v>#DIV/0!</v>
      </c>
      <c r="F58" s="329"/>
      <c r="G58" s="329"/>
      <c r="H58" s="329" t="e">
        <f t="shared" si="1"/>
        <v>#DIV/0!</v>
      </c>
      <c r="I58" s="71" t="e">
        <f>+(H58-E58)/E58</f>
        <v>#DIV/0!</v>
      </c>
      <c r="J58" s="8"/>
      <c r="K58" s="167" t="s">
        <v>360</v>
      </c>
      <c r="L58" s="329"/>
      <c r="M58" s="329"/>
      <c r="N58" s="329" t="e">
        <f t="shared" si="3"/>
        <v>#DIV/0!</v>
      </c>
      <c r="O58" s="329"/>
      <c r="P58" s="329"/>
      <c r="Q58" s="329" t="e">
        <f t="shared" si="4"/>
        <v>#DIV/0!</v>
      </c>
      <c r="R58" s="71" t="e">
        <f>+(Q58-N58)/N58</f>
        <v>#DIV/0!</v>
      </c>
      <c r="S58" s="1"/>
      <c r="T58" s="167" t="s">
        <v>360</v>
      </c>
      <c r="U58" s="329"/>
      <c r="V58" s="329"/>
      <c r="W58" s="329" t="e">
        <f t="shared" si="6"/>
        <v>#DIV/0!</v>
      </c>
      <c r="X58" s="329"/>
      <c r="Y58" s="329"/>
      <c r="Z58" s="329" t="e">
        <f t="shared" si="7"/>
        <v>#DIV/0!</v>
      </c>
      <c r="AA58" s="71" t="e">
        <f>+(Z58-W58)/W58</f>
        <v>#DIV/0!</v>
      </c>
    </row>
    <row r="59" spans="1:27" x14ac:dyDescent="0.3">
      <c r="A59" s="1"/>
      <c r="B59" s="167" t="s">
        <v>361</v>
      </c>
      <c r="C59" s="329"/>
      <c r="D59" s="329"/>
      <c r="E59" s="329" t="e">
        <f t="shared" si="0"/>
        <v>#DIV/0!</v>
      </c>
      <c r="F59" s="329"/>
      <c r="G59" s="329"/>
      <c r="H59" s="329" t="e">
        <f t="shared" si="1"/>
        <v>#DIV/0!</v>
      </c>
      <c r="I59" s="71" t="e">
        <f t="shared" ref="I59:I65" si="21">+(H59-E59)/E59</f>
        <v>#DIV/0!</v>
      </c>
      <c r="J59" s="8"/>
      <c r="K59" s="167" t="s">
        <v>361</v>
      </c>
      <c r="L59" s="329"/>
      <c r="M59" s="329"/>
      <c r="N59" s="329" t="e">
        <f t="shared" si="3"/>
        <v>#DIV/0!</v>
      </c>
      <c r="O59" s="329"/>
      <c r="P59" s="329"/>
      <c r="Q59" s="329" t="e">
        <f t="shared" si="4"/>
        <v>#DIV/0!</v>
      </c>
      <c r="R59" s="71" t="e">
        <f t="shared" ref="R59:R65" si="22">+(Q59-N59)/N59</f>
        <v>#DIV/0!</v>
      </c>
      <c r="S59" s="1"/>
      <c r="T59" s="167" t="s">
        <v>361</v>
      </c>
      <c r="U59" s="329"/>
      <c r="V59" s="329"/>
      <c r="W59" s="329" t="e">
        <f t="shared" si="6"/>
        <v>#DIV/0!</v>
      </c>
      <c r="X59" s="329"/>
      <c r="Y59" s="329"/>
      <c r="Z59" s="329" t="e">
        <f t="shared" si="7"/>
        <v>#DIV/0!</v>
      </c>
      <c r="AA59" s="71" t="e">
        <f t="shared" ref="AA59:AA65" si="23">+(Z59-W59)/W59</f>
        <v>#DIV/0!</v>
      </c>
    </row>
    <row r="60" spans="1:27" x14ac:dyDescent="0.3">
      <c r="A60" s="1"/>
      <c r="B60" s="167" t="s">
        <v>362</v>
      </c>
      <c r="C60" s="329"/>
      <c r="D60" s="329"/>
      <c r="E60" s="329" t="e">
        <f t="shared" si="0"/>
        <v>#DIV/0!</v>
      </c>
      <c r="F60" s="329"/>
      <c r="G60" s="329"/>
      <c r="H60" s="329" t="e">
        <f t="shared" si="1"/>
        <v>#DIV/0!</v>
      </c>
      <c r="I60" s="71" t="e">
        <f t="shared" si="21"/>
        <v>#DIV/0!</v>
      </c>
      <c r="J60" s="8"/>
      <c r="K60" s="167" t="s">
        <v>362</v>
      </c>
      <c r="L60" s="329"/>
      <c r="M60" s="329"/>
      <c r="N60" s="329" t="e">
        <f t="shared" si="3"/>
        <v>#DIV/0!</v>
      </c>
      <c r="O60" s="329"/>
      <c r="P60" s="329"/>
      <c r="Q60" s="329" t="e">
        <f t="shared" si="4"/>
        <v>#DIV/0!</v>
      </c>
      <c r="R60" s="71" t="e">
        <f t="shared" si="22"/>
        <v>#DIV/0!</v>
      </c>
      <c r="S60" s="1"/>
      <c r="T60" s="167" t="s">
        <v>362</v>
      </c>
      <c r="U60" s="329"/>
      <c r="V60" s="329"/>
      <c r="W60" s="329" t="e">
        <f t="shared" si="6"/>
        <v>#DIV/0!</v>
      </c>
      <c r="X60" s="329"/>
      <c r="Y60" s="329"/>
      <c r="Z60" s="329" t="e">
        <f t="shared" si="7"/>
        <v>#DIV/0!</v>
      </c>
      <c r="AA60" s="71" t="e">
        <f t="shared" si="23"/>
        <v>#DIV/0!</v>
      </c>
    </row>
    <row r="61" spans="1:27" ht="28.8" x14ac:dyDescent="0.3">
      <c r="A61" s="1"/>
      <c r="B61" s="318" t="s">
        <v>363</v>
      </c>
      <c r="C61" s="329"/>
      <c r="D61" s="329"/>
      <c r="E61" s="329" t="e">
        <f t="shared" si="0"/>
        <v>#DIV/0!</v>
      </c>
      <c r="F61" s="329"/>
      <c r="G61" s="329"/>
      <c r="H61" s="329" t="e">
        <f t="shared" si="1"/>
        <v>#DIV/0!</v>
      </c>
      <c r="I61" s="71" t="e">
        <f t="shared" si="21"/>
        <v>#DIV/0!</v>
      </c>
      <c r="J61" s="8"/>
      <c r="K61" s="318" t="s">
        <v>363</v>
      </c>
      <c r="L61" s="329"/>
      <c r="M61" s="329"/>
      <c r="N61" s="329" t="e">
        <f t="shared" si="3"/>
        <v>#DIV/0!</v>
      </c>
      <c r="O61" s="329"/>
      <c r="P61" s="329"/>
      <c r="Q61" s="329" t="e">
        <f t="shared" si="4"/>
        <v>#DIV/0!</v>
      </c>
      <c r="R61" s="71" t="e">
        <f t="shared" si="22"/>
        <v>#DIV/0!</v>
      </c>
      <c r="S61" s="1"/>
      <c r="T61" s="318" t="s">
        <v>363</v>
      </c>
      <c r="U61" s="329"/>
      <c r="V61" s="329"/>
      <c r="W61" s="329" t="e">
        <f t="shared" si="6"/>
        <v>#DIV/0!</v>
      </c>
      <c r="X61" s="329"/>
      <c r="Y61" s="329"/>
      <c r="Z61" s="329" t="e">
        <f t="shared" si="7"/>
        <v>#DIV/0!</v>
      </c>
      <c r="AA61" s="71" t="e">
        <f t="shared" si="23"/>
        <v>#DIV/0!</v>
      </c>
    </row>
    <row r="62" spans="1:27" x14ac:dyDescent="0.3">
      <c r="A62" s="1"/>
      <c r="B62" s="167" t="s">
        <v>364</v>
      </c>
      <c r="C62" s="329"/>
      <c r="D62" s="329"/>
      <c r="E62" s="329" t="e">
        <f t="shared" si="0"/>
        <v>#DIV/0!</v>
      </c>
      <c r="F62" s="329"/>
      <c r="G62" s="329"/>
      <c r="H62" s="329" t="e">
        <f t="shared" si="1"/>
        <v>#DIV/0!</v>
      </c>
      <c r="I62" s="71" t="e">
        <f t="shared" si="21"/>
        <v>#DIV/0!</v>
      </c>
      <c r="J62" s="8"/>
      <c r="K62" s="167" t="s">
        <v>364</v>
      </c>
      <c r="L62" s="329"/>
      <c r="M62" s="329"/>
      <c r="N62" s="329" t="e">
        <f t="shared" si="3"/>
        <v>#DIV/0!</v>
      </c>
      <c r="O62" s="329"/>
      <c r="P62" s="329"/>
      <c r="Q62" s="329" t="e">
        <f t="shared" si="4"/>
        <v>#DIV/0!</v>
      </c>
      <c r="R62" s="71" t="e">
        <f t="shared" si="22"/>
        <v>#DIV/0!</v>
      </c>
      <c r="S62" s="1"/>
      <c r="T62" s="167" t="s">
        <v>364</v>
      </c>
      <c r="U62" s="329"/>
      <c r="V62" s="329"/>
      <c r="W62" s="329" t="e">
        <f t="shared" si="6"/>
        <v>#DIV/0!</v>
      </c>
      <c r="X62" s="329"/>
      <c r="Y62" s="329"/>
      <c r="Z62" s="329" t="e">
        <f t="shared" si="7"/>
        <v>#DIV/0!</v>
      </c>
      <c r="AA62" s="71" t="e">
        <f t="shared" si="23"/>
        <v>#DIV/0!</v>
      </c>
    </row>
    <row r="63" spans="1:27" ht="30" customHeight="1" x14ac:dyDescent="0.3">
      <c r="A63" s="1"/>
      <c r="B63" s="318" t="s">
        <v>365</v>
      </c>
      <c r="C63" s="329"/>
      <c r="D63" s="329"/>
      <c r="E63" s="329" t="e">
        <f t="shared" si="0"/>
        <v>#DIV/0!</v>
      </c>
      <c r="F63" s="329"/>
      <c r="G63" s="329"/>
      <c r="H63" s="329" t="e">
        <f t="shared" si="1"/>
        <v>#DIV/0!</v>
      </c>
      <c r="I63" s="71" t="e">
        <f t="shared" si="21"/>
        <v>#DIV/0!</v>
      </c>
      <c r="J63" s="8"/>
      <c r="K63" s="318" t="s">
        <v>365</v>
      </c>
      <c r="L63" s="329"/>
      <c r="M63" s="329"/>
      <c r="N63" s="329" t="e">
        <f t="shared" si="3"/>
        <v>#DIV/0!</v>
      </c>
      <c r="O63" s="329"/>
      <c r="P63" s="329"/>
      <c r="Q63" s="329" t="e">
        <f t="shared" si="4"/>
        <v>#DIV/0!</v>
      </c>
      <c r="R63" s="71" t="e">
        <f t="shared" si="22"/>
        <v>#DIV/0!</v>
      </c>
      <c r="S63" s="1"/>
      <c r="T63" s="318" t="s">
        <v>365</v>
      </c>
      <c r="U63" s="329"/>
      <c r="V63" s="329"/>
      <c r="W63" s="329" t="e">
        <f t="shared" si="6"/>
        <v>#DIV/0!</v>
      </c>
      <c r="X63" s="329"/>
      <c r="Y63" s="329"/>
      <c r="Z63" s="329" t="e">
        <f t="shared" si="7"/>
        <v>#DIV/0!</v>
      </c>
      <c r="AA63" s="71" t="e">
        <f t="shared" si="23"/>
        <v>#DIV/0!</v>
      </c>
    </row>
    <row r="64" spans="1:27" ht="28.8" x14ac:dyDescent="0.3">
      <c r="A64" s="1"/>
      <c r="B64" s="318" t="s">
        <v>366</v>
      </c>
      <c r="C64" s="329"/>
      <c r="D64" s="329"/>
      <c r="E64" s="329" t="e">
        <f t="shared" si="0"/>
        <v>#DIV/0!</v>
      </c>
      <c r="F64" s="329"/>
      <c r="G64" s="329"/>
      <c r="H64" s="329" t="e">
        <f t="shared" si="1"/>
        <v>#DIV/0!</v>
      </c>
      <c r="I64" s="71" t="e">
        <f t="shared" si="21"/>
        <v>#DIV/0!</v>
      </c>
      <c r="J64" s="8"/>
      <c r="K64" s="318" t="s">
        <v>366</v>
      </c>
      <c r="L64" s="329"/>
      <c r="M64" s="329"/>
      <c r="N64" s="329" t="e">
        <f t="shared" si="3"/>
        <v>#DIV/0!</v>
      </c>
      <c r="O64" s="329"/>
      <c r="P64" s="329"/>
      <c r="Q64" s="329" t="e">
        <f t="shared" si="4"/>
        <v>#DIV/0!</v>
      </c>
      <c r="R64" s="71" t="e">
        <f t="shared" si="22"/>
        <v>#DIV/0!</v>
      </c>
      <c r="S64" s="1"/>
      <c r="T64" s="318" t="s">
        <v>366</v>
      </c>
      <c r="U64" s="329"/>
      <c r="V64" s="329"/>
      <c r="W64" s="329" t="e">
        <f t="shared" si="6"/>
        <v>#DIV/0!</v>
      </c>
      <c r="X64" s="329"/>
      <c r="Y64" s="329"/>
      <c r="Z64" s="329" t="e">
        <f t="shared" si="7"/>
        <v>#DIV/0!</v>
      </c>
      <c r="AA64" s="71" t="e">
        <f t="shared" si="23"/>
        <v>#DIV/0!</v>
      </c>
    </row>
    <row r="65" spans="1:27" x14ac:dyDescent="0.3">
      <c r="A65" s="1"/>
      <c r="B65" s="318" t="s">
        <v>367</v>
      </c>
      <c r="C65" s="329"/>
      <c r="D65" s="329"/>
      <c r="E65" s="329" t="e">
        <f t="shared" si="0"/>
        <v>#DIV/0!</v>
      </c>
      <c r="F65" s="329"/>
      <c r="G65" s="329"/>
      <c r="H65" s="329" t="e">
        <f t="shared" si="1"/>
        <v>#DIV/0!</v>
      </c>
      <c r="I65" s="71" t="e">
        <f t="shared" si="21"/>
        <v>#DIV/0!</v>
      </c>
      <c r="J65" s="8"/>
      <c r="K65" s="318" t="s">
        <v>367</v>
      </c>
      <c r="L65" s="329"/>
      <c r="M65" s="329"/>
      <c r="N65" s="329" t="e">
        <f t="shared" si="3"/>
        <v>#DIV/0!</v>
      </c>
      <c r="O65" s="329"/>
      <c r="P65" s="329"/>
      <c r="Q65" s="329" t="e">
        <f t="shared" si="4"/>
        <v>#DIV/0!</v>
      </c>
      <c r="R65" s="71" t="e">
        <f t="shared" si="22"/>
        <v>#DIV/0!</v>
      </c>
      <c r="S65" s="1"/>
      <c r="T65" s="318" t="s">
        <v>367</v>
      </c>
      <c r="U65" s="329"/>
      <c r="V65" s="329"/>
      <c r="W65" s="329" t="e">
        <f t="shared" si="6"/>
        <v>#DIV/0!</v>
      </c>
      <c r="X65" s="329"/>
      <c r="Y65" s="329"/>
      <c r="Z65" s="329" t="e">
        <f t="shared" si="7"/>
        <v>#DIV/0!</v>
      </c>
      <c r="AA65" s="71" t="e">
        <f t="shared" si="23"/>
        <v>#DIV/0!</v>
      </c>
    </row>
    <row r="66" spans="1:27" x14ac:dyDescent="0.3">
      <c r="A66" s="1"/>
      <c r="B66" s="167" t="s">
        <v>110</v>
      </c>
      <c r="C66" s="329"/>
      <c r="D66" s="329"/>
      <c r="E66" s="329" t="e">
        <f t="shared" si="0"/>
        <v>#DIV/0!</v>
      </c>
      <c r="F66" s="329"/>
      <c r="G66" s="329"/>
      <c r="H66" s="329" t="e">
        <f t="shared" si="1"/>
        <v>#DIV/0!</v>
      </c>
      <c r="I66" s="71" t="e">
        <f>+(H66-E66)/E66</f>
        <v>#DIV/0!</v>
      </c>
      <c r="J66" s="8"/>
      <c r="K66" s="167" t="s">
        <v>110</v>
      </c>
      <c r="L66" s="329"/>
      <c r="M66" s="329"/>
      <c r="N66" s="329" t="e">
        <f t="shared" si="3"/>
        <v>#DIV/0!</v>
      </c>
      <c r="O66" s="329"/>
      <c r="P66" s="329"/>
      <c r="Q66" s="329" t="e">
        <f t="shared" si="4"/>
        <v>#DIV/0!</v>
      </c>
      <c r="R66" s="71" t="e">
        <f>+(Q66-N66)/N66</f>
        <v>#DIV/0!</v>
      </c>
      <c r="S66" s="1"/>
      <c r="T66" s="167" t="s">
        <v>110</v>
      </c>
      <c r="U66" s="329"/>
      <c r="V66" s="329"/>
      <c r="W66" s="329" t="e">
        <f t="shared" si="6"/>
        <v>#DIV/0!</v>
      </c>
      <c r="X66" s="329"/>
      <c r="Y66" s="329"/>
      <c r="Z66" s="329" t="e">
        <f t="shared" si="7"/>
        <v>#DIV/0!</v>
      </c>
      <c r="AA66" s="71" t="e">
        <f>+(Z66-W66)/W66</f>
        <v>#DIV/0!</v>
      </c>
    </row>
    <row r="67" spans="1:27" x14ac:dyDescent="0.3">
      <c r="A67" s="1"/>
      <c r="B67" s="161" t="s">
        <v>255</v>
      </c>
      <c r="C67" s="330">
        <f>+SUM(C68:C76)</f>
        <v>0</v>
      </c>
      <c r="D67" s="330">
        <f>+SUM(D68:D76)</f>
        <v>0</v>
      </c>
      <c r="E67" s="330" t="e">
        <f t="shared" si="0"/>
        <v>#DIV/0!</v>
      </c>
      <c r="F67" s="330">
        <f>+SUM(F68:F76)</f>
        <v>0</v>
      </c>
      <c r="G67" s="330">
        <f>+SUM(G68:G76)</f>
        <v>0</v>
      </c>
      <c r="H67" s="330" t="e">
        <f t="shared" si="1"/>
        <v>#DIV/0!</v>
      </c>
      <c r="I67" s="302" t="e">
        <f>+(H67-C67)/C67</f>
        <v>#DIV/0!</v>
      </c>
      <c r="J67" s="8"/>
      <c r="K67" s="161" t="s">
        <v>255</v>
      </c>
      <c r="L67" s="330">
        <f>+SUM(L68:L76)</f>
        <v>0</v>
      </c>
      <c r="M67" s="330">
        <f>+SUM(M68:M76)</f>
        <v>0</v>
      </c>
      <c r="N67" s="330" t="e">
        <f t="shared" si="3"/>
        <v>#DIV/0!</v>
      </c>
      <c r="O67" s="330">
        <f>+SUM(O68:O76)</f>
        <v>0</v>
      </c>
      <c r="P67" s="330">
        <f>+SUM(P68:P76)</f>
        <v>0</v>
      </c>
      <c r="Q67" s="330" t="e">
        <f t="shared" si="4"/>
        <v>#DIV/0!</v>
      </c>
      <c r="R67" s="302" t="e">
        <f>+(Q67-L67)/L67</f>
        <v>#DIV/0!</v>
      </c>
      <c r="S67" s="1"/>
      <c r="T67" s="161" t="s">
        <v>255</v>
      </c>
      <c r="U67" s="330">
        <f>+SUM(U68:U76)</f>
        <v>0</v>
      </c>
      <c r="V67" s="330">
        <f>+SUM(V68:V76)</f>
        <v>0</v>
      </c>
      <c r="W67" s="330" t="e">
        <f t="shared" si="6"/>
        <v>#DIV/0!</v>
      </c>
      <c r="X67" s="330">
        <f>+SUM(X68:X76)</f>
        <v>0</v>
      </c>
      <c r="Y67" s="330">
        <f>+SUM(Y68:Y76)</f>
        <v>0</v>
      </c>
      <c r="Z67" s="330" t="e">
        <f t="shared" si="7"/>
        <v>#DIV/0!</v>
      </c>
      <c r="AA67" s="302" t="e">
        <f>+(Z67-U67)/U67</f>
        <v>#DIV/0!</v>
      </c>
    </row>
    <row r="68" spans="1:27" x14ac:dyDescent="0.3">
      <c r="A68" s="1"/>
      <c r="B68" s="167" t="s">
        <v>360</v>
      </c>
      <c r="C68" s="329"/>
      <c r="D68" s="329"/>
      <c r="E68" s="329" t="e">
        <f t="shared" si="0"/>
        <v>#DIV/0!</v>
      </c>
      <c r="F68" s="329"/>
      <c r="G68" s="329"/>
      <c r="H68" s="329" t="e">
        <f t="shared" si="1"/>
        <v>#DIV/0!</v>
      </c>
      <c r="I68" s="71" t="e">
        <f>+(H68-E68)/E68</f>
        <v>#DIV/0!</v>
      </c>
      <c r="J68" s="8"/>
      <c r="K68" s="167" t="s">
        <v>360</v>
      </c>
      <c r="L68" s="329"/>
      <c r="M68" s="329"/>
      <c r="N68" s="329" t="e">
        <f t="shared" si="3"/>
        <v>#DIV/0!</v>
      </c>
      <c r="O68" s="329"/>
      <c r="P68" s="329"/>
      <c r="Q68" s="329" t="e">
        <f t="shared" si="4"/>
        <v>#DIV/0!</v>
      </c>
      <c r="R68" s="71" t="e">
        <f>+(Q68-N68)/N68</f>
        <v>#DIV/0!</v>
      </c>
      <c r="S68" s="1"/>
      <c r="T68" s="167" t="s">
        <v>360</v>
      </c>
      <c r="U68" s="329"/>
      <c r="V68" s="329"/>
      <c r="W68" s="329" t="e">
        <f t="shared" si="6"/>
        <v>#DIV/0!</v>
      </c>
      <c r="X68" s="329"/>
      <c r="Y68" s="329"/>
      <c r="Z68" s="329" t="e">
        <f t="shared" si="7"/>
        <v>#DIV/0!</v>
      </c>
      <c r="AA68" s="71" t="e">
        <f>+(Z68-W68)/W68</f>
        <v>#DIV/0!</v>
      </c>
    </row>
    <row r="69" spans="1:27" x14ac:dyDescent="0.3">
      <c r="A69" s="1"/>
      <c r="B69" s="167" t="s">
        <v>361</v>
      </c>
      <c r="C69" s="329"/>
      <c r="D69" s="329"/>
      <c r="E69" s="329" t="e">
        <f t="shared" si="0"/>
        <v>#DIV/0!</v>
      </c>
      <c r="F69" s="329"/>
      <c r="G69" s="329"/>
      <c r="H69" s="329" t="e">
        <f t="shared" si="1"/>
        <v>#DIV/0!</v>
      </c>
      <c r="I69" s="71" t="e">
        <f t="shared" ref="I69:I75" si="24">+(H69-E69)/E69</f>
        <v>#DIV/0!</v>
      </c>
      <c r="J69" s="8"/>
      <c r="K69" s="167" t="s">
        <v>361</v>
      </c>
      <c r="L69" s="329"/>
      <c r="M69" s="329"/>
      <c r="N69" s="329" t="e">
        <f t="shared" si="3"/>
        <v>#DIV/0!</v>
      </c>
      <c r="O69" s="329"/>
      <c r="P69" s="329"/>
      <c r="Q69" s="329" t="e">
        <f t="shared" si="4"/>
        <v>#DIV/0!</v>
      </c>
      <c r="R69" s="71" t="e">
        <f t="shared" ref="R69:R75" si="25">+(Q69-N69)/N69</f>
        <v>#DIV/0!</v>
      </c>
      <c r="S69" s="1"/>
      <c r="T69" s="167" t="s">
        <v>361</v>
      </c>
      <c r="U69" s="329"/>
      <c r="V69" s="329"/>
      <c r="W69" s="329" t="e">
        <f t="shared" si="6"/>
        <v>#DIV/0!</v>
      </c>
      <c r="X69" s="329"/>
      <c r="Y69" s="329"/>
      <c r="Z69" s="329" t="e">
        <f t="shared" si="7"/>
        <v>#DIV/0!</v>
      </c>
      <c r="AA69" s="71" t="e">
        <f t="shared" ref="AA69:AA75" si="26">+(Z69-W69)/W69</f>
        <v>#DIV/0!</v>
      </c>
    </row>
    <row r="70" spans="1:27" x14ac:dyDescent="0.3">
      <c r="A70" s="1"/>
      <c r="B70" s="167" t="s">
        <v>362</v>
      </c>
      <c r="C70" s="329"/>
      <c r="D70" s="329"/>
      <c r="E70" s="329" t="e">
        <f t="shared" si="0"/>
        <v>#DIV/0!</v>
      </c>
      <c r="F70" s="329"/>
      <c r="G70" s="329"/>
      <c r="H70" s="329" t="e">
        <f t="shared" si="1"/>
        <v>#DIV/0!</v>
      </c>
      <c r="I70" s="71" t="e">
        <f t="shared" si="24"/>
        <v>#DIV/0!</v>
      </c>
      <c r="J70" s="8"/>
      <c r="K70" s="167" t="s">
        <v>362</v>
      </c>
      <c r="L70" s="329"/>
      <c r="M70" s="329"/>
      <c r="N70" s="329" t="e">
        <f t="shared" si="3"/>
        <v>#DIV/0!</v>
      </c>
      <c r="O70" s="329"/>
      <c r="P70" s="329"/>
      <c r="Q70" s="329" t="e">
        <f t="shared" si="4"/>
        <v>#DIV/0!</v>
      </c>
      <c r="R70" s="71" t="e">
        <f t="shared" si="25"/>
        <v>#DIV/0!</v>
      </c>
      <c r="S70" s="1"/>
      <c r="T70" s="167" t="s">
        <v>362</v>
      </c>
      <c r="U70" s="329"/>
      <c r="V70" s="329"/>
      <c r="W70" s="329" t="e">
        <f t="shared" si="6"/>
        <v>#DIV/0!</v>
      </c>
      <c r="X70" s="329"/>
      <c r="Y70" s="329"/>
      <c r="Z70" s="329" t="e">
        <f t="shared" si="7"/>
        <v>#DIV/0!</v>
      </c>
      <c r="AA70" s="71" t="e">
        <f t="shared" si="26"/>
        <v>#DIV/0!</v>
      </c>
    </row>
    <row r="71" spans="1:27" ht="28.8" x14ac:dyDescent="0.3">
      <c r="A71" s="1"/>
      <c r="B71" s="318" t="s">
        <v>363</v>
      </c>
      <c r="C71" s="329"/>
      <c r="D71" s="329"/>
      <c r="E71" s="329" t="e">
        <f t="shared" si="0"/>
        <v>#DIV/0!</v>
      </c>
      <c r="F71" s="329"/>
      <c r="G71" s="329"/>
      <c r="H71" s="329" t="e">
        <f t="shared" si="1"/>
        <v>#DIV/0!</v>
      </c>
      <c r="I71" s="71" t="e">
        <f t="shared" si="24"/>
        <v>#DIV/0!</v>
      </c>
      <c r="J71" s="8"/>
      <c r="K71" s="318" t="s">
        <v>363</v>
      </c>
      <c r="L71" s="329"/>
      <c r="M71" s="329"/>
      <c r="N71" s="329" t="e">
        <f t="shared" si="3"/>
        <v>#DIV/0!</v>
      </c>
      <c r="O71" s="329"/>
      <c r="P71" s="329"/>
      <c r="Q71" s="329" t="e">
        <f t="shared" si="4"/>
        <v>#DIV/0!</v>
      </c>
      <c r="R71" s="71" t="e">
        <f t="shared" si="25"/>
        <v>#DIV/0!</v>
      </c>
      <c r="S71" s="1"/>
      <c r="T71" s="318" t="s">
        <v>363</v>
      </c>
      <c r="U71" s="329"/>
      <c r="V71" s="329"/>
      <c r="W71" s="329" t="e">
        <f t="shared" si="6"/>
        <v>#DIV/0!</v>
      </c>
      <c r="X71" s="329"/>
      <c r="Y71" s="329"/>
      <c r="Z71" s="329" t="e">
        <f t="shared" si="7"/>
        <v>#DIV/0!</v>
      </c>
      <c r="AA71" s="71" t="e">
        <f t="shared" si="26"/>
        <v>#DIV/0!</v>
      </c>
    </row>
    <row r="72" spans="1:27" ht="15.75" customHeight="1" x14ac:dyDescent="0.3">
      <c r="A72" s="1"/>
      <c r="B72" s="167" t="s">
        <v>364</v>
      </c>
      <c r="C72" s="329"/>
      <c r="D72" s="329"/>
      <c r="E72" s="329" t="e">
        <f t="shared" si="0"/>
        <v>#DIV/0!</v>
      </c>
      <c r="F72" s="329"/>
      <c r="G72" s="329"/>
      <c r="H72" s="329" t="e">
        <f t="shared" si="1"/>
        <v>#DIV/0!</v>
      </c>
      <c r="I72" s="71" t="e">
        <f t="shared" si="24"/>
        <v>#DIV/0!</v>
      </c>
      <c r="J72" s="8"/>
      <c r="K72" s="167" t="s">
        <v>364</v>
      </c>
      <c r="L72" s="329"/>
      <c r="M72" s="329"/>
      <c r="N72" s="329" t="e">
        <f t="shared" si="3"/>
        <v>#DIV/0!</v>
      </c>
      <c r="O72" s="329"/>
      <c r="P72" s="329"/>
      <c r="Q72" s="329" t="e">
        <f t="shared" si="4"/>
        <v>#DIV/0!</v>
      </c>
      <c r="R72" s="71" t="e">
        <f t="shared" si="25"/>
        <v>#DIV/0!</v>
      </c>
      <c r="S72" s="1"/>
      <c r="T72" s="167" t="s">
        <v>364</v>
      </c>
      <c r="U72" s="329"/>
      <c r="V72" s="329"/>
      <c r="W72" s="329" t="e">
        <f t="shared" si="6"/>
        <v>#DIV/0!</v>
      </c>
      <c r="X72" s="329"/>
      <c r="Y72" s="329"/>
      <c r="Z72" s="329" t="e">
        <f t="shared" si="7"/>
        <v>#DIV/0!</v>
      </c>
      <c r="AA72" s="71" t="e">
        <f t="shared" si="26"/>
        <v>#DIV/0!</v>
      </c>
    </row>
    <row r="73" spans="1:27" ht="29.25" customHeight="1" x14ac:dyDescent="0.3">
      <c r="A73" s="1"/>
      <c r="B73" s="318" t="s">
        <v>365</v>
      </c>
      <c r="C73" s="329"/>
      <c r="D73" s="329"/>
      <c r="E73" s="329" t="e">
        <f t="shared" ref="E73:E136" si="27">+C73/D73</f>
        <v>#DIV/0!</v>
      </c>
      <c r="F73" s="329"/>
      <c r="G73" s="329"/>
      <c r="H73" s="329" t="e">
        <f t="shared" ref="H73:H136" si="28">+F73/G73</f>
        <v>#DIV/0!</v>
      </c>
      <c r="I73" s="71" t="e">
        <f t="shared" si="24"/>
        <v>#DIV/0!</v>
      </c>
      <c r="J73" s="8"/>
      <c r="K73" s="318" t="s">
        <v>365</v>
      </c>
      <c r="L73" s="329"/>
      <c r="M73" s="329"/>
      <c r="N73" s="329" t="e">
        <f t="shared" ref="N73:N136" si="29">+L73/M73</f>
        <v>#DIV/0!</v>
      </c>
      <c r="O73" s="329"/>
      <c r="P73" s="329"/>
      <c r="Q73" s="329" t="e">
        <f t="shared" ref="Q73:Q136" si="30">+O73/P73</f>
        <v>#DIV/0!</v>
      </c>
      <c r="R73" s="71" t="e">
        <f t="shared" si="25"/>
        <v>#DIV/0!</v>
      </c>
      <c r="S73" s="1"/>
      <c r="T73" s="318" t="s">
        <v>365</v>
      </c>
      <c r="U73" s="329"/>
      <c r="V73" s="329"/>
      <c r="W73" s="329" t="e">
        <f t="shared" ref="W73:W136" si="31">+U73/V73</f>
        <v>#DIV/0!</v>
      </c>
      <c r="X73" s="329"/>
      <c r="Y73" s="329"/>
      <c r="Z73" s="329" t="e">
        <f t="shared" ref="Z73:Z136" si="32">+X73/Y73</f>
        <v>#DIV/0!</v>
      </c>
      <c r="AA73" s="71" t="e">
        <f t="shared" si="26"/>
        <v>#DIV/0!</v>
      </c>
    </row>
    <row r="74" spans="1:27" ht="28.8" x14ac:dyDescent="0.3">
      <c r="A74" s="1"/>
      <c r="B74" s="318" t="s">
        <v>366</v>
      </c>
      <c r="C74" s="329"/>
      <c r="D74" s="329"/>
      <c r="E74" s="329" t="e">
        <f t="shared" si="27"/>
        <v>#DIV/0!</v>
      </c>
      <c r="F74" s="329"/>
      <c r="G74" s="329"/>
      <c r="H74" s="329" t="e">
        <f t="shared" si="28"/>
        <v>#DIV/0!</v>
      </c>
      <c r="I74" s="71" t="e">
        <f t="shared" si="24"/>
        <v>#DIV/0!</v>
      </c>
      <c r="J74" s="8"/>
      <c r="K74" s="318" t="s">
        <v>366</v>
      </c>
      <c r="L74" s="329"/>
      <c r="M74" s="329"/>
      <c r="N74" s="329" t="e">
        <f t="shared" si="29"/>
        <v>#DIV/0!</v>
      </c>
      <c r="O74" s="329"/>
      <c r="P74" s="329"/>
      <c r="Q74" s="329" t="e">
        <f t="shared" si="30"/>
        <v>#DIV/0!</v>
      </c>
      <c r="R74" s="71" t="e">
        <f t="shared" si="25"/>
        <v>#DIV/0!</v>
      </c>
      <c r="S74" s="1"/>
      <c r="T74" s="318" t="s">
        <v>366</v>
      </c>
      <c r="U74" s="329"/>
      <c r="V74" s="329"/>
      <c r="W74" s="329" t="e">
        <f t="shared" si="31"/>
        <v>#DIV/0!</v>
      </c>
      <c r="X74" s="329"/>
      <c r="Y74" s="329"/>
      <c r="Z74" s="329" t="e">
        <f t="shared" si="32"/>
        <v>#DIV/0!</v>
      </c>
      <c r="AA74" s="71" t="e">
        <f t="shared" si="26"/>
        <v>#DIV/0!</v>
      </c>
    </row>
    <row r="75" spans="1:27" x14ac:dyDescent="0.3">
      <c r="A75" s="1"/>
      <c r="B75" s="318" t="s">
        <v>367</v>
      </c>
      <c r="C75" s="329"/>
      <c r="D75" s="329"/>
      <c r="E75" s="329" t="e">
        <f t="shared" si="27"/>
        <v>#DIV/0!</v>
      </c>
      <c r="F75" s="329"/>
      <c r="G75" s="329"/>
      <c r="H75" s="329" t="e">
        <f t="shared" si="28"/>
        <v>#DIV/0!</v>
      </c>
      <c r="I75" s="71" t="e">
        <f t="shared" si="24"/>
        <v>#DIV/0!</v>
      </c>
      <c r="J75" s="8"/>
      <c r="K75" s="318" t="s">
        <v>367</v>
      </c>
      <c r="L75" s="329"/>
      <c r="M75" s="329"/>
      <c r="N75" s="329" t="e">
        <f t="shared" si="29"/>
        <v>#DIV/0!</v>
      </c>
      <c r="O75" s="329"/>
      <c r="P75" s="329"/>
      <c r="Q75" s="329" t="e">
        <f t="shared" si="30"/>
        <v>#DIV/0!</v>
      </c>
      <c r="R75" s="71" t="e">
        <f t="shared" si="25"/>
        <v>#DIV/0!</v>
      </c>
      <c r="S75" s="1"/>
      <c r="T75" s="318" t="s">
        <v>367</v>
      </c>
      <c r="U75" s="329"/>
      <c r="V75" s="329"/>
      <c r="W75" s="329" t="e">
        <f t="shared" si="31"/>
        <v>#DIV/0!</v>
      </c>
      <c r="X75" s="329"/>
      <c r="Y75" s="329"/>
      <c r="Z75" s="329" t="e">
        <f t="shared" si="32"/>
        <v>#DIV/0!</v>
      </c>
      <c r="AA75" s="71" t="e">
        <f t="shared" si="26"/>
        <v>#DIV/0!</v>
      </c>
    </row>
    <row r="76" spans="1:27" x14ac:dyDescent="0.3">
      <c r="A76" s="1"/>
      <c r="B76" s="167" t="s">
        <v>110</v>
      </c>
      <c r="C76" s="329"/>
      <c r="D76" s="329"/>
      <c r="E76" s="329" t="e">
        <f t="shared" si="27"/>
        <v>#DIV/0!</v>
      </c>
      <c r="F76" s="329"/>
      <c r="G76" s="329"/>
      <c r="H76" s="329" t="e">
        <f t="shared" si="28"/>
        <v>#DIV/0!</v>
      </c>
      <c r="I76" s="71" t="e">
        <f>+(H76-E76)/E76</f>
        <v>#DIV/0!</v>
      </c>
      <c r="J76" s="8"/>
      <c r="K76" s="167" t="s">
        <v>110</v>
      </c>
      <c r="L76" s="329"/>
      <c r="M76" s="329"/>
      <c r="N76" s="329" t="e">
        <f t="shared" si="29"/>
        <v>#DIV/0!</v>
      </c>
      <c r="O76" s="329"/>
      <c r="P76" s="329"/>
      <c r="Q76" s="329" t="e">
        <f t="shared" si="30"/>
        <v>#DIV/0!</v>
      </c>
      <c r="R76" s="71" t="e">
        <f>+(Q76-N76)/N76</f>
        <v>#DIV/0!</v>
      </c>
      <c r="S76" s="1"/>
      <c r="T76" s="167" t="s">
        <v>110</v>
      </c>
      <c r="U76" s="329"/>
      <c r="V76" s="329"/>
      <c r="W76" s="329" t="e">
        <f t="shared" si="31"/>
        <v>#DIV/0!</v>
      </c>
      <c r="X76" s="329"/>
      <c r="Y76" s="329"/>
      <c r="Z76" s="329" t="e">
        <f t="shared" si="32"/>
        <v>#DIV/0!</v>
      </c>
      <c r="AA76" s="71" t="e">
        <f>+(Z76-W76)/W76</f>
        <v>#DIV/0!</v>
      </c>
    </row>
    <row r="77" spans="1:27" x14ac:dyDescent="0.3">
      <c r="A77" s="1"/>
      <c r="B77" s="161" t="s">
        <v>93</v>
      </c>
      <c r="C77" s="330">
        <f>+SUM(C78:C86)</f>
        <v>0</v>
      </c>
      <c r="D77" s="330">
        <f>+SUM(D78:D86)</f>
        <v>0</v>
      </c>
      <c r="E77" s="330" t="e">
        <f t="shared" si="27"/>
        <v>#DIV/0!</v>
      </c>
      <c r="F77" s="330">
        <f>+SUM(F78:F86)</f>
        <v>0</v>
      </c>
      <c r="G77" s="330">
        <f>+SUM(G78:G86)</f>
        <v>0</v>
      </c>
      <c r="H77" s="330" t="e">
        <f t="shared" si="28"/>
        <v>#DIV/0!</v>
      </c>
      <c r="I77" s="302" t="e">
        <f>+(H77-C77)/C77</f>
        <v>#DIV/0!</v>
      </c>
      <c r="J77" s="8"/>
      <c r="K77" s="161" t="s">
        <v>93</v>
      </c>
      <c r="L77" s="330">
        <f>+SUM(L78:L86)</f>
        <v>0</v>
      </c>
      <c r="M77" s="330">
        <f>+SUM(M78:M86)</f>
        <v>0</v>
      </c>
      <c r="N77" s="330" t="e">
        <f t="shared" si="29"/>
        <v>#DIV/0!</v>
      </c>
      <c r="O77" s="330">
        <f>+SUM(O78:O86)</f>
        <v>0</v>
      </c>
      <c r="P77" s="330">
        <f>+SUM(P78:P86)</f>
        <v>0</v>
      </c>
      <c r="Q77" s="330" t="e">
        <f t="shared" si="30"/>
        <v>#DIV/0!</v>
      </c>
      <c r="R77" s="302" t="e">
        <f>+(Q77-L77)/L77</f>
        <v>#DIV/0!</v>
      </c>
      <c r="S77" s="1"/>
      <c r="T77" s="161" t="s">
        <v>93</v>
      </c>
      <c r="U77" s="330">
        <f>+SUM(U78:U86)</f>
        <v>0</v>
      </c>
      <c r="V77" s="330">
        <f>+SUM(V78:V86)</f>
        <v>0</v>
      </c>
      <c r="W77" s="330" t="e">
        <f t="shared" si="31"/>
        <v>#DIV/0!</v>
      </c>
      <c r="X77" s="330">
        <f>+SUM(X78:X86)</f>
        <v>0</v>
      </c>
      <c r="Y77" s="330">
        <f>+SUM(Y78:Y86)</f>
        <v>0</v>
      </c>
      <c r="Z77" s="330" t="e">
        <f t="shared" si="32"/>
        <v>#DIV/0!</v>
      </c>
      <c r="AA77" s="302" t="e">
        <f>+(Z77-U77)/U77</f>
        <v>#DIV/0!</v>
      </c>
    </row>
    <row r="78" spans="1:27" x14ac:dyDescent="0.3">
      <c r="A78" s="1"/>
      <c r="B78" s="167" t="s">
        <v>360</v>
      </c>
      <c r="C78" s="329"/>
      <c r="D78" s="329"/>
      <c r="E78" s="329" t="e">
        <f t="shared" si="27"/>
        <v>#DIV/0!</v>
      </c>
      <c r="F78" s="329"/>
      <c r="G78" s="329"/>
      <c r="H78" s="329" t="e">
        <f t="shared" si="28"/>
        <v>#DIV/0!</v>
      </c>
      <c r="I78" s="71" t="e">
        <f>+(H78-E78)/E78</f>
        <v>#DIV/0!</v>
      </c>
      <c r="J78" s="8"/>
      <c r="K78" s="167" t="s">
        <v>360</v>
      </c>
      <c r="L78" s="329"/>
      <c r="M78" s="329"/>
      <c r="N78" s="329" t="e">
        <f t="shared" si="29"/>
        <v>#DIV/0!</v>
      </c>
      <c r="O78" s="329"/>
      <c r="P78" s="329"/>
      <c r="Q78" s="329" t="e">
        <f t="shared" si="30"/>
        <v>#DIV/0!</v>
      </c>
      <c r="R78" s="71" t="e">
        <f>+(Q78-N78)/N78</f>
        <v>#DIV/0!</v>
      </c>
      <c r="S78" s="1"/>
      <c r="T78" s="167" t="s">
        <v>360</v>
      </c>
      <c r="U78" s="329"/>
      <c r="V78" s="329"/>
      <c r="W78" s="329" t="e">
        <f t="shared" si="31"/>
        <v>#DIV/0!</v>
      </c>
      <c r="X78" s="329"/>
      <c r="Y78" s="329"/>
      <c r="Z78" s="329" t="e">
        <f t="shared" si="32"/>
        <v>#DIV/0!</v>
      </c>
      <c r="AA78" s="71" t="e">
        <f>+(Z78-W78)/W78</f>
        <v>#DIV/0!</v>
      </c>
    </row>
    <row r="79" spans="1:27" x14ac:dyDescent="0.3">
      <c r="A79" s="1"/>
      <c r="B79" s="167" t="s">
        <v>361</v>
      </c>
      <c r="C79" s="329"/>
      <c r="D79" s="329"/>
      <c r="E79" s="329" t="e">
        <f t="shared" si="27"/>
        <v>#DIV/0!</v>
      </c>
      <c r="F79" s="329"/>
      <c r="G79" s="329"/>
      <c r="H79" s="329" t="e">
        <f t="shared" si="28"/>
        <v>#DIV/0!</v>
      </c>
      <c r="I79" s="71" t="e">
        <f t="shared" ref="I79:I85" si="33">+(H79-E79)/E79</f>
        <v>#DIV/0!</v>
      </c>
      <c r="J79" s="8"/>
      <c r="K79" s="167" t="s">
        <v>361</v>
      </c>
      <c r="L79" s="329"/>
      <c r="M79" s="329"/>
      <c r="N79" s="329" t="e">
        <f t="shared" si="29"/>
        <v>#DIV/0!</v>
      </c>
      <c r="O79" s="329"/>
      <c r="P79" s="329"/>
      <c r="Q79" s="329" t="e">
        <f t="shared" si="30"/>
        <v>#DIV/0!</v>
      </c>
      <c r="R79" s="71" t="e">
        <f t="shared" ref="R79:R85" si="34">+(Q79-N79)/N79</f>
        <v>#DIV/0!</v>
      </c>
      <c r="S79" s="1"/>
      <c r="T79" s="167" t="s">
        <v>361</v>
      </c>
      <c r="U79" s="329"/>
      <c r="V79" s="329"/>
      <c r="W79" s="329" t="e">
        <f t="shared" si="31"/>
        <v>#DIV/0!</v>
      </c>
      <c r="X79" s="329"/>
      <c r="Y79" s="329"/>
      <c r="Z79" s="329" t="e">
        <f t="shared" si="32"/>
        <v>#DIV/0!</v>
      </c>
      <c r="AA79" s="71" t="e">
        <f t="shared" ref="AA79:AA85" si="35">+(Z79-W79)/W79</f>
        <v>#DIV/0!</v>
      </c>
    </row>
    <row r="80" spans="1:27" x14ac:dyDescent="0.3">
      <c r="A80" s="1"/>
      <c r="B80" s="167" t="s">
        <v>362</v>
      </c>
      <c r="C80" s="329"/>
      <c r="D80" s="329"/>
      <c r="E80" s="329" t="e">
        <f t="shared" si="27"/>
        <v>#DIV/0!</v>
      </c>
      <c r="F80" s="329"/>
      <c r="G80" s="329"/>
      <c r="H80" s="329" t="e">
        <f t="shared" si="28"/>
        <v>#DIV/0!</v>
      </c>
      <c r="I80" s="71" t="e">
        <f t="shared" si="33"/>
        <v>#DIV/0!</v>
      </c>
      <c r="J80" s="8"/>
      <c r="K80" s="167" t="s">
        <v>362</v>
      </c>
      <c r="L80" s="329"/>
      <c r="M80" s="329"/>
      <c r="N80" s="329" t="e">
        <f t="shared" si="29"/>
        <v>#DIV/0!</v>
      </c>
      <c r="O80" s="329"/>
      <c r="P80" s="329"/>
      <c r="Q80" s="329" t="e">
        <f t="shared" si="30"/>
        <v>#DIV/0!</v>
      </c>
      <c r="R80" s="71" t="e">
        <f t="shared" si="34"/>
        <v>#DIV/0!</v>
      </c>
      <c r="S80" s="1"/>
      <c r="T80" s="167" t="s">
        <v>362</v>
      </c>
      <c r="U80" s="329"/>
      <c r="V80" s="329"/>
      <c r="W80" s="329" t="e">
        <f t="shared" si="31"/>
        <v>#DIV/0!</v>
      </c>
      <c r="X80" s="329"/>
      <c r="Y80" s="329"/>
      <c r="Z80" s="329" t="e">
        <f t="shared" si="32"/>
        <v>#DIV/0!</v>
      </c>
      <c r="AA80" s="71" t="e">
        <f t="shared" si="35"/>
        <v>#DIV/0!</v>
      </c>
    </row>
    <row r="81" spans="1:27" ht="28.8" x14ac:dyDescent="0.3">
      <c r="A81" s="1"/>
      <c r="B81" s="318" t="s">
        <v>363</v>
      </c>
      <c r="C81" s="329"/>
      <c r="D81" s="329"/>
      <c r="E81" s="329" t="e">
        <f t="shared" si="27"/>
        <v>#DIV/0!</v>
      </c>
      <c r="F81" s="329"/>
      <c r="G81" s="329"/>
      <c r="H81" s="329" t="e">
        <f t="shared" si="28"/>
        <v>#DIV/0!</v>
      </c>
      <c r="I81" s="71" t="e">
        <f t="shared" si="33"/>
        <v>#DIV/0!</v>
      </c>
      <c r="J81" s="8"/>
      <c r="K81" s="318" t="s">
        <v>363</v>
      </c>
      <c r="L81" s="329"/>
      <c r="M81" s="329"/>
      <c r="N81" s="329" t="e">
        <f t="shared" si="29"/>
        <v>#DIV/0!</v>
      </c>
      <c r="O81" s="329"/>
      <c r="P81" s="329"/>
      <c r="Q81" s="329" t="e">
        <f t="shared" si="30"/>
        <v>#DIV/0!</v>
      </c>
      <c r="R81" s="71" t="e">
        <f t="shared" si="34"/>
        <v>#DIV/0!</v>
      </c>
      <c r="S81" s="1"/>
      <c r="T81" s="318" t="s">
        <v>363</v>
      </c>
      <c r="U81" s="329"/>
      <c r="V81" s="329"/>
      <c r="W81" s="329" t="e">
        <f t="shared" si="31"/>
        <v>#DIV/0!</v>
      </c>
      <c r="X81" s="329"/>
      <c r="Y81" s="329"/>
      <c r="Z81" s="329" t="e">
        <f t="shared" si="32"/>
        <v>#DIV/0!</v>
      </c>
      <c r="AA81" s="71" t="e">
        <f t="shared" si="35"/>
        <v>#DIV/0!</v>
      </c>
    </row>
    <row r="82" spans="1:27" x14ac:dyDescent="0.3">
      <c r="A82" s="1"/>
      <c r="B82" s="167" t="s">
        <v>364</v>
      </c>
      <c r="C82" s="329"/>
      <c r="D82" s="329"/>
      <c r="E82" s="329" t="e">
        <f t="shared" si="27"/>
        <v>#DIV/0!</v>
      </c>
      <c r="F82" s="329"/>
      <c r="G82" s="329"/>
      <c r="H82" s="329" t="e">
        <f t="shared" si="28"/>
        <v>#DIV/0!</v>
      </c>
      <c r="I82" s="71" t="e">
        <f t="shared" si="33"/>
        <v>#DIV/0!</v>
      </c>
      <c r="J82" s="8"/>
      <c r="K82" s="167" t="s">
        <v>364</v>
      </c>
      <c r="L82" s="329"/>
      <c r="M82" s="329"/>
      <c r="N82" s="329" t="e">
        <f t="shared" si="29"/>
        <v>#DIV/0!</v>
      </c>
      <c r="O82" s="329"/>
      <c r="P82" s="329"/>
      <c r="Q82" s="329" t="e">
        <f t="shared" si="30"/>
        <v>#DIV/0!</v>
      </c>
      <c r="R82" s="71" t="e">
        <f t="shared" si="34"/>
        <v>#DIV/0!</v>
      </c>
      <c r="S82" s="1"/>
      <c r="T82" s="167" t="s">
        <v>364</v>
      </c>
      <c r="U82" s="329"/>
      <c r="V82" s="329"/>
      <c r="W82" s="329" t="e">
        <f t="shared" si="31"/>
        <v>#DIV/0!</v>
      </c>
      <c r="X82" s="329"/>
      <c r="Y82" s="329"/>
      <c r="Z82" s="329" t="e">
        <f t="shared" si="32"/>
        <v>#DIV/0!</v>
      </c>
      <c r="AA82" s="71" t="e">
        <f t="shared" si="35"/>
        <v>#DIV/0!</v>
      </c>
    </row>
    <row r="83" spans="1:27" ht="32.25" customHeight="1" x14ac:dyDescent="0.3">
      <c r="A83" s="1"/>
      <c r="B83" s="318" t="s">
        <v>365</v>
      </c>
      <c r="C83" s="329"/>
      <c r="D83" s="329"/>
      <c r="E83" s="329" t="e">
        <f t="shared" si="27"/>
        <v>#DIV/0!</v>
      </c>
      <c r="F83" s="329"/>
      <c r="G83" s="329"/>
      <c r="H83" s="329" t="e">
        <f t="shared" si="28"/>
        <v>#DIV/0!</v>
      </c>
      <c r="I83" s="71" t="e">
        <f t="shared" si="33"/>
        <v>#DIV/0!</v>
      </c>
      <c r="J83" s="8"/>
      <c r="K83" s="318" t="s">
        <v>365</v>
      </c>
      <c r="L83" s="329"/>
      <c r="M83" s="329"/>
      <c r="N83" s="329" t="e">
        <f t="shared" si="29"/>
        <v>#DIV/0!</v>
      </c>
      <c r="O83" s="329"/>
      <c r="P83" s="329"/>
      <c r="Q83" s="329" t="e">
        <f t="shared" si="30"/>
        <v>#DIV/0!</v>
      </c>
      <c r="R83" s="71" t="e">
        <f t="shared" si="34"/>
        <v>#DIV/0!</v>
      </c>
      <c r="S83" s="1"/>
      <c r="T83" s="318" t="s">
        <v>365</v>
      </c>
      <c r="U83" s="329"/>
      <c r="V83" s="329"/>
      <c r="W83" s="329" t="e">
        <f t="shared" si="31"/>
        <v>#DIV/0!</v>
      </c>
      <c r="X83" s="329"/>
      <c r="Y83" s="329"/>
      <c r="Z83" s="329" t="e">
        <f t="shared" si="32"/>
        <v>#DIV/0!</v>
      </c>
      <c r="AA83" s="71" t="e">
        <f t="shared" si="35"/>
        <v>#DIV/0!</v>
      </c>
    </row>
    <row r="84" spans="1:27" ht="28.8" x14ac:dyDescent="0.3">
      <c r="A84" s="1"/>
      <c r="B84" s="318" t="s">
        <v>366</v>
      </c>
      <c r="C84" s="329"/>
      <c r="D84" s="329"/>
      <c r="E84" s="329" t="e">
        <f t="shared" si="27"/>
        <v>#DIV/0!</v>
      </c>
      <c r="F84" s="329"/>
      <c r="G84" s="329"/>
      <c r="H84" s="329" t="e">
        <f t="shared" si="28"/>
        <v>#DIV/0!</v>
      </c>
      <c r="I84" s="71" t="e">
        <f t="shared" si="33"/>
        <v>#DIV/0!</v>
      </c>
      <c r="J84" s="8"/>
      <c r="K84" s="318" t="s">
        <v>366</v>
      </c>
      <c r="L84" s="329"/>
      <c r="M84" s="329"/>
      <c r="N84" s="329" t="e">
        <f t="shared" si="29"/>
        <v>#DIV/0!</v>
      </c>
      <c r="O84" s="329"/>
      <c r="P84" s="329"/>
      <c r="Q84" s="329" t="e">
        <f t="shared" si="30"/>
        <v>#DIV/0!</v>
      </c>
      <c r="R84" s="71" t="e">
        <f t="shared" si="34"/>
        <v>#DIV/0!</v>
      </c>
      <c r="S84" s="1"/>
      <c r="T84" s="318" t="s">
        <v>366</v>
      </c>
      <c r="U84" s="329"/>
      <c r="V84" s="329"/>
      <c r="W84" s="329" t="e">
        <f t="shared" si="31"/>
        <v>#DIV/0!</v>
      </c>
      <c r="X84" s="329"/>
      <c r="Y84" s="329"/>
      <c r="Z84" s="329" t="e">
        <f t="shared" si="32"/>
        <v>#DIV/0!</v>
      </c>
      <c r="AA84" s="71" t="e">
        <f t="shared" si="35"/>
        <v>#DIV/0!</v>
      </c>
    </row>
    <row r="85" spans="1:27" x14ac:dyDescent="0.3">
      <c r="A85" s="1"/>
      <c r="B85" s="318" t="s">
        <v>367</v>
      </c>
      <c r="C85" s="329"/>
      <c r="D85" s="329"/>
      <c r="E85" s="329" t="e">
        <f t="shared" si="27"/>
        <v>#DIV/0!</v>
      </c>
      <c r="F85" s="329"/>
      <c r="G85" s="329"/>
      <c r="H85" s="329" t="e">
        <f t="shared" si="28"/>
        <v>#DIV/0!</v>
      </c>
      <c r="I85" s="71" t="e">
        <f t="shared" si="33"/>
        <v>#DIV/0!</v>
      </c>
      <c r="J85" s="8"/>
      <c r="K85" s="318" t="s">
        <v>367</v>
      </c>
      <c r="L85" s="329"/>
      <c r="M85" s="329"/>
      <c r="N85" s="329" t="e">
        <f t="shared" si="29"/>
        <v>#DIV/0!</v>
      </c>
      <c r="O85" s="329"/>
      <c r="P85" s="329"/>
      <c r="Q85" s="329" t="e">
        <f t="shared" si="30"/>
        <v>#DIV/0!</v>
      </c>
      <c r="R85" s="71" t="e">
        <f t="shared" si="34"/>
        <v>#DIV/0!</v>
      </c>
      <c r="S85" s="1"/>
      <c r="T85" s="318" t="s">
        <v>367</v>
      </c>
      <c r="U85" s="329"/>
      <c r="V85" s="329"/>
      <c r="W85" s="329" t="e">
        <f t="shared" si="31"/>
        <v>#DIV/0!</v>
      </c>
      <c r="X85" s="329"/>
      <c r="Y85" s="329"/>
      <c r="Z85" s="329" t="e">
        <f t="shared" si="32"/>
        <v>#DIV/0!</v>
      </c>
      <c r="AA85" s="71" t="e">
        <f t="shared" si="35"/>
        <v>#DIV/0!</v>
      </c>
    </row>
    <row r="86" spans="1:27" x14ac:dyDescent="0.3">
      <c r="A86" s="1"/>
      <c r="B86" s="167" t="s">
        <v>110</v>
      </c>
      <c r="C86" s="329"/>
      <c r="D86" s="329"/>
      <c r="E86" s="329" t="e">
        <f t="shared" si="27"/>
        <v>#DIV/0!</v>
      </c>
      <c r="F86" s="329"/>
      <c r="G86" s="329"/>
      <c r="H86" s="329" t="e">
        <f t="shared" si="28"/>
        <v>#DIV/0!</v>
      </c>
      <c r="I86" s="71" t="e">
        <f>+(H86-E86)/E86</f>
        <v>#DIV/0!</v>
      </c>
      <c r="J86" s="8"/>
      <c r="K86" s="167" t="s">
        <v>110</v>
      </c>
      <c r="L86" s="329"/>
      <c r="M86" s="329"/>
      <c r="N86" s="329" t="e">
        <f t="shared" si="29"/>
        <v>#DIV/0!</v>
      </c>
      <c r="O86" s="329"/>
      <c r="P86" s="329"/>
      <c r="Q86" s="329" t="e">
        <f t="shared" si="30"/>
        <v>#DIV/0!</v>
      </c>
      <c r="R86" s="71" t="e">
        <f>+(Q86-N86)/N86</f>
        <v>#DIV/0!</v>
      </c>
      <c r="S86" s="1"/>
      <c r="T86" s="167" t="s">
        <v>110</v>
      </c>
      <c r="U86" s="329"/>
      <c r="V86" s="329"/>
      <c r="W86" s="329" t="e">
        <f t="shared" si="31"/>
        <v>#DIV/0!</v>
      </c>
      <c r="X86" s="329"/>
      <c r="Y86" s="329"/>
      <c r="Z86" s="329" t="e">
        <f t="shared" si="32"/>
        <v>#DIV/0!</v>
      </c>
      <c r="AA86" s="71" t="e">
        <f>+(Z86-W86)/W86</f>
        <v>#DIV/0!</v>
      </c>
    </row>
    <row r="87" spans="1:27" x14ac:dyDescent="0.3">
      <c r="A87" s="1"/>
      <c r="B87" s="161" t="s">
        <v>94</v>
      </c>
      <c r="C87" s="330">
        <f>+SUM(C88:C96)</f>
        <v>0</v>
      </c>
      <c r="D87" s="330">
        <f>+SUM(D88:D96)</f>
        <v>0</v>
      </c>
      <c r="E87" s="330" t="e">
        <f t="shared" si="27"/>
        <v>#DIV/0!</v>
      </c>
      <c r="F87" s="330">
        <f>+SUM(F88:F96)</f>
        <v>0</v>
      </c>
      <c r="G87" s="330">
        <f>+SUM(G88:G96)</f>
        <v>0</v>
      </c>
      <c r="H87" s="330" t="e">
        <f t="shared" si="28"/>
        <v>#DIV/0!</v>
      </c>
      <c r="I87" s="302" t="e">
        <f>+(H87-C87)/C87</f>
        <v>#DIV/0!</v>
      </c>
      <c r="J87" s="8"/>
      <c r="K87" s="161" t="s">
        <v>94</v>
      </c>
      <c r="L87" s="330">
        <f>+SUM(L88:L96)</f>
        <v>0</v>
      </c>
      <c r="M87" s="330">
        <f>+SUM(M88:M96)</f>
        <v>0</v>
      </c>
      <c r="N87" s="330" t="e">
        <f t="shared" si="29"/>
        <v>#DIV/0!</v>
      </c>
      <c r="O87" s="330">
        <f>+SUM(O88:O96)</f>
        <v>0</v>
      </c>
      <c r="P87" s="330">
        <f>+SUM(P88:P96)</f>
        <v>0</v>
      </c>
      <c r="Q87" s="330" t="e">
        <f t="shared" si="30"/>
        <v>#DIV/0!</v>
      </c>
      <c r="R87" s="302" t="e">
        <f>+(Q87-L87)/L87</f>
        <v>#DIV/0!</v>
      </c>
      <c r="S87" s="1"/>
      <c r="T87" s="161" t="s">
        <v>94</v>
      </c>
      <c r="U87" s="330">
        <f>+SUM(U88:U96)</f>
        <v>0</v>
      </c>
      <c r="V87" s="330">
        <f>+SUM(V88:V96)</f>
        <v>0</v>
      </c>
      <c r="W87" s="330" t="e">
        <f t="shared" si="31"/>
        <v>#DIV/0!</v>
      </c>
      <c r="X87" s="330">
        <f>+SUM(X88:X96)</f>
        <v>0</v>
      </c>
      <c r="Y87" s="330">
        <f>+SUM(Y88:Y96)</f>
        <v>0</v>
      </c>
      <c r="Z87" s="330" t="e">
        <f t="shared" si="32"/>
        <v>#DIV/0!</v>
      </c>
      <c r="AA87" s="302" t="e">
        <f>+(Z87-U87)/U87</f>
        <v>#DIV/0!</v>
      </c>
    </row>
    <row r="88" spans="1:27" x14ac:dyDescent="0.3">
      <c r="A88" s="1"/>
      <c r="B88" s="167" t="s">
        <v>360</v>
      </c>
      <c r="C88" s="329"/>
      <c r="D88" s="329"/>
      <c r="E88" s="329" t="e">
        <f t="shared" si="27"/>
        <v>#DIV/0!</v>
      </c>
      <c r="F88" s="329"/>
      <c r="G88" s="329"/>
      <c r="H88" s="329" t="e">
        <f t="shared" si="28"/>
        <v>#DIV/0!</v>
      </c>
      <c r="I88" s="71" t="e">
        <f>+(H88-E88)/E88</f>
        <v>#DIV/0!</v>
      </c>
      <c r="J88" s="8"/>
      <c r="K88" s="167" t="s">
        <v>360</v>
      </c>
      <c r="L88" s="329"/>
      <c r="M88" s="329"/>
      <c r="N88" s="329" t="e">
        <f t="shared" si="29"/>
        <v>#DIV/0!</v>
      </c>
      <c r="O88" s="329"/>
      <c r="P88" s="329"/>
      <c r="Q88" s="329" t="e">
        <f t="shared" si="30"/>
        <v>#DIV/0!</v>
      </c>
      <c r="R88" s="71" t="e">
        <f>+(Q88-N88)/N88</f>
        <v>#DIV/0!</v>
      </c>
      <c r="S88" s="1"/>
      <c r="T88" s="167" t="s">
        <v>360</v>
      </c>
      <c r="U88" s="329"/>
      <c r="V88" s="329"/>
      <c r="W88" s="329" t="e">
        <f t="shared" si="31"/>
        <v>#DIV/0!</v>
      </c>
      <c r="X88" s="329"/>
      <c r="Y88" s="329"/>
      <c r="Z88" s="329" t="e">
        <f t="shared" si="32"/>
        <v>#DIV/0!</v>
      </c>
      <c r="AA88" s="71" t="e">
        <f>+(Z88-W88)/W88</f>
        <v>#DIV/0!</v>
      </c>
    </row>
    <row r="89" spans="1:27" x14ac:dyDescent="0.3">
      <c r="A89" s="1"/>
      <c r="B89" s="167" t="s">
        <v>361</v>
      </c>
      <c r="C89" s="329"/>
      <c r="D89" s="329"/>
      <c r="E89" s="329" t="e">
        <f t="shared" si="27"/>
        <v>#DIV/0!</v>
      </c>
      <c r="F89" s="329"/>
      <c r="G89" s="329"/>
      <c r="H89" s="329" t="e">
        <f t="shared" si="28"/>
        <v>#DIV/0!</v>
      </c>
      <c r="I89" s="71" t="e">
        <f t="shared" ref="I89:I95" si="36">+(H89-E89)/E89</f>
        <v>#DIV/0!</v>
      </c>
      <c r="J89" s="8"/>
      <c r="K89" s="167" t="s">
        <v>361</v>
      </c>
      <c r="L89" s="329"/>
      <c r="M89" s="329"/>
      <c r="N89" s="329" t="e">
        <f t="shared" si="29"/>
        <v>#DIV/0!</v>
      </c>
      <c r="O89" s="329"/>
      <c r="P89" s="329"/>
      <c r="Q89" s="329" t="e">
        <f t="shared" si="30"/>
        <v>#DIV/0!</v>
      </c>
      <c r="R89" s="71" t="e">
        <f t="shared" ref="R89:R95" si="37">+(Q89-N89)/N89</f>
        <v>#DIV/0!</v>
      </c>
      <c r="S89" s="1"/>
      <c r="T89" s="167" t="s">
        <v>361</v>
      </c>
      <c r="U89" s="329"/>
      <c r="V89" s="329"/>
      <c r="W89" s="329" t="e">
        <f t="shared" si="31"/>
        <v>#DIV/0!</v>
      </c>
      <c r="X89" s="329"/>
      <c r="Y89" s="329"/>
      <c r="Z89" s="329" t="e">
        <f t="shared" si="32"/>
        <v>#DIV/0!</v>
      </c>
      <c r="AA89" s="71" t="e">
        <f t="shared" ref="AA89:AA95" si="38">+(Z89-W89)/W89</f>
        <v>#DIV/0!</v>
      </c>
    </row>
    <row r="90" spans="1:27" x14ac:dyDescent="0.3">
      <c r="A90" s="1"/>
      <c r="B90" s="167" t="s">
        <v>362</v>
      </c>
      <c r="C90" s="329"/>
      <c r="D90" s="329"/>
      <c r="E90" s="329" t="e">
        <f t="shared" si="27"/>
        <v>#DIV/0!</v>
      </c>
      <c r="F90" s="329"/>
      <c r="G90" s="329"/>
      <c r="H90" s="329" t="e">
        <f t="shared" si="28"/>
        <v>#DIV/0!</v>
      </c>
      <c r="I90" s="71" t="e">
        <f t="shared" si="36"/>
        <v>#DIV/0!</v>
      </c>
      <c r="J90" s="8"/>
      <c r="K90" s="167" t="s">
        <v>362</v>
      </c>
      <c r="L90" s="329"/>
      <c r="M90" s="329"/>
      <c r="N90" s="329" t="e">
        <f t="shared" si="29"/>
        <v>#DIV/0!</v>
      </c>
      <c r="O90" s="329"/>
      <c r="P90" s="329"/>
      <c r="Q90" s="329" t="e">
        <f t="shared" si="30"/>
        <v>#DIV/0!</v>
      </c>
      <c r="R90" s="71" t="e">
        <f t="shared" si="37"/>
        <v>#DIV/0!</v>
      </c>
      <c r="S90" s="1"/>
      <c r="T90" s="167" t="s">
        <v>362</v>
      </c>
      <c r="U90" s="329"/>
      <c r="V90" s="329"/>
      <c r="W90" s="329" t="e">
        <f t="shared" si="31"/>
        <v>#DIV/0!</v>
      </c>
      <c r="X90" s="329"/>
      <c r="Y90" s="329"/>
      <c r="Z90" s="329" t="e">
        <f t="shared" si="32"/>
        <v>#DIV/0!</v>
      </c>
      <c r="AA90" s="71" t="e">
        <f t="shared" si="38"/>
        <v>#DIV/0!</v>
      </c>
    </row>
    <row r="91" spans="1:27" ht="28.8" x14ac:dyDescent="0.3">
      <c r="A91" s="1"/>
      <c r="B91" s="318" t="s">
        <v>363</v>
      </c>
      <c r="C91" s="329"/>
      <c r="D91" s="329"/>
      <c r="E91" s="329" t="e">
        <f t="shared" si="27"/>
        <v>#DIV/0!</v>
      </c>
      <c r="F91" s="329"/>
      <c r="G91" s="329"/>
      <c r="H91" s="329" t="e">
        <f t="shared" si="28"/>
        <v>#DIV/0!</v>
      </c>
      <c r="I91" s="71" t="e">
        <f t="shared" si="36"/>
        <v>#DIV/0!</v>
      </c>
      <c r="J91" s="8"/>
      <c r="K91" s="318" t="s">
        <v>363</v>
      </c>
      <c r="L91" s="329"/>
      <c r="M91" s="329"/>
      <c r="N91" s="329" t="e">
        <f t="shared" si="29"/>
        <v>#DIV/0!</v>
      </c>
      <c r="O91" s="329"/>
      <c r="P91" s="329"/>
      <c r="Q91" s="329" t="e">
        <f t="shared" si="30"/>
        <v>#DIV/0!</v>
      </c>
      <c r="R91" s="71" t="e">
        <f t="shared" si="37"/>
        <v>#DIV/0!</v>
      </c>
      <c r="S91" s="1"/>
      <c r="T91" s="318" t="s">
        <v>363</v>
      </c>
      <c r="U91" s="329"/>
      <c r="V91" s="329"/>
      <c r="W91" s="329" t="e">
        <f t="shared" si="31"/>
        <v>#DIV/0!</v>
      </c>
      <c r="X91" s="329"/>
      <c r="Y91" s="329"/>
      <c r="Z91" s="329" t="e">
        <f t="shared" si="32"/>
        <v>#DIV/0!</v>
      </c>
      <c r="AA91" s="71" t="e">
        <f t="shared" si="38"/>
        <v>#DIV/0!</v>
      </c>
    </row>
    <row r="92" spans="1:27" ht="17.25" customHeight="1" x14ac:dyDescent="0.3">
      <c r="A92" s="1"/>
      <c r="B92" s="167" t="s">
        <v>364</v>
      </c>
      <c r="C92" s="329"/>
      <c r="D92" s="329"/>
      <c r="E92" s="329" t="e">
        <f t="shared" si="27"/>
        <v>#DIV/0!</v>
      </c>
      <c r="F92" s="329"/>
      <c r="G92" s="329"/>
      <c r="H92" s="329" t="e">
        <f t="shared" si="28"/>
        <v>#DIV/0!</v>
      </c>
      <c r="I92" s="71" t="e">
        <f t="shared" si="36"/>
        <v>#DIV/0!</v>
      </c>
      <c r="J92" s="8"/>
      <c r="K92" s="167" t="s">
        <v>364</v>
      </c>
      <c r="L92" s="329"/>
      <c r="M92" s="329"/>
      <c r="N92" s="329" t="e">
        <f t="shared" si="29"/>
        <v>#DIV/0!</v>
      </c>
      <c r="O92" s="329"/>
      <c r="P92" s="329"/>
      <c r="Q92" s="329" t="e">
        <f t="shared" si="30"/>
        <v>#DIV/0!</v>
      </c>
      <c r="R92" s="71" t="e">
        <f t="shared" si="37"/>
        <v>#DIV/0!</v>
      </c>
      <c r="S92" s="1"/>
      <c r="T92" s="167" t="s">
        <v>364</v>
      </c>
      <c r="U92" s="329"/>
      <c r="V92" s="329"/>
      <c r="W92" s="329" t="e">
        <f t="shared" si="31"/>
        <v>#DIV/0!</v>
      </c>
      <c r="X92" s="329"/>
      <c r="Y92" s="329"/>
      <c r="Z92" s="329" t="e">
        <f t="shared" si="32"/>
        <v>#DIV/0!</v>
      </c>
      <c r="AA92" s="71" t="e">
        <f t="shared" si="38"/>
        <v>#DIV/0!</v>
      </c>
    </row>
    <row r="93" spans="1:27" ht="30.75" customHeight="1" x14ac:dyDescent="0.3">
      <c r="A93" s="1"/>
      <c r="B93" s="318" t="s">
        <v>365</v>
      </c>
      <c r="C93" s="329"/>
      <c r="D93" s="329"/>
      <c r="E93" s="329" t="e">
        <f t="shared" si="27"/>
        <v>#DIV/0!</v>
      </c>
      <c r="F93" s="329"/>
      <c r="G93" s="329"/>
      <c r="H93" s="329" t="e">
        <f t="shared" si="28"/>
        <v>#DIV/0!</v>
      </c>
      <c r="I93" s="71" t="e">
        <f t="shared" si="36"/>
        <v>#DIV/0!</v>
      </c>
      <c r="J93" s="8"/>
      <c r="K93" s="318" t="s">
        <v>365</v>
      </c>
      <c r="L93" s="329"/>
      <c r="M93" s="329"/>
      <c r="N93" s="329" t="e">
        <f t="shared" si="29"/>
        <v>#DIV/0!</v>
      </c>
      <c r="O93" s="329"/>
      <c r="P93" s="329"/>
      <c r="Q93" s="329" t="e">
        <f t="shared" si="30"/>
        <v>#DIV/0!</v>
      </c>
      <c r="R93" s="71" t="e">
        <f t="shared" si="37"/>
        <v>#DIV/0!</v>
      </c>
      <c r="S93" s="1"/>
      <c r="T93" s="318" t="s">
        <v>365</v>
      </c>
      <c r="U93" s="329"/>
      <c r="V93" s="329"/>
      <c r="W93" s="329" t="e">
        <f t="shared" si="31"/>
        <v>#DIV/0!</v>
      </c>
      <c r="X93" s="329"/>
      <c r="Y93" s="329"/>
      <c r="Z93" s="329" t="e">
        <f t="shared" si="32"/>
        <v>#DIV/0!</v>
      </c>
      <c r="AA93" s="71" t="e">
        <f t="shared" si="38"/>
        <v>#DIV/0!</v>
      </c>
    </row>
    <row r="94" spans="1:27" ht="28.8" x14ac:dyDescent="0.3">
      <c r="A94" s="1"/>
      <c r="B94" s="318" t="s">
        <v>366</v>
      </c>
      <c r="C94" s="329"/>
      <c r="D94" s="329"/>
      <c r="E94" s="329" t="e">
        <f t="shared" si="27"/>
        <v>#DIV/0!</v>
      </c>
      <c r="F94" s="329"/>
      <c r="G94" s="329"/>
      <c r="H94" s="329" t="e">
        <f t="shared" si="28"/>
        <v>#DIV/0!</v>
      </c>
      <c r="I94" s="71" t="e">
        <f t="shared" si="36"/>
        <v>#DIV/0!</v>
      </c>
      <c r="J94" s="8"/>
      <c r="K94" s="318" t="s">
        <v>366</v>
      </c>
      <c r="L94" s="329"/>
      <c r="M94" s="329"/>
      <c r="N94" s="329" t="e">
        <f t="shared" si="29"/>
        <v>#DIV/0!</v>
      </c>
      <c r="O94" s="329"/>
      <c r="P94" s="329"/>
      <c r="Q94" s="329" t="e">
        <f t="shared" si="30"/>
        <v>#DIV/0!</v>
      </c>
      <c r="R94" s="71" t="e">
        <f t="shared" si="37"/>
        <v>#DIV/0!</v>
      </c>
      <c r="S94" s="1"/>
      <c r="T94" s="318" t="s">
        <v>366</v>
      </c>
      <c r="U94" s="329"/>
      <c r="V94" s="329"/>
      <c r="W94" s="329" t="e">
        <f t="shared" si="31"/>
        <v>#DIV/0!</v>
      </c>
      <c r="X94" s="329"/>
      <c r="Y94" s="329"/>
      <c r="Z94" s="329" t="e">
        <f t="shared" si="32"/>
        <v>#DIV/0!</v>
      </c>
      <c r="AA94" s="71" t="e">
        <f t="shared" si="38"/>
        <v>#DIV/0!</v>
      </c>
    </row>
    <row r="95" spans="1:27" x14ac:dyDescent="0.3">
      <c r="A95" s="1"/>
      <c r="B95" s="318" t="s">
        <v>367</v>
      </c>
      <c r="C95" s="329"/>
      <c r="D95" s="329"/>
      <c r="E95" s="329" t="e">
        <f t="shared" si="27"/>
        <v>#DIV/0!</v>
      </c>
      <c r="F95" s="329"/>
      <c r="G95" s="329"/>
      <c r="H95" s="329" t="e">
        <f t="shared" si="28"/>
        <v>#DIV/0!</v>
      </c>
      <c r="I95" s="71" t="e">
        <f t="shared" si="36"/>
        <v>#DIV/0!</v>
      </c>
      <c r="J95" s="8"/>
      <c r="K95" s="318" t="s">
        <v>367</v>
      </c>
      <c r="L95" s="329"/>
      <c r="M95" s="329"/>
      <c r="N95" s="329" t="e">
        <f t="shared" si="29"/>
        <v>#DIV/0!</v>
      </c>
      <c r="O95" s="329"/>
      <c r="P95" s="329"/>
      <c r="Q95" s="329" t="e">
        <f t="shared" si="30"/>
        <v>#DIV/0!</v>
      </c>
      <c r="R95" s="71" t="e">
        <f t="shared" si="37"/>
        <v>#DIV/0!</v>
      </c>
      <c r="S95" s="1"/>
      <c r="T95" s="318" t="s">
        <v>367</v>
      </c>
      <c r="U95" s="329"/>
      <c r="V95" s="329"/>
      <c r="W95" s="329" t="e">
        <f t="shared" si="31"/>
        <v>#DIV/0!</v>
      </c>
      <c r="X95" s="329"/>
      <c r="Y95" s="329"/>
      <c r="Z95" s="329" t="e">
        <f t="shared" si="32"/>
        <v>#DIV/0!</v>
      </c>
      <c r="AA95" s="71" t="e">
        <f t="shared" si="38"/>
        <v>#DIV/0!</v>
      </c>
    </row>
    <row r="96" spans="1:27" x14ac:dyDescent="0.3">
      <c r="A96" s="1"/>
      <c r="B96" s="167" t="s">
        <v>110</v>
      </c>
      <c r="C96" s="329"/>
      <c r="D96" s="329"/>
      <c r="E96" s="329" t="e">
        <f t="shared" si="27"/>
        <v>#DIV/0!</v>
      </c>
      <c r="F96" s="329"/>
      <c r="G96" s="329"/>
      <c r="H96" s="329" t="e">
        <f t="shared" si="28"/>
        <v>#DIV/0!</v>
      </c>
      <c r="I96" s="71" t="e">
        <f>+(H96-E96)/E96</f>
        <v>#DIV/0!</v>
      </c>
      <c r="J96" s="8"/>
      <c r="K96" s="167" t="s">
        <v>110</v>
      </c>
      <c r="L96" s="329"/>
      <c r="M96" s="329"/>
      <c r="N96" s="329" t="e">
        <f t="shared" si="29"/>
        <v>#DIV/0!</v>
      </c>
      <c r="O96" s="329"/>
      <c r="P96" s="329"/>
      <c r="Q96" s="329" t="e">
        <f t="shared" si="30"/>
        <v>#DIV/0!</v>
      </c>
      <c r="R96" s="71" t="e">
        <f>+(Q96-N96)/N96</f>
        <v>#DIV/0!</v>
      </c>
      <c r="S96" s="1"/>
      <c r="T96" s="167" t="s">
        <v>110</v>
      </c>
      <c r="U96" s="329"/>
      <c r="V96" s="329"/>
      <c r="W96" s="329" t="e">
        <f t="shared" si="31"/>
        <v>#DIV/0!</v>
      </c>
      <c r="X96" s="329"/>
      <c r="Y96" s="329"/>
      <c r="Z96" s="329" t="e">
        <f t="shared" si="32"/>
        <v>#DIV/0!</v>
      </c>
      <c r="AA96" s="71" t="e">
        <f>+(Z96-W96)/W96</f>
        <v>#DIV/0!</v>
      </c>
    </row>
    <row r="97" spans="1:27" x14ac:dyDescent="0.3">
      <c r="A97" s="1"/>
      <c r="B97" s="161" t="s">
        <v>113</v>
      </c>
      <c r="C97" s="330">
        <f>+SUM(C98:C106)</f>
        <v>0</v>
      </c>
      <c r="D97" s="330">
        <f>+SUM(D98:D106)</f>
        <v>0</v>
      </c>
      <c r="E97" s="330" t="e">
        <f t="shared" si="27"/>
        <v>#DIV/0!</v>
      </c>
      <c r="F97" s="330">
        <f>+SUM(F98:F106)</f>
        <v>0</v>
      </c>
      <c r="G97" s="330">
        <f>+SUM(G98:G106)</f>
        <v>0</v>
      </c>
      <c r="H97" s="330" t="e">
        <f t="shared" si="28"/>
        <v>#DIV/0!</v>
      </c>
      <c r="I97" s="302" t="e">
        <f>+(H97-C97)/C97</f>
        <v>#DIV/0!</v>
      </c>
      <c r="J97" s="8"/>
      <c r="K97" s="161" t="s">
        <v>113</v>
      </c>
      <c r="L97" s="330">
        <f>+SUM(L98:L106)</f>
        <v>0</v>
      </c>
      <c r="M97" s="330">
        <f>+SUM(M98:M106)</f>
        <v>0</v>
      </c>
      <c r="N97" s="330" t="e">
        <f t="shared" si="29"/>
        <v>#DIV/0!</v>
      </c>
      <c r="O97" s="330">
        <f>+SUM(O98:O106)</f>
        <v>0</v>
      </c>
      <c r="P97" s="330">
        <f>+SUM(P98:P106)</f>
        <v>0</v>
      </c>
      <c r="Q97" s="330" t="e">
        <f t="shared" si="30"/>
        <v>#DIV/0!</v>
      </c>
      <c r="R97" s="302" t="e">
        <f>+(Q97-L97)/L97</f>
        <v>#DIV/0!</v>
      </c>
      <c r="S97" s="1"/>
      <c r="T97" s="161" t="s">
        <v>113</v>
      </c>
      <c r="U97" s="330">
        <f>+SUM(U98:U106)</f>
        <v>0</v>
      </c>
      <c r="V97" s="330">
        <f>+SUM(V98:V106)</f>
        <v>0</v>
      </c>
      <c r="W97" s="330" t="e">
        <f t="shared" si="31"/>
        <v>#DIV/0!</v>
      </c>
      <c r="X97" s="330">
        <f>+SUM(X98:X106)</f>
        <v>0</v>
      </c>
      <c r="Y97" s="330">
        <f>+SUM(Y98:Y106)</f>
        <v>0</v>
      </c>
      <c r="Z97" s="330" t="e">
        <f t="shared" si="32"/>
        <v>#DIV/0!</v>
      </c>
      <c r="AA97" s="302" t="e">
        <f>+(Z97-U97)/U97</f>
        <v>#DIV/0!</v>
      </c>
    </row>
    <row r="98" spans="1:27" x14ac:dyDescent="0.3">
      <c r="A98" s="1"/>
      <c r="B98" s="167" t="s">
        <v>360</v>
      </c>
      <c r="C98" s="329"/>
      <c r="D98" s="329"/>
      <c r="E98" s="329" t="e">
        <f t="shared" si="27"/>
        <v>#DIV/0!</v>
      </c>
      <c r="F98" s="329"/>
      <c r="G98" s="329"/>
      <c r="H98" s="329" t="e">
        <f t="shared" si="28"/>
        <v>#DIV/0!</v>
      </c>
      <c r="I98" s="71" t="e">
        <f>+(H98-E98)/E98</f>
        <v>#DIV/0!</v>
      </c>
      <c r="J98" s="8"/>
      <c r="K98" s="167" t="s">
        <v>360</v>
      </c>
      <c r="L98" s="329"/>
      <c r="M98" s="329"/>
      <c r="N98" s="329" t="e">
        <f t="shared" si="29"/>
        <v>#DIV/0!</v>
      </c>
      <c r="O98" s="329"/>
      <c r="P98" s="329"/>
      <c r="Q98" s="329" t="e">
        <f t="shared" si="30"/>
        <v>#DIV/0!</v>
      </c>
      <c r="R98" s="71" t="e">
        <f>+(Q98-N98)/N98</f>
        <v>#DIV/0!</v>
      </c>
      <c r="S98" s="1"/>
      <c r="T98" s="167" t="s">
        <v>360</v>
      </c>
      <c r="U98" s="329"/>
      <c r="V98" s="329"/>
      <c r="W98" s="329" t="e">
        <f t="shared" si="31"/>
        <v>#DIV/0!</v>
      </c>
      <c r="X98" s="329"/>
      <c r="Y98" s="329"/>
      <c r="Z98" s="329" t="e">
        <f t="shared" si="32"/>
        <v>#DIV/0!</v>
      </c>
      <c r="AA98" s="71" t="e">
        <f>+(Z98-W98)/W98</f>
        <v>#DIV/0!</v>
      </c>
    </row>
    <row r="99" spans="1:27" x14ac:dyDescent="0.3">
      <c r="A99" s="1"/>
      <c r="B99" s="167" t="s">
        <v>361</v>
      </c>
      <c r="C99" s="329"/>
      <c r="D99" s="329"/>
      <c r="E99" s="329" t="e">
        <f t="shared" si="27"/>
        <v>#DIV/0!</v>
      </c>
      <c r="F99" s="329"/>
      <c r="G99" s="329"/>
      <c r="H99" s="329" t="e">
        <f t="shared" si="28"/>
        <v>#DIV/0!</v>
      </c>
      <c r="I99" s="71" t="e">
        <f t="shared" ref="I99:I105" si="39">+(H99-E99)/E99</f>
        <v>#DIV/0!</v>
      </c>
      <c r="J99" s="8"/>
      <c r="K99" s="167" t="s">
        <v>361</v>
      </c>
      <c r="L99" s="329"/>
      <c r="M99" s="329"/>
      <c r="N99" s="329" t="e">
        <f t="shared" si="29"/>
        <v>#DIV/0!</v>
      </c>
      <c r="O99" s="329"/>
      <c r="P99" s="329"/>
      <c r="Q99" s="329" t="e">
        <f t="shared" si="30"/>
        <v>#DIV/0!</v>
      </c>
      <c r="R99" s="71" t="e">
        <f t="shared" ref="R99:R105" si="40">+(Q99-N99)/N99</f>
        <v>#DIV/0!</v>
      </c>
      <c r="S99" s="1"/>
      <c r="T99" s="167" t="s">
        <v>361</v>
      </c>
      <c r="U99" s="329"/>
      <c r="V99" s="329"/>
      <c r="W99" s="329" t="e">
        <f t="shared" si="31"/>
        <v>#DIV/0!</v>
      </c>
      <c r="X99" s="329"/>
      <c r="Y99" s="329"/>
      <c r="Z99" s="329" t="e">
        <f t="shared" si="32"/>
        <v>#DIV/0!</v>
      </c>
      <c r="AA99" s="71" t="e">
        <f t="shared" ref="AA99:AA105" si="41">+(Z99-W99)/W99</f>
        <v>#DIV/0!</v>
      </c>
    </row>
    <row r="100" spans="1:27" x14ac:dyDescent="0.3">
      <c r="A100" s="1"/>
      <c r="B100" s="167" t="s">
        <v>362</v>
      </c>
      <c r="C100" s="329"/>
      <c r="D100" s="329"/>
      <c r="E100" s="329" t="e">
        <f t="shared" si="27"/>
        <v>#DIV/0!</v>
      </c>
      <c r="F100" s="329"/>
      <c r="G100" s="329"/>
      <c r="H100" s="329" t="e">
        <f t="shared" si="28"/>
        <v>#DIV/0!</v>
      </c>
      <c r="I100" s="71" t="e">
        <f t="shared" si="39"/>
        <v>#DIV/0!</v>
      </c>
      <c r="J100" s="8"/>
      <c r="K100" s="167" t="s">
        <v>362</v>
      </c>
      <c r="L100" s="329"/>
      <c r="M100" s="329"/>
      <c r="N100" s="329" t="e">
        <f t="shared" si="29"/>
        <v>#DIV/0!</v>
      </c>
      <c r="O100" s="329"/>
      <c r="P100" s="329"/>
      <c r="Q100" s="329" t="e">
        <f t="shared" si="30"/>
        <v>#DIV/0!</v>
      </c>
      <c r="R100" s="71" t="e">
        <f t="shared" si="40"/>
        <v>#DIV/0!</v>
      </c>
      <c r="S100" s="1"/>
      <c r="T100" s="167" t="s">
        <v>362</v>
      </c>
      <c r="U100" s="329"/>
      <c r="V100" s="329"/>
      <c r="W100" s="329" t="e">
        <f t="shared" si="31"/>
        <v>#DIV/0!</v>
      </c>
      <c r="X100" s="329"/>
      <c r="Y100" s="329"/>
      <c r="Z100" s="329" t="e">
        <f t="shared" si="32"/>
        <v>#DIV/0!</v>
      </c>
      <c r="AA100" s="71" t="e">
        <f t="shared" si="41"/>
        <v>#DIV/0!</v>
      </c>
    </row>
    <row r="101" spans="1:27" ht="28.8" x14ac:dyDescent="0.3">
      <c r="A101" s="1"/>
      <c r="B101" s="318" t="s">
        <v>363</v>
      </c>
      <c r="C101" s="329"/>
      <c r="D101" s="329"/>
      <c r="E101" s="329" t="e">
        <f t="shared" si="27"/>
        <v>#DIV/0!</v>
      </c>
      <c r="F101" s="329"/>
      <c r="G101" s="329"/>
      <c r="H101" s="329" t="e">
        <f t="shared" si="28"/>
        <v>#DIV/0!</v>
      </c>
      <c r="I101" s="71" t="e">
        <f t="shared" si="39"/>
        <v>#DIV/0!</v>
      </c>
      <c r="J101" s="8"/>
      <c r="K101" s="318" t="s">
        <v>363</v>
      </c>
      <c r="L101" s="329"/>
      <c r="M101" s="329"/>
      <c r="N101" s="329" t="e">
        <f t="shared" si="29"/>
        <v>#DIV/0!</v>
      </c>
      <c r="O101" s="329"/>
      <c r="P101" s="329"/>
      <c r="Q101" s="329" t="e">
        <f t="shared" si="30"/>
        <v>#DIV/0!</v>
      </c>
      <c r="R101" s="71" t="e">
        <f t="shared" si="40"/>
        <v>#DIV/0!</v>
      </c>
      <c r="S101" s="1"/>
      <c r="T101" s="318" t="s">
        <v>363</v>
      </c>
      <c r="U101" s="329"/>
      <c r="V101" s="329"/>
      <c r="W101" s="329" t="e">
        <f t="shared" si="31"/>
        <v>#DIV/0!</v>
      </c>
      <c r="X101" s="329"/>
      <c r="Y101" s="329"/>
      <c r="Z101" s="329" t="e">
        <f t="shared" si="32"/>
        <v>#DIV/0!</v>
      </c>
      <c r="AA101" s="71" t="e">
        <f t="shared" si="41"/>
        <v>#DIV/0!</v>
      </c>
    </row>
    <row r="102" spans="1:27" x14ac:dyDescent="0.3">
      <c r="A102" s="1"/>
      <c r="B102" s="167" t="s">
        <v>364</v>
      </c>
      <c r="C102" s="329"/>
      <c r="D102" s="329"/>
      <c r="E102" s="329" t="e">
        <f t="shared" si="27"/>
        <v>#DIV/0!</v>
      </c>
      <c r="F102" s="329"/>
      <c r="G102" s="329"/>
      <c r="H102" s="329" t="e">
        <f t="shared" si="28"/>
        <v>#DIV/0!</v>
      </c>
      <c r="I102" s="71" t="e">
        <f t="shared" si="39"/>
        <v>#DIV/0!</v>
      </c>
      <c r="J102" s="8"/>
      <c r="K102" s="167" t="s">
        <v>364</v>
      </c>
      <c r="L102" s="329"/>
      <c r="M102" s="329"/>
      <c r="N102" s="329" t="e">
        <f t="shared" si="29"/>
        <v>#DIV/0!</v>
      </c>
      <c r="O102" s="329"/>
      <c r="P102" s="329"/>
      <c r="Q102" s="329" t="e">
        <f t="shared" si="30"/>
        <v>#DIV/0!</v>
      </c>
      <c r="R102" s="71" t="e">
        <f t="shared" si="40"/>
        <v>#DIV/0!</v>
      </c>
      <c r="S102" s="1"/>
      <c r="T102" s="167" t="s">
        <v>364</v>
      </c>
      <c r="U102" s="329"/>
      <c r="V102" s="329"/>
      <c r="W102" s="329" t="e">
        <f t="shared" si="31"/>
        <v>#DIV/0!</v>
      </c>
      <c r="X102" s="329"/>
      <c r="Y102" s="329"/>
      <c r="Z102" s="329" t="e">
        <f t="shared" si="32"/>
        <v>#DIV/0!</v>
      </c>
      <c r="AA102" s="71" t="e">
        <f t="shared" si="41"/>
        <v>#DIV/0!</v>
      </c>
    </row>
    <row r="103" spans="1:27" ht="32.25" customHeight="1" x14ac:dyDescent="0.3">
      <c r="A103" s="1"/>
      <c r="B103" s="318" t="s">
        <v>365</v>
      </c>
      <c r="C103" s="329"/>
      <c r="D103" s="329"/>
      <c r="E103" s="329" t="e">
        <f t="shared" si="27"/>
        <v>#DIV/0!</v>
      </c>
      <c r="F103" s="329"/>
      <c r="G103" s="329"/>
      <c r="H103" s="329" t="e">
        <f t="shared" si="28"/>
        <v>#DIV/0!</v>
      </c>
      <c r="I103" s="71" t="e">
        <f t="shared" si="39"/>
        <v>#DIV/0!</v>
      </c>
      <c r="J103" s="8"/>
      <c r="K103" s="318" t="s">
        <v>365</v>
      </c>
      <c r="L103" s="329"/>
      <c r="M103" s="329"/>
      <c r="N103" s="329" t="e">
        <f t="shared" si="29"/>
        <v>#DIV/0!</v>
      </c>
      <c r="O103" s="329"/>
      <c r="P103" s="329"/>
      <c r="Q103" s="329" t="e">
        <f t="shared" si="30"/>
        <v>#DIV/0!</v>
      </c>
      <c r="R103" s="71" t="e">
        <f t="shared" si="40"/>
        <v>#DIV/0!</v>
      </c>
      <c r="S103" s="1"/>
      <c r="T103" s="318" t="s">
        <v>365</v>
      </c>
      <c r="U103" s="329"/>
      <c r="V103" s="329"/>
      <c r="W103" s="329" t="e">
        <f t="shared" si="31"/>
        <v>#DIV/0!</v>
      </c>
      <c r="X103" s="329"/>
      <c r="Y103" s="329"/>
      <c r="Z103" s="329" t="e">
        <f t="shared" si="32"/>
        <v>#DIV/0!</v>
      </c>
      <c r="AA103" s="71" t="e">
        <f t="shared" si="41"/>
        <v>#DIV/0!</v>
      </c>
    </row>
    <row r="104" spans="1:27" ht="28.8" x14ac:dyDescent="0.3">
      <c r="A104" s="1"/>
      <c r="B104" s="318" t="s">
        <v>366</v>
      </c>
      <c r="C104" s="329"/>
      <c r="D104" s="329"/>
      <c r="E104" s="329" t="e">
        <f t="shared" si="27"/>
        <v>#DIV/0!</v>
      </c>
      <c r="F104" s="329"/>
      <c r="G104" s="329"/>
      <c r="H104" s="329" t="e">
        <f t="shared" si="28"/>
        <v>#DIV/0!</v>
      </c>
      <c r="I104" s="71" t="e">
        <f t="shared" si="39"/>
        <v>#DIV/0!</v>
      </c>
      <c r="J104" s="8"/>
      <c r="K104" s="318" t="s">
        <v>366</v>
      </c>
      <c r="L104" s="329"/>
      <c r="M104" s="329"/>
      <c r="N104" s="329" t="e">
        <f t="shared" si="29"/>
        <v>#DIV/0!</v>
      </c>
      <c r="O104" s="329"/>
      <c r="P104" s="329"/>
      <c r="Q104" s="329" t="e">
        <f t="shared" si="30"/>
        <v>#DIV/0!</v>
      </c>
      <c r="R104" s="71" t="e">
        <f t="shared" si="40"/>
        <v>#DIV/0!</v>
      </c>
      <c r="S104" s="1"/>
      <c r="T104" s="318" t="s">
        <v>366</v>
      </c>
      <c r="U104" s="329"/>
      <c r="V104" s="329"/>
      <c r="W104" s="329" t="e">
        <f t="shared" si="31"/>
        <v>#DIV/0!</v>
      </c>
      <c r="X104" s="329"/>
      <c r="Y104" s="329"/>
      <c r="Z104" s="329" t="e">
        <f t="shared" si="32"/>
        <v>#DIV/0!</v>
      </c>
      <c r="AA104" s="71" t="e">
        <f t="shared" si="41"/>
        <v>#DIV/0!</v>
      </c>
    </row>
    <row r="105" spans="1:27" x14ac:dyDescent="0.3">
      <c r="A105" s="1"/>
      <c r="B105" s="318" t="s">
        <v>367</v>
      </c>
      <c r="C105" s="329"/>
      <c r="D105" s="329"/>
      <c r="E105" s="329" t="e">
        <f t="shared" si="27"/>
        <v>#DIV/0!</v>
      </c>
      <c r="F105" s="329"/>
      <c r="G105" s="329"/>
      <c r="H105" s="329" t="e">
        <f t="shared" si="28"/>
        <v>#DIV/0!</v>
      </c>
      <c r="I105" s="71" t="e">
        <f t="shared" si="39"/>
        <v>#DIV/0!</v>
      </c>
      <c r="J105" s="8"/>
      <c r="K105" s="318" t="s">
        <v>367</v>
      </c>
      <c r="L105" s="329"/>
      <c r="M105" s="329"/>
      <c r="N105" s="329" t="e">
        <f t="shared" si="29"/>
        <v>#DIV/0!</v>
      </c>
      <c r="O105" s="329"/>
      <c r="P105" s="329"/>
      <c r="Q105" s="329" t="e">
        <f t="shared" si="30"/>
        <v>#DIV/0!</v>
      </c>
      <c r="R105" s="71" t="e">
        <f t="shared" si="40"/>
        <v>#DIV/0!</v>
      </c>
      <c r="S105" s="1"/>
      <c r="T105" s="318" t="s">
        <v>367</v>
      </c>
      <c r="U105" s="329"/>
      <c r="V105" s="329"/>
      <c r="W105" s="329" t="e">
        <f t="shared" si="31"/>
        <v>#DIV/0!</v>
      </c>
      <c r="X105" s="329"/>
      <c r="Y105" s="329"/>
      <c r="Z105" s="329" t="e">
        <f t="shared" si="32"/>
        <v>#DIV/0!</v>
      </c>
      <c r="AA105" s="71" t="e">
        <f t="shared" si="41"/>
        <v>#DIV/0!</v>
      </c>
    </row>
    <row r="106" spans="1:27" x14ac:dyDescent="0.3">
      <c r="A106" s="1"/>
      <c r="B106" s="167" t="s">
        <v>110</v>
      </c>
      <c r="C106" s="329"/>
      <c r="D106" s="329"/>
      <c r="E106" s="329" t="e">
        <f t="shared" si="27"/>
        <v>#DIV/0!</v>
      </c>
      <c r="F106" s="329"/>
      <c r="G106" s="329"/>
      <c r="H106" s="329" t="e">
        <f t="shared" si="28"/>
        <v>#DIV/0!</v>
      </c>
      <c r="I106" s="71" t="e">
        <f>+(H106-E106)/E106</f>
        <v>#DIV/0!</v>
      </c>
      <c r="J106" s="8"/>
      <c r="K106" s="167" t="s">
        <v>110</v>
      </c>
      <c r="L106" s="329"/>
      <c r="M106" s="329"/>
      <c r="N106" s="329" t="e">
        <f t="shared" si="29"/>
        <v>#DIV/0!</v>
      </c>
      <c r="O106" s="329"/>
      <c r="P106" s="329"/>
      <c r="Q106" s="329" t="e">
        <f t="shared" si="30"/>
        <v>#DIV/0!</v>
      </c>
      <c r="R106" s="71" t="e">
        <f>+(Q106-N106)/N106</f>
        <v>#DIV/0!</v>
      </c>
      <c r="S106" s="1"/>
      <c r="T106" s="167" t="s">
        <v>110</v>
      </c>
      <c r="U106" s="329"/>
      <c r="V106" s="329"/>
      <c r="W106" s="329" t="e">
        <f t="shared" si="31"/>
        <v>#DIV/0!</v>
      </c>
      <c r="X106" s="329"/>
      <c r="Y106" s="329"/>
      <c r="Z106" s="329" t="e">
        <f t="shared" si="32"/>
        <v>#DIV/0!</v>
      </c>
      <c r="AA106" s="71" t="e">
        <f>+(Z106-W106)/W106</f>
        <v>#DIV/0!</v>
      </c>
    </row>
    <row r="107" spans="1:27" x14ac:dyDescent="0.3">
      <c r="A107" s="1"/>
      <c r="B107" s="161" t="s">
        <v>114</v>
      </c>
      <c r="C107" s="330">
        <f>+SUM(C108:C116)</f>
        <v>0</v>
      </c>
      <c r="D107" s="330">
        <f>+SUM(D108:D116)</f>
        <v>0</v>
      </c>
      <c r="E107" s="330" t="e">
        <f t="shared" si="27"/>
        <v>#DIV/0!</v>
      </c>
      <c r="F107" s="330">
        <f>+SUM(F108:F116)</f>
        <v>0</v>
      </c>
      <c r="G107" s="330">
        <f>+SUM(G108:G116)</f>
        <v>0</v>
      </c>
      <c r="H107" s="330" t="e">
        <f t="shared" si="28"/>
        <v>#DIV/0!</v>
      </c>
      <c r="I107" s="302" t="e">
        <f>+(H107-C107)/C107</f>
        <v>#DIV/0!</v>
      </c>
      <c r="J107" s="8"/>
      <c r="K107" s="161" t="s">
        <v>114</v>
      </c>
      <c r="L107" s="330">
        <f>+SUM(L108:L116)</f>
        <v>0</v>
      </c>
      <c r="M107" s="330">
        <f>+SUM(M108:M116)</f>
        <v>0</v>
      </c>
      <c r="N107" s="330" t="e">
        <f t="shared" si="29"/>
        <v>#DIV/0!</v>
      </c>
      <c r="O107" s="330">
        <f>+SUM(O108:O116)</f>
        <v>0</v>
      </c>
      <c r="P107" s="330">
        <f>+SUM(P108:P116)</f>
        <v>0</v>
      </c>
      <c r="Q107" s="330" t="e">
        <f t="shared" si="30"/>
        <v>#DIV/0!</v>
      </c>
      <c r="R107" s="302" t="e">
        <f>+(Q107-L107)/L107</f>
        <v>#DIV/0!</v>
      </c>
      <c r="S107" s="1"/>
      <c r="T107" s="161" t="s">
        <v>114</v>
      </c>
      <c r="U107" s="330">
        <f>+SUM(U108:U116)</f>
        <v>0</v>
      </c>
      <c r="V107" s="330">
        <f>+SUM(V108:V116)</f>
        <v>0</v>
      </c>
      <c r="W107" s="330" t="e">
        <f t="shared" si="31"/>
        <v>#DIV/0!</v>
      </c>
      <c r="X107" s="330">
        <f>+SUM(X108:X116)</f>
        <v>0</v>
      </c>
      <c r="Y107" s="330">
        <f>+SUM(Y108:Y116)</f>
        <v>0</v>
      </c>
      <c r="Z107" s="330" t="e">
        <f t="shared" si="32"/>
        <v>#DIV/0!</v>
      </c>
      <c r="AA107" s="302" t="e">
        <f>+(Z107-U107)/U107</f>
        <v>#DIV/0!</v>
      </c>
    </row>
    <row r="108" spans="1:27" x14ac:dyDescent="0.3">
      <c r="A108" s="1"/>
      <c r="B108" s="167" t="s">
        <v>360</v>
      </c>
      <c r="C108" s="329"/>
      <c r="D108" s="329"/>
      <c r="E108" s="329" t="e">
        <f t="shared" si="27"/>
        <v>#DIV/0!</v>
      </c>
      <c r="F108" s="329"/>
      <c r="G108" s="329"/>
      <c r="H108" s="329" t="e">
        <f t="shared" si="28"/>
        <v>#DIV/0!</v>
      </c>
      <c r="I108" s="71" t="e">
        <f>+(H108-E108)/E108</f>
        <v>#DIV/0!</v>
      </c>
      <c r="J108" s="8"/>
      <c r="K108" s="167" t="s">
        <v>360</v>
      </c>
      <c r="L108" s="329"/>
      <c r="M108" s="329"/>
      <c r="N108" s="329" t="e">
        <f t="shared" si="29"/>
        <v>#DIV/0!</v>
      </c>
      <c r="O108" s="329"/>
      <c r="P108" s="329"/>
      <c r="Q108" s="329" t="e">
        <f t="shared" si="30"/>
        <v>#DIV/0!</v>
      </c>
      <c r="R108" s="71" t="e">
        <f>+(Q108-N108)/N108</f>
        <v>#DIV/0!</v>
      </c>
      <c r="S108" s="1"/>
      <c r="T108" s="167" t="s">
        <v>360</v>
      </c>
      <c r="U108" s="329"/>
      <c r="V108" s="329"/>
      <c r="W108" s="329" t="e">
        <f t="shared" si="31"/>
        <v>#DIV/0!</v>
      </c>
      <c r="X108" s="329"/>
      <c r="Y108" s="329"/>
      <c r="Z108" s="329" t="e">
        <f t="shared" si="32"/>
        <v>#DIV/0!</v>
      </c>
      <c r="AA108" s="71" t="e">
        <f>+(Z108-W108)/W108</f>
        <v>#DIV/0!</v>
      </c>
    </row>
    <row r="109" spans="1:27" x14ac:dyDescent="0.3">
      <c r="A109" s="1"/>
      <c r="B109" s="167" t="s">
        <v>361</v>
      </c>
      <c r="C109" s="329"/>
      <c r="D109" s="329"/>
      <c r="E109" s="329" t="e">
        <f t="shared" si="27"/>
        <v>#DIV/0!</v>
      </c>
      <c r="F109" s="329"/>
      <c r="G109" s="329"/>
      <c r="H109" s="329" t="e">
        <f t="shared" si="28"/>
        <v>#DIV/0!</v>
      </c>
      <c r="I109" s="71" t="e">
        <f t="shared" ref="I109:I115" si="42">+(H109-E109)/E109</f>
        <v>#DIV/0!</v>
      </c>
      <c r="J109" s="8"/>
      <c r="K109" s="167" t="s">
        <v>361</v>
      </c>
      <c r="L109" s="329"/>
      <c r="M109" s="329"/>
      <c r="N109" s="329" t="e">
        <f t="shared" si="29"/>
        <v>#DIV/0!</v>
      </c>
      <c r="O109" s="329"/>
      <c r="P109" s="329"/>
      <c r="Q109" s="329" t="e">
        <f t="shared" si="30"/>
        <v>#DIV/0!</v>
      </c>
      <c r="R109" s="71" t="e">
        <f t="shared" ref="R109:R115" si="43">+(Q109-N109)/N109</f>
        <v>#DIV/0!</v>
      </c>
      <c r="S109" s="1"/>
      <c r="T109" s="167" t="s">
        <v>361</v>
      </c>
      <c r="U109" s="329"/>
      <c r="V109" s="329"/>
      <c r="W109" s="329" t="e">
        <f t="shared" si="31"/>
        <v>#DIV/0!</v>
      </c>
      <c r="X109" s="329"/>
      <c r="Y109" s="329"/>
      <c r="Z109" s="329" t="e">
        <f t="shared" si="32"/>
        <v>#DIV/0!</v>
      </c>
      <c r="AA109" s="71" t="e">
        <f t="shared" ref="AA109:AA115" si="44">+(Z109-W109)/W109</f>
        <v>#DIV/0!</v>
      </c>
    </row>
    <row r="110" spans="1:27" x14ac:dyDescent="0.3">
      <c r="A110" s="1"/>
      <c r="B110" s="167" t="s">
        <v>362</v>
      </c>
      <c r="C110" s="329"/>
      <c r="D110" s="329"/>
      <c r="E110" s="329" t="e">
        <f t="shared" si="27"/>
        <v>#DIV/0!</v>
      </c>
      <c r="F110" s="329"/>
      <c r="G110" s="329"/>
      <c r="H110" s="329" t="e">
        <f t="shared" si="28"/>
        <v>#DIV/0!</v>
      </c>
      <c r="I110" s="71" t="e">
        <f t="shared" si="42"/>
        <v>#DIV/0!</v>
      </c>
      <c r="J110" s="8"/>
      <c r="K110" s="167" t="s">
        <v>362</v>
      </c>
      <c r="L110" s="329"/>
      <c r="M110" s="329"/>
      <c r="N110" s="329" t="e">
        <f t="shared" si="29"/>
        <v>#DIV/0!</v>
      </c>
      <c r="O110" s="329"/>
      <c r="P110" s="329"/>
      <c r="Q110" s="329" t="e">
        <f t="shared" si="30"/>
        <v>#DIV/0!</v>
      </c>
      <c r="R110" s="71" t="e">
        <f t="shared" si="43"/>
        <v>#DIV/0!</v>
      </c>
      <c r="S110" s="1"/>
      <c r="T110" s="167" t="s">
        <v>362</v>
      </c>
      <c r="U110" s="329"/>
      <c r="V110" s="329"/>
      <c r="W110" s="329" t="e">
        <f t="shared" si="31"/>
        <v>#DIV/0!</v>
      </c>
      <c r="X110" s="329"/>
      <c r="Y110" s="329"/>
      <c r="Z110" s="329" t="e">
        <f t="shared" si="32"/>
        <v>#DIV/0!</v>
      </c>
      <c r="AA110" s="71" t="e">
        <f t="shared" si="44"/>
        <v>#DIV/0!</v>
      </c>
    </row>
    <row r="111" spans="1:27" ht="28.8" x14ac:dyDescent="0.3">
      <c r="A111" s="1"/>
      <c r="B111" s="318" t="s">
        <v>363</v>
      </c>
      <c r="C111" s="329"/>
      <c r="D111" s="329"/>
      <c r="E111" s="329" t="e">
        <f t="shared" si="27"/>
        <v>#DIV/0!</v>
      </c>
      <c r="F111" s="329"/>
      <c r="G111" s="329"/>
      <c r="H111" s="329" t="e">
        <f t="shared" si="28"/>
        <v>#DIV/0!</v>
      </c>
      <c r="I111" s="71" t="e">
        <f t="shared" si="42"/>
        <v>#DIV/0!</v>
      </c>
      <c r="J111" s="8"/>
      <c r="K111" s="318" t="s">
        <v>363</v>
      </c>
      <c r="L111" s="329"/>
      <c r="M111" s="329"/>
      <c r="N111" s="329" t="e">
        <f t="shared" si="29"/>
        <v>#DIV/0!</v>
      </c>
      <c r="O111" s="329"/>
      <c r="P111" s="329"/>
      <c r="Q111" s="329" t="e">
        <f t="shared" si="30"/>
        <v>#DIV/0!</v>
      </c>
      <c r="R111" s="71" t="e">
        <f t="shared" si="43"/>
        <v>#DIV/0!</v>
      </c>
      <c r="S111" s="1"/>
      <c r="T111" s="318" t="s">
        <v>363</v>
      </c>
      <c r="U111" s="329"/>
      <c r="V111" s="329"/>
      <c r="W111" s="329" t="e">
        <f t="shared" si="31"/>
        <v>#DIV/0!</v>
      </c>
      <c r="X111" s="329"/>
      <c r="Y111" s="329"/>
      <c r="Z111" s="329" t="e">
        <f t="shared" si="32"/>
        <v>#DIV/0!</v>
      </c>
      <c r="AA111" s="71" t="e">
        <f t="shared" si="44"/>
        <v>#DIV/0!</v>
      </c>
    </row>
    <row r="112" spans="1:27" ht="15.75" customHeight="1" x14ac:dyDescent="0.3">
      <c r="A112" s="1"/>
      <c r="B112" s="167" t="s">
        <v>364</v>
      </c>
      <c r="C112" s="329"/>
      <c r="D112" s="329"/>
      <c r="E112" s="329" t="e">
        <f t="shared" si="27"/>
        <v>#DIV/0!</v>
      </c>
      <c r="F112" s="329"/>
      <c r="G112" s="329"/>
      <c r="H112" s="329" t="e">
        <f t="shared" si="28"/>
        <v>#DIV/0!</v>
      </c>
      <c r="I112" s="71" t="e">
        <f t="shared" si="42"/>
        <v>#DIV/0!</v>
      </c>
      <c r="J112" s="8"/>
      <c r="K112" s="167" t="s">
        <v>364</v>
      </c>
      <c r="L112" s="329"/>
      <c r="M112" s="329"/>
      <c r="N112" s="329" t="e">
        <f t="shared" si="29"/>
        <v>#DIV/0!</v>
      </c>
      <c r="O112" s="329"/>
      <c r="P112" s="329"/>
      <c r="Q112" s="329" t="e">
        <f t="shared" si="30"/>
        <v>#DIV/0!</v>
      </c>
      <c r="R112" s="71" t="e">
        <f t="shared" si="43"/>
        <v>#DIV/0!</v>
      </c>
      <c r="S112" s="1"/>
      <c r="T112" s="167" t="s">
        <v>364</v>
      </c>
      <c r="U112" s="329"/>
      <c r="V112" s="329"/>
      <c r="W112" s="329" t="e">
        <f t="shared" si="31"/>
        <v>#DIV/0!</v>
      </c>
      <c r="X112" s="329"/>
      <c r="Y112" s="329"/>
      <c r="Z112" s="329" t="e">
        <f t="shared" si="32"/>
        <v>#DIV/0!</v>
      </c>
      <c r="AA112" s="71" t="e">
        <f t="shared" si="44"/>
        <v>#DIV/0!</v>
      </c>
    </row>
    <row r="113" spans="1:27" ht="30.75" customHeight="1" x14ac:dyDescent="0.3">
      <c r="A113" s="1"/>
      <c r="B113" s="318" t="s">
        <v>365</v>
      </c>
      <c r="C113" s="329"/>
      <c r="D113" s="329"/>
      <c r="E113" s="329" t="e">
        <f t="shared" si="27"/>
        <v>#DIV/0!</v>
      </c>
      <c r="F113" s="329"/>
      <c r="G113" s="329"/>
      <c r="H113" s="329" t="e">
        <f t="shared" si="28"/>
        <v>#DIV/0!</v>
      </c>
      <c r="I113" s="71" t="e">
        <f t="shared" si="42"/>
        <v>#DIV/0!</v>
      </c>
      <c r="J113" s="8"/>
      <c r="K113" s="318" t="s">
        <v>365</v>
      </c>
      <c r="L113" s="329"/>
      <c r="M113" s="329"/>
      <c r="N113" s="329" t="e">
        <f t="shared" si="29"/>
        <v>#DIV/0!</v>
      </c>
      <c r="O113" s="329"/>
      <c r="P113" s="329"/>
      <c r="Q113" s="329" t="e">
        <f t="shared" si="30"/>
        <v>#DIV/0!</v>
      </c>
      <c r="R113" s="71" t="e">
        <f t="shared" si="43"/>
        <v>#DIV/0!</v>
      </c>
      <c r="S113" s="1"/>
      <c r="T113" s="318" t="s">
        <v>365</v>
      </c>
      <c r="U113" s="329"/>
      <c r="V113" s="329"/>
      <c r="W113" s="329" t="e">
        <f t="shared" si="31"/>
        <v>#DIV/0!</v>
      </c>
      <c r="X113" s="329"/>
      <c r="Y113" s="329"/>
      <c r="Z113" s="329" t="e">
        <f t="shared" si="32"/>
        <v>#DIV/0!</v>
      </c>
      <c r="AA113" s="71" t="e">
        <f t="shared" si="44"/>
        <v>#DIV/0!</v>
      </c>
    </row>
    <row r="114" spans="1:27" ht="28.8" x14ac:dyDescent="0.3">
      <c r="A114" s="1"/>
      <c r="B114" s="318" t="s">
        <v>366</v>
      </c>
      <c r="C114" s="329"/>
      <c r="D114" s="329"/>
      <c r="E114" s="329" t="e">
        <f t="shared" si="27"/>
        <v>#DIV/0!</v>
      </c>
      <c r="F114" s="329"/>
      <c r="G114" s="329"/>
      <c r="H114" s="329" t="e">
        <f t="shared" si="28"/>
        <v>#DIV/0!</v>
      </c>
      <c r="I114" s="71" t="e">
        <f t="shared" si="42"/>
        <v>#DIV/0!</v>
      </c>
      <c r="J114" s="8"/>
      <c r="K114" s="318" t="s">
        <v>366</v>
      </c>
      <c r="L114" s="329"/>
      <c r="M114" s="329"/>
      <c r="N114" s="329" t="e">
        <f t="shared" si="29"/>
        <v>#DIV/0!</v>
      </c>
      <c r="O114" s="329"/>
      <c r="P114" s="329"/>
      <c r="Q114" s="329" t="e">
        <f t="shared" si="30"/>
        <v>#DIV/0!</v>
      </c>
      <c r="R114" s="71" t="e">
        <f t="shared" si="43"/>
        <v>#DIV/0!</v>
      </c>
      <c r="S114" s="1"/>
      <c r="T114" s="318" t="s">
        <v>366</v>
      </c>
      <c r="U114" s="329"/>
      <c r="V114" s="329"/>
      <c r="W114" s="329" t="e">
        <f t="shared" si="31"/>
        <v>#DIV/0!</v>
      </c>
      <c r="X114" s="329"/>
      <c r="Y114" s="329"/>
      <c r="Z114" s="329" t="e">
        <f t="shared" si="32"/>
        <v>#DIV/0!</v>
      </c>
      <c r="AA114" s="71" t="e">
        <f t="shared" si="44"/>
        <v>#DIV/0!</v>
      </c>
    </row>
    <row r="115" spans="1:27" x14ac:dyDescent="0.3">
      <c r="A115" s="1"/>
      <c r="B115" s="318" t="s">
        <v>367</v>
      </c>
      <c r="C115" s="329"/>
      <c r="D115" s="329"/>
      <c r="E115" s="329" t="e">
        <f t="shared" si="27"/>
        <v>#DIV/0!</v>
      </c>
      <c r="F115" s="329"/>
      <c r="G115" s="329"/>
      <c r="H115" s="329" t="e">
        <f t="shared" si="28"/>
        <v>#DIV/0!</v>
      </c>
      <c r="I115" s="71" t="e">
        <f t="shared" si="42"/>
        <v>#DIV/0!</v>
      </c>
      <c r="J115" s="8"/>
      <c r="K115" s="318" t="s">
        <v>367</v>
      </c>
      <c r="L115" s="329"/>
      <c r="M115" s="329"/>
      <c r="N115" s="329" t="e">
        <f t="shared" si="29"/>
        <v>#DIV/0!</v>
      </c>
      <c r="O115" s="329"/>
      <c r="P115" s="329"/>
      <c r="Q115" s="329" t="e">
        <f t="shared" si="30"/>
        <v>#DIV/0!</v>
      </c>
      <c r="R115" s="71" t="e">
        <f t="shared" si="43"/>
        <v>#DIV/0!</v>
      </c>
      <c r="S115" s="1"/>
      <c r="T115" s="318" t="s">
        <v>367</v>
      </c>
      <c r="U115" s="329"/>
      <c r="V115" s="329"/>
      <c r="W115" s="329" t="e">
        <f t="shared" si="31"/>
        <v>#DIV/0!</v>
      </c>
      <c r="X115" s="329"/>
      <c r="Y115" s="329"/>
      <c r="Z115" s="329" t="e">
        <f t="shared" si="32"/>
        <v>#DIV/0!</v>
      </c>
      <c r="AA115" s="71" t="e">
        <f t="shared" si="44"/>
        <v>#DIV/0!</v>
      </c>
    </row>
    <row r="116" spans="1:27" x14ac:dyDescent="0.3">
      <c r="A116" s="1"/>
      <c r="B116" s="167" t="s">
        <v>110</v>
      </c>
      <c r="C116" s="329"/>
      <c r="D116" s="329"/>
      <c r="E116" s="329" t="e">
        <f t="shared" si="27"/>
        <v>#DIV/0!</v>
      </c>
      <c r="F116" s="329"/>
      <c r="G116" s="329"/>
      <c r="H116" s="329" t="e">
        <f t="shared" si="28"/>
        <v>#DIV/0!</v>
      </c>
      <c r="I116" s="71" t="e">
        <f>+(H116-E116)/E116</f>
        <v>#DIV/0!</v>
      </c>
      <c r="J116" s="8"/>
      <c r="K116" s="167" t="s">
        <v>110</v>
      </c>
      <c r="L116" s="329"/>
      <c r="M116" s="329"/>
      <c r="N116" s="329" t="e">
        <f t="shared" si="29"/>
        <v>#DIV/0!</v>
      </c>
      <c r="O116" s="329"/>
      <c r="P116" s="329"/>
      <c r="Q116" s="329" t="e">
        <f t="shared" si="30"/>
        <v>#DIV/0!</v>
      </c>
      <c r="R116" s="71" t="e">
        <f>+(Q116-N116)/N116</f>
        <v>#DIV/0!</v>
      </c>
      <c r="S116" s="1"/>
      <c r="T116" s="167" t="s">
        <v>110</v>
      </c>
      <c r="U116" s="329"/>
      <c r="V116" s="329"/>
      <c r="W116" s="329" t="e">
        <f t="shared" si="31"/>
        <v>#DIV/0!</v>
      </c>
      <c r="X116" s="329"/>
      <c r="Y116" s="329"/>
      <c r="Z116" s="329" t="e">
        <f t="shared" si="32"/>
        <v>#DIV/0!</v>
      </c>
      <c r="AA116" s="71" t="e">
        <f>+(Z116-W116)/W116</f>
        <v>#DIV/0!</v>
      </c>
    </row>
    <row r="117" spans="1:27" x14ac:dyDescent="0.3">
      <c r="A117" s="1"/>
      <c r="B117" s="161" t="s">
        <v>98</v>
      </c>
      <c r="C117" s="330">
        <f>+SUM(C118:C126)</f>
        <v>0</v>
      </c>
      <c r="D117" s="330">
        <f>+SUM(D118:D126)</f>
        <v>0</v>
      </c>
      <c r="E117" s="330" t="e">
        <f t="shared" si="27"/>
        <v>#DIV/0!</v>
      </c>
      <c r="F117" s="330">
        <f>+SUM(F118:F126)</f>
        <v>0</v>
      </c>
      <c r="G117" s="330">
        <f>+SUM(G118:G126)</f>
        <v>0</v>
      </c>
      <c r="H117" s="330" t="e">
        <f t="shared" si="28"/>
        <v>#DIV/0!</v>
      </c>
      <c r="I117" s="302" t="e">
        <f>+(H117-C117)/C117</f>
        <v>#DIV/0!</v>
      </c>
      <c r="J117" s="8"/>
      <c r="K117" s="161" t="s">
        <v>98</v>
      </c>
      <c r="L117" s="330">
        <f>+SUM(L118:L126)</f>
        <v>0</v>
      </c>
      <c r="M117" s="330">
        <f>+SUM(M118:M126)</f>
        <v>0</v>
      </c>
      <c r="N117" s="330" t="e">
        <f t="shared" si="29"/>
        <v>#DIV/0!</v>
      </c>
      <c r="O117" s="330">
        <f>+SUM(O118:O126)</f>
        <v>0</v>
      </c>
      <c r="P117" s="330">
        <f>+SUM(P118:P126)</f>
        <v>0</v>
      </c>
      <c r="Q117" s="330" t="e">
        <f t="shared" si="30"/>
        <v>#DIV/0!</v>
      </c>
      <c r="R117" s="302" t="e">
        <f>+(Q117-L117)/L117</f>
        <v>#DIV/0!</v>
      </c>
      <c r="S117" s="1"/>
      <c r="T117" s="161" t="s">
        <v>98</v>
      </c>
      <c r="U117" s="330">
        <f>+SUM(U118:U126)</f>
        <v>0</v>
      </c>
      <c r="V117" s="330">
        <f>+SUM(V118:V126)</f>
        <v>0</v>
      </c>
      <c r="W117" s="330" t="e">
        <f t="shared" si="31"/>
        <v>#DIV/0!</v>
      </c>
      <c r="X117" s="330">
        <f>+SUM(X118:X126)</f>
        <v>0</v>
      </c>
      <c r="Y117" s="330">
        <f>+SUM(Y118:Y126)</f>
        <v>0</v>
      </c>
      <c r="Z117" s="330" t="e">
        <f t="shared" si="32"/>
        <v>#DIV/0!</v>
      </c>
      <c r="AA117" s="302" t="e">
        <f>+(Z117-U117)/U117</f>
        <v>#DIV/0!</v>
      </c>
    </row>
    <row r="118" spans="1:27" x14ac:dyDescent="0.3">
      <c r="A118" s="1"/>
      <c r="B118" s="167" t="s">
        <v>360</v>
      </c>
      <c r="C118" s="329"/>
      <c r="D118" s="329"/>
      <c r="E118" s="329" t="e">
        <f t="shared" si="27"/>
        <v>#DIV/0!</v>
      </c>
      <c r="F118" s="329"/>
      <c r="G118" s="329"/>
      <c r="H118" s="329" t="e">
        <f t="shared" si="28"/>
        <v>#DIV/0!</v>
      </c>
      <c r="I118" s="71" t="e">
        <f>+(H118-E118)/E118</f>
        <v>#DIV/0!</v>
      </c>
      <c r="J118" s="8"/>
      <c r="K118" s="167" t="s">
        <v>360</v>
      </c>
      <c r="L118" s="329"/>
      <c r="M118" s="329"/>
      <c r="N118" s="329" t="e">
        <f t="shared" si="29"/>
        <v>#DIV/0!</v>
      </c>
      <c r="O118" s="329"/>
      <c r="P118" s="329"/>
      <c r="Q118" s="329" t="e">
        <f t="shared" si="30"/>
        <v>#DIV/0!</v>
      </c>
      <c r="R118" s="71" t="e">
        <f>+(Q118-N118)/N118</f>
        <v>#DIV/0!</v>
      </c>
      <c r="S118" s="1"/>
      <c r="T118" s="167" t="s">
        <v>360</v>
      </c>
      <c r="U118" s="329"/>
      <c r="V118" s="329"/>
      <c r="W118" s="329" t="e">
        <f t="shared" si="31"/>
        <v>#DIV/0!</v>
      </c>
      <c r="X118" s="329"/>
      <c r="Y118" s="329"/>
      <c r="Z118" s="329" t="e">
        <f t="shared" si="32"/>
        <v>#DIV/0!</v>
      </c>
      <c r="AA118" s="71" t="e">
        <f>+(Z118-W118)/W118</f>
        <v>#DIV/0!</v>
      </c>
    </row>
    <row r="119" spans="1:27" x14ac:dyDescent="0.3">
      <c r="A119" s="1"/>
      <c r="B119" s="167" t="s">
        <v>361</v>
      </c>
      <c r="C119" s="329"/>
      <c r="D119" s="329"/>
      <c r="E119" s="329" t="e">
        <f t="shared" si="27"/>
        <v>#DIV/0!</v>
      </c>
      <c r="F119" s="329"/>
      <c r="G119" s="329"/>
      <c r="H119" s="329" t="e">
        <f t="shared" si="28"/>
        <v>#DIV/0!</v>
      </c>
      <c r="I119" s="71" t="e">
        <f t="shared" ref="I119:I125" si="45">+(H119-E119)/E119</f>
        <v>#DIV/0!</v>
      </c>
      <c r="J119" s="8"/>
      <c r="K119" s="167" t="s">
        <v>361</v>
      </c>
      <c r="L119" s="329"/>
      <c r="M119" s="329"/>
      <c r="N119" s="329" t="e">
        <f t="shared" si="29"/>
        <v>#DIV/0!</v>
      </c>
      <c r="O119" s="329"/>
      <c r="P119" s="329"/>
      <c r="Q119" s="329" t="e">
        <f t="shared" si="30"/>
        <v>#DIV/0!</v>
      </c>
      <c r="R119" s="71" t="e">
        <f t="shared" ref="R119:R125" si="46">+(Q119-N119)/N119</f>
        <v>#DIV/0!</v>
      </c>
      <c r="S119" s="1"/>
      <c r="T119" s="167" t="s">
        <v>361</v>
      </c>
      <c r="U119" s="329"/>
      <c r="V119" s="329"/>
      <c r="W119" s="329" t="e">
        <f t="shared" si="31"/>
        <v>#DIV/0!</v>
      </c>
      <c r="X119" s="329"/>
      <c r="Y119" s="329"/>
      <c r="Z119" s="329" t="e">
        <f t="shared" si="32"/>
        <v>#DIV/0!</v>
      </c>
      <c r="AA119" s="71" t="e">
        <f t="shared" ref="AA119:AA125" si="47">+(Z119-W119)/W119</f>
        <v>#DIV/0!</v>
      </c>
    </row>
    <row r="120" spans="1:27" x14ac:dyDescent="0.3">
      <c r="A120" s="1"/>
      <c r="B120" s="167" t="s">
        <v>362</v>
      </c>
      <c r="C120" s="329"/>
      <c r="D120" s="329"/>
      <c r="E120" s="329" t="e">
        <f t="shared" si="27"/>
        <v>#DIV/0!</v>
      </c>
      <c r="F120" s="329"/>
      <c r="G120" s="329"/>
      <c r="H120" s="329" t="e">
        <f t="shared" si="28"/>
        <v>#DIV/0!</v>
      </c>
      <c r="I120" s="71" t="e">
        <f t="shared" si="45"/>
        <v>#DIV/0!</v>
      </c>
      <c r="J120" s="8"/>
      <c r="K120" s="167" t="s">
        <v>362</v>
      </c>
      <c r="L120" s="329"/>
      <c r="M120" s="329"/>
      <c r="N120" s="329" t="e">
        <f t="shared" si="29"/>
        <v>#DIV/0!</v>
      </c>
      <c r="O120" s="329"/>
      <c r="P120" s="329"/>
      <c r="Q120" s="329" t="e">
        <f t="shared" si="30"/>
        <v>#DIV/0!</v>
      </c>
      <c r="R120" s="71" t="e">
        <f t="shared" si="46"/>
        <v>#DIV/0!</v>
      </c>
      <c r="S120" s="1"/>
      <c r="T120" s="167" t="s">
        <v>362</v>
      </c>
      <c r="U120" s="329"/>
      <c r="V120" s="329"/>
      <c r="W120" s="329" t="e">
        <f t="shared" si="31"/>
        <v>#DIV/0!</v>
      </c>
      <c r="X120" s="329"/>
      <c r="Y120" s="329"/>
      <c r="Z120" s="329" t="e">
        <f t="shared" si="32"/>
        <v>#DIV/0!</v>
      </c>
      <c r="AA120" s="71" t="e">
        <f t="shared" si="47"/>
        <v>#DIV/0!</v>
      </c>
    </row>
    <row r="121" spans="1:27" ht="28.8" x14ac:dyDescent="0.3">
      <c r="A121" s="1"/>
      <c r="B121" s="318" t="s">
        <v>363</v>
      </c>
      <c r="C121" s="329"/>
      <c r="D121" s="329"/>
      <c r="E121" s="329" t="e">
        <f t="shared" si="27"/>
        <v>#DIV/0!</v>
      </c>
      <c r="F121" s="329"/>
      <c r="G121" s="329"/>
      <c r="H121" s="329" t="e">
        <f t="shared" si="28"/>
        <v>#DIV/0!</v>
      </c>
      <c r="I121" s="71" t="e">
        <f t="shared" si="45"/>
        <v>#DIV/0!</v>
      </c>
      <c r="J121" s="8"/>
      <c r="K121" s="318" t="s">
        <v>363</v>
      </c>
      <c r="L121" s="329"/>
      <c r="M121" s="329"/>
      <c r="N121" s="329" t="e">
        <f t="shared" si="29"/>
        <v>#DIV/0!</v>
      </c>
      <c r="O121" s="329"/>
      <c r="P121" s="329"/>
      <c r="Q121" s="329" t="e">
        <f t="shared" si="30"/>
        <v>#DIV/0!</v>
      </c>
      <c r="R121" s="71" t="e">
        <f t="shared" si="46"/>
        <v>#DIV/0!</v>
      </c>
      <c r="S121" s="1"/>
      <c r="T121" s="318" t="s">
        <v>363</v>
      </c>
      <c r="U121" s="329"/>
      <c r="V121" s="329"/>
      <c r="W121" s="329" t="e">
        <f t="shared" si="31"/>
        <v>#DIV/0!</v>
      </c>
      <c r="X121" s="329"/>
      <c r="Y121" s="329"/>
      <c r="Z121" s="329" t="e">
        <f t="shared" si="32"/>
        <v>#DIV/0!</v>
      </c>
      <c r="AA121" s="71" t="e">
        <f t="shared" si="47"/>
        <v>#DIV/0!</v>
      </c>
    </row>
    <row r="122" spans="1:27" x14ac:dyDescent="0.3">
      <c r="A122" s="1"/>
      <c r="B122" s="167" t="s">
        <v>364</v>
      </c>
      <c r="C122" s="329"/>
      <c r="D122" s="329"/>
      <c r="E122" s="329" t="e">
        <f t="shared" si="27"/>
        <v>#DIV/0!</v>
      </c>
      <c r="F122" s="329"/>
      <c r="G122" s="329"/>
      <c r="H122" s="329" t="e">
        <f t="shared" si="28"/>
        <v>#DIV/0!</v>
      </c>
      <c r="I122" s="71" t="e">
        <f t="shared" si="45"/>
        <v>#DIV/0!</v>
      </c>
      <c r="J122" s="8"/>
      <c r="K122" s="167" t="s">
        <v>364</v>
      </c>
      <c r="L122" s="329"/>
      <c r="M122" s="329"/>
      <c r="N122" s="329" t="e">
        <f t="shared" si="29"/>
        <v>#DIV/0!</v>
      </c>
      <c r="O122" s="329"/>
      <c r="P122" s="329"/>
      <c r="Q122" s="329" t="e">
        <f t="shared" si="30"/>
        <v>#DIV/0!</v>
      </c>
      <c r="R122" s="71" t="e">
        <f t="shared" si="46"/>
        <v>#DIV/0!</v>
      </c>
      <c r="S122" s="1"/>
      <c r="T122" s="167" t="s">
        <v>364</v>
      </c>
      <c r="U122" s="329"/>
      <c r="V122" s="329"/>
      <c r="W122" s="329" t="e">
        <f t="shared" si="31"/>
        <v>#DIV/0!</v>
      </c>
      <c r="X122" s="329"/>
      <c r="Y122" s="329"/>
      <c r="Z122" s="329" t="e">
        <f t="shared" si="32"/>
        <v>#DIV/0!</v>
      </c>
      <c r="AA122" s="71" t="e">
        <f t="shared" si="47"/>
        <v>#DIV/0!</v>
      </c>
    </row>
    <row r="123" spans="1:27" ht="33.75" customHeight="1" x14ac:dyDescent="0.3">
      <c r="A123" s="1"/>
      <c r="B123" s="318" t="s">
        <v>365</v>
      </c>
      <c r="C123" s="329"/>
      <c r="D123" s="329"/>
      <c r="E123" s="329" t="e">
        <f t="shared" si="27"/>
        <v>#DIV/0!</v>
      </c>
      <c r="F123" s="329"/>
      <c r="G123" s="329"/>
      <c r="H123" s="329" t="e">
        <f t="shared" si="28"/>
        <v>#DIV/0!</v>
      </c>
      <c r="I123" s="71" t="e">
        <f t="shared" si="45"/>
        <v>#DIV/0!</v>
      </c>
      <c r="J123" s="8"/>
      <c r="K123" s="318" t="s">
        <v>365</v>
      </c>
      <c r="L123" s="329"/>
      <c r="M123" s="329"/>
      <c r="N123" s="329" t="e">
        <f t="shared" si="29"/>
        <v>#DIV/0!</v>
      </c>
      <c r="O123" s="329"/>
      <c r="P123" s="329"/>
      <c r="Q123" s="329" t="e">
        <f t="shared" si="30"/>
        <v>#DIV/0!</v>
      </c>
      <c r="R123" s="71" t="e">
        <f t="shared" si="46"/>
        <v>#DIV/0!</v>
      </c>
      <c r="S123" s="1"/>
      <c r="T123" s="318" t="s">
        <v>365</v>
      </c>
      <c r="U123" s="329"/>
      <c r="V123" s="329"/>
      <c r="W123" s="329" t="e">
        <f t="shared" si="31"/>
        <v>#DIV/0!</v>
      </c>
      <c r="X123" s="329"/>
      <c r="Y123" s="329"/>
      <c r="Z123" s="329" t="e">
        <f t="shared" si="32"/>
        <v>#DIV/0!</v>
      </c>
      <c r="AA123" s="71" t="e">
        <f t="shared" si="47"/>
        <v>#DIV/0!</v>
      </c>
    </row>
    <row r="124" spans="1:27" ht="28.8" x14ac:dyDescent="0.3">
      <c r="A124" s="1"/>
      <c r="B124" s="318" t="s">
        <v>366</v>
      </c>
      <c r="C124" s="329"/>
      <c r="D124" s="329"/>
      <c r="E124" s="329" t="e">
        <f t="shared" si="27"/>
        <v>#DIV/0!</v>
      </c>
      <c r="F124" s="329"/>
      <c r="G124" s="329"/>
      <c r="H124" s="329" t="e">
        <f t="shared" si="28"/>
        <v>#DIV/0!</v>
      </c>
      <c r="I124" s="71" t="e">
        <f t="shared" si="45"/>
        <v>#DIV/0!</v>
      </c>
      <c r="J124" s="8"/>
      <c r="K124" s="318" t="s">
        <v>366</v>
      </c>
      <c r="L124" s="329"/>
      <c r="M124" s="329"/>
      <c r="N124" s="329" t="e">
        <f t="shared" si="29"/>
        <v>#DIV/0!</v>
      </c>
      <c r="O124" s="329"/>
      <c r="P124" s="329"/>
      <c r="Q124" s="329" t="e">
        <f t="shared" si="30"/>
        <v>#DIV/0!</v>
      </c>
      <c r="R124" s="71" t="e">
        <f t="shared" si="46"/>
        <v>#DIV/0!</v>
      </c>
      <c r="S124" s="1"/>
      <c r="T124" s="318" t="s">
        <v>366</v>
      </c>
      <c r="U124" s="329"/>
      <c r="V124" s="329"/>
      <c r="W124" s="329" t="e">
        <f t="shared" si="31"/>
        <v>#DIV/0!</v>
      </c>
      <c r="X124" s="329"/>
      <c r="Y124" s="329"/>
      <c r="Z124" s="329" t="e">
        <f t="shared" si="32"/>
        <v>#DIV/0!</v>
      </c>
      <c r="AA124" s="71" t="e">
        <f t="shared" si="47"/>
        <v>#DIV/0!</v>
      </c>
    </row>
    <row r="125" spans="1:27" x14ac:dyDescent="0.3">
      <c r="A125" s="1"/>
      <c r="B125" s="318" t="s">
        <v>367</v>
      </c>
      <c r="C125" s="329"/>
      <c r="D125" s="329"/>
      <c r="E125" s="329" t="e">
        <f t="shared" si="27"/>
        <v>#DIV/0!</v>
      </c>
      <c r="F125" s="329"/>
      <c r="G125" s="329"/>
      <c r="H125" s="329" t="e">
        <f t="shared" si="28"/>
        <v>#DIV/0!</v>
      </c>
      <c r="I125" s="71" t="e">
        <f t="shared" si="45"/>
        <v>#DIV/0!</v>
      </c>
      <c r="J125" s="8"/>
      <c r="K125" s="318" t="s">
        <v>367</v>
      </c>
      <c r="L125" s="329"/>
      <c r="M125" s="329"/>
      <c r="N125" s="329" t="e">
        <f t="shared" si="29"/>
        <v>#DIV/0!</v>
      </c>
      <c r="O125" s="329"/>
      <c r="P125" s="329"/>
      <c r="Q125" s="329" t="e">
        <f t="shared" si="30"/>
        <v>#DIV/0!</v>
      </c>
      <c r="R125" s="71" t="e">
        <f t="shared" si="46"/>
        <v>#DIV/0!</v>
      </c>
      <c r="S125" s="1"/>
      <c r="T125" s="318" t="s">
        <v>367</v>
      </c>
      <c r="U125" s="329"/>
      <c r="V125" s="329"/>
      <c r="W125" s="329" t="e">
        <f t="shared" si="31"/>
        <v>#DIV/0!</v>
      </c>
      <c r="X125" s="329"/>
      <c r="Y125" s="329"/>
      <c r="Z125" s="329" t="e">
        <f t="shared" si="32"/>
        <v>#DIV/0!</v>
      </c>
      <c r="AA125" s="71" t="e">
        <f t="shared" si="47"/>
        <v>#DIV/0!</v>
      </c>
    </row>
    <row r="126" spans="1:27" x14ac:dyDescent="0.3">
      <c r="A126" s="1"/>
      <c r="B126" s="167" t="s">
        <v>110</v>
      </c>
      <c r="C126" s="329"/>
      <c r="D126" s="329"/>
      <c r="E126" s="329" t="e">
        <f t="shared" si="27"/>
        <v>#DIV/0!</v>
      </c>
      <c r="F126" s="329"/>
      <c r="G126" s="329"/>
      <c r="H126" s="329" t="e">
        <f t="shared" si="28"/>
        <v>#DIV/0!</v>
      </c>
      <c r="I126" s="71" t="e">
        <f>+(H126-E126)/E126</f>
        <v>#DIV/0!</v>
      </c>
      <c r="J126" s="8"/>
      <c r="K126" s="167" t="s">
        <v>110</v>
      </c>
      <c r="L126" s="329"/>
      <c r="M126" s="329"/>
      <c r="N126" s="329" t="e">
        <f t="shared" si="29"/>
        <v>#DIV/0!</v>
      </c>
      <c r="O126" s="329"/>
      <c r="P126" s="329"/>
      <c r="Q126" s="329" t="e">
        <f t="shared" si="30"/>
        <v>#DIV/0!</v>
      </c>
      <c r="R126" s="71" t="e">
        <f>+(Q126-N126)/N126</f>
        <v>#DIV/0!</v>
      </c>
      <c r="S126" s="1"/>
      <c r="T126" s="167" t="s">
        <v>110</v>
      </c>
      <c r="U126" s="329"/>
      <c r="V126" s="329"/>
      <c r="W126" s="329" t="e">
        <f t="shared" si="31"/>
        <v>#DIV/0!</v>
      </c>
      <c r="X126" s="329"/>
      <c r="Y126" s="329"/>
      <c r="Z126" s="329" t="e">
        <f t="shared" si="32"/>
        <v>#DIV/0!</v>
      </c>
      <c r="AA126" s="71" t="e">
        <f>+(Z126-W126)/W126</f>
        <v>#DIV/0!</v>
      </c>
    </row>
    <row r="127" spans="1:27" x14ac:dyDescent="0.3">
      <c r="A127" s="1"/>
      <c r="B127" s="161" t="s">
        <v>95</v>
      </c>
      <c r="C127" s="330">
        <f>+SUM(C128:C136)</f>
        <v>0</v>
      </c>
      <c r="D127" s="330">
        <f>+SUM(D128:D136)</f>
        <v>0</v>
      </c>
      <c r="E127" s="330" t="e">
        <f t="shared" si="27"/>
        <v>#DIV/0!</v>
      </c>
      <c r="F127" s="330">
        <f>+SUM(F128:F136)</f>
        <v>0</v>
      </c>
      <c r="G127" s="330">
        <f>+SUM(G128:G136)</f>
        <v>0</v>
      </c>
      <c r="H127" s="330" t="e">
        <f t="shared" si="28"/>
        <v>#DIV/0!</v>
      </c>
      <c r="I127" s="302" t="e">
        <f>+(H127-C127)/C127</f>
        <v>#DIV/0!</v>
      </c>
      <c r="J127" s="8"/>
      <c r="K127" s="161" t="s">
        <v>95</v>
      </c>
      <c r="L127" s="330">
        <f>+SUM(L128:L136)</f>
        <v>0</v>
      </c>
      <c r="M127" s="330">
        <f>+SUM(M128:M136)</f>
        <v>0</v>
      </c>
      <c r="N127" s="330" t="e">
        <f t="shared" si="29"/>
        <v>#DIV/0!</v>
      </c>
      <c r="O127" s="330">
        <f>+SUM(O128:O136)</f>
        <v>0</v>
      </c>
      <c r="P127" s="330">
        <f>+SUM(P128:P136)</f>
        <v>0</v>
      </c>
      <c r="Q127" s="330" t="e">
        <f t="shared" si="30"/>
        <v>#DIV/0!</v>
      </c>
      <c r="R127" s="302" t="e">
        <f>+(Q127-L127)/L127</f>
        <v>#DIV/0!</v>
      </c>
      <c r="S127" s="1"/>
      <c r="T127" s="161" t="s">
        <v>95</v>
      </c>
      <c r="U127" s="330">
        <f>+SUM(U128:U136)</f>
        <v>0</v>
      </c>
      <c r="V127" s="330">
        <f>+SUM(V128:V136)</f>
        <v>0</v>
      </c>
      <c r="W127" s="330" t="e">
        <f t="shared" si="31"/>
        <v>#DIV/0!</v>
      </c>
      <c r="X127" s="330">
        <f>+SUM(X128:X136)</f>
        <v>0</v>
      </c>
      <c r="Y127" s="330">
        <f>+SUM(Y128:Y136)</f>
        <v>0</v>
      </c>
      <c r="Z127" s="330" t="e">
        <f t="shared" si="32"/>
        <v>#DIV/0!</v>
      </c>
      <c r="AA127" s="302" t="e">
        <f>+(Z127-U127)/U127</f>
        <v>#DIV/0!</v>
      </c>
    </row>
    <row r="128" spans="1:27" x14ac:dyDescent="0.3">
      <c r="A128" s="1"/>
      <c r="B128" s="167" t="s">
        <v>360</v>
      </c>
      <c r="C128" s="329"/>
      <c r="D128" s="329"/>
      <c r="E128" s="329" t="e">
        <f t="shared" si="27"/>
        <v>#DIV/0!</v>
      </c>
      <c r="F128" s="329"/>
      <c r="G128" s="329"/>
      <c r="H128" s="329" t="e">
        <f t="shared" si="28"/>
        <v>#DIV/0!</v>
      </c>
      <c r="I128" s="71" t="e">
        <f>+(H128-E128)/E128</f>
        <v>#DIV/0!</v>
      </c>
      <c r="J128" s="8"/>
      <c r="K128" s="167" t="s">
        <v>360</v>
      </c>
      <c r="L128" s="329"/>
      <c r="M128" s="329"/>
      <c r="N128" s="329" t="e">
        <f t="shared" si="29"/>
        <v>#DIV/0!</v>
      </c>
      <c r="O128" s="329"/>
      <c r="P128" s="329"/>
      <c r="Q128" s="329" t="e">
        <f t="shared" si="30"/>
        <v>#DIV/0!</v>
      </c>
      <c r="R128" s="71" t="e">
        <f>+(Q128-N128)/N128</f>
        <v>#DIV/0!</v>
      </c>
      <c r="S128" s="1"/>
      <c r="T128" s="167" t="s">
        <v>360</v>
      </c>
      <c r="U128" s="329"/>
      <c r="V128" s="329"/>
      <c r="W128" s="329" t="e">
        <f t="shared" si="31"/>
        <v>#DIV/0!</v>
      </c>
      <c r="X128" s="329"/>
      <c r="Y128" s="329"/>
      <c r="Z128" s="329" t="e">
        <f t="shared" si="32"/>
        <v>#DIV/0!</v>
      </c>
      <c r="AA128" s="71" t="e">
        <f>+(Z128-W128)/W128</f>
        <v>#DIV/0!</v>
      </c>
    </row>
    <row r="129" spans="1:27" x14ac:dyDescent="0.3">
      <c r="A129" s="1"/>
      <c r="B129" s="167" t="s">
        <v>361</v>
      </c>
      <c r="C129" s="329"/>
      <c r="D129" s="329"/>
      <c r="E129" s="329" t="e">
        <f t="shared" si="27"/>
        <v>#DIV/0!</v>
      </c>
      <c r="F129" s="329"/>
      <c r="G129" s="329"/>
      <c r="H129" s="329" t="e">
        <f t="shared" si="28"/>
        <v>#DIV/0!</v>
      </c>
      <c r="I129" s="71" t="e">
        <f t="shared" ref="I129:I135" si="48">+(H129-E129)/E129</f>
        <v>#DIV/0!</v>
      </c>
      <c r="J129" s="8"/>
      <c r="K129" s="167" t="s">
        <v>361</v>
      </c>
      <c r="L129" s="329"/>
      <c r="M129" s="329"/>
      <c r="N129" s="329" t="e">
        <f t="shared" si="29"/>
        <v>#DIV/0!</v>
      </c>
      <c r="O129" s="329"/>
      <c r="P129" s="329"/>
      <c r="Q129" s="329" t="e">
        <f t="shared" si="30"/>
        <v>#DIV/0!</v>
      </c>
      <c r="R129" s="71" t="e">
        <f t="shared" ref="R129:R135" si="49">+(Q129-N129)/N129</f>
        <v>#DIV/0!</v>
      </c>
      <c r="S129" s="1"/>
      <c r="T129" s="167" t="s">
        <v>361</v>
      </c>
      <c r="U129" s="329"/>
      <c r="V129" s="329"/>
      <c r="W129" s="329" t="e">
        <f t="shared" si="31"/>
        <v>#DIV/0!</v>
      </c>
      <c r="X129" s="329"/>
      <c r="Y129" s="329"/>
      <c r="Z129" s="329" t="e">
        <f t="shared" si="32"/>
        <v>#DIV/0!</v>
      </c>
      <c r="AA129" s="71" t="e">
        <f t="shared" ref="AA129:AA135" si="50">+(Z129-W129)/W129</f>
        <v>#DIV/0!</v>
      </c>
    </row>
    <row r="130" spans="1:27" x14ac:dyDescent="0.3">
      <c r="A130" s="1"/>
      <c r="B130" s="167" t="s">
        <v>362</v>
      </c>
      <c r="C130" s="329"/>
      <c r="D130" s="329"/>
      <c r="E130" s="329" t="e">
        <f t="shared" si="27"/>
        <v>#DIV/0!</v>
      </c>
      <c r="F130" s="329"/>
      <c r="G130" s="329"/>
      <c r="H130" s="329" t="e">
        <f t="shared" si="28"/>
        <v>#DIV/0!</v>
      </c>
      <c r="I130" s="71" t="e">
        <f t="shared" si="48"/>
        <v>#DIV/0!</v>
      </c>
      <c r="J130" s="8"/>
      <c r="K130" s="167" t="s">
        <v>362</v>
      </c>
      <c r="L130" s="329"/>
      <c r="M130" s="329"/>
      <c r="N130" s="329" t="e">
        <f t="shared" si="29"/>
        <v>#DIV/0!</v>
      </c>
      <c r="O130" s="329"/>
      <c r="P130" s="329"/>
      <c r="Q130" s="329" t="e">
        <f t="shared" si="30"/>
        <v>#DIV/0!</v>
      </c>
      <c r="R130" s="71" t="e">
        <f t="shared" si="49"/>
        <v>#DIV/0!</v>
      </c>
      <c r="S130" s="1"/>
      <c r="T130" s="167" t="s">
        <v>362</v>
      </c>
      <c r="U130" s="329"/>
      <c r="V130" s="329"/>
      <c r="W130" s="329" t="e">
        <f t="shared" si="31"/>
        <v>#DIV/0!</v>
      </c>
      <c r="X130" s="329"/>
      <c r="Y130" s="329"/>
      <c r="Z130" s="329" t="e">
        <f t="shared" si="32"/>
        <v>#DIV/0!</v>
      </c>
      <c r="AA130" s="71" t="e">
        <f t="shared" si="50"/>
        <v>#DIV/0!</v>
      </c>
    </row>
    <row r="131" spans="1:27" ht="28.8" x14ac:dyDescent="0.3">
      <c r="A131" s="1"/>
      <c r="B131" s="318" t="s">
        <v>363</v>
      </c>
      <c r="C131" s="329"/>
      <c r="D131" s="329"/>
      <c r="E131" s="329" t="e">
        <f t="shared" si="27"/>
        <v>#DIV/0!</v>
      </c>
      <c r="F131" s="329"/>
      <c r="G131" s="329"/>
      <c r="H131" s="329" t="e">
        <f t="shared" si="28"/>
        <v>#DIV/0!</v>
      </c>
      <c r="I131" s="71" t="e">
        <f t="shared" si="48"/>
        <v>#DIV/0!</v>
      </c>
      <c r="J131" s="8"/>
      <c r="K131" s="318" t="s">
        <v>363</v>
      </c>
      <c r="L131" s="329"/>
      <c r="M131" s="329"/>
      <c r="N131" s="329" t="e">
        <f t="shared" si="29"/>
        <v>#DIV/0!</v>
      </c>
      <c r="O131" s="329"/>
      <c r="P131" s="329"/>
      <c r="Q131" s="329" t="e">
        <f t="shared" si="30"/>
        <v>#DIV/0!</v>
      </c>
      <c r="R131" s="71" t="e">
        <f t="shared" si="49"/>
        <v>#DIV/0!</v>
      </c>
      <c r="S131" s="1"/>
      <c r="T131" s="318" t="s">
        <v>363</v>
      </c>
      <c r="U131" s="329"/>
      <c r="V131" s="329"/>
      <c r="W131" s="329" t="e">
        <f t="shared" si="31"/>
        <v>#DIV/0!</v>
      </c>
      <c r="X131" s="329"/>
      <c r="Y131" s="329"/>
      <c r="Z131" s="329" t="e">
        <f t="shared" si="32"/>
        <v>#DIV/0!</v>
      </c>
      <c r="AA131" s="71" t="e">
        <f t="shared" si="50"/>
        <v>#DIV/0!</v>
      </c>
    </row>
    <row r="132" spans="1:27" x14ac:dyDescent="0.3">
      <c r="A132" s="1"/>
      <c r="B132" s="167" t="s">
        <v>364</v>
      </c>
      <c r="C132" s="329"/>
      <c r="D132" s="329"/>
      <c r="E132" s="329" t="e">
        <f t="shared" si="27"/>
        <v>#DIV/0!</v>
      </c>
      <c r="F132" s="329"/>
      <c r="G132" s="329"/>
      <c r="H132" s="329" t="e">
        <f t="shared" si="28"/>
        <v>#DIV/0!</v>
      </c>
      <c r="I132" s="71" t="e">
        <f t="shared" si="48"/>
        <v>#DIV/0!</v>
      </c>
      <c r="J132" s="8"/>
      <c r="K132" s="167" t="s">
        <v>364</v>
      </c>
      <c r="L132" s="329"/>
      <c r="M132" s="329"/>
      <c r="N132" s="329" t="e">
        <f t="shared" si="29"/>
        <v>#DIV/0!</v>
      </c>
      <c r="O132" s="329"/>
      <c r="P132" s="329"/>
      <c r="Q132" s="329" t="e">
        <f t="shared" si="30"/>
        <v>#DIV/0!</v>
      </c>
      <c r="R132" s="71" t="e">
        <f t="shared" si="49"/>
        <v>#DIV/0!</v>
      </c>
      <c r="S132" s="1"/>
      <c r="T132" s="167" t="s">
        <v>364</v>
      </c>
      <c r="U132" s="329"/>
      <c r="V132" s="329"/>
      <c r="W132" s="329" t="e">
        <f t="shared" si="31"/>
        <v>#DIV/0!</v>
      </c>
      <c r="X132" s="329"/>
      <c r="Y132" s="329"/>
      <c r="Z132" s="329" t="e">
        <f t="shared" si="32"/>
        <v>#DIV/0!</v>
      </c>
      <c r="AA132" s="71" t="e">
        <f t="shared" si="50"/>
        <v>#DIV/0!</v>
      </c>
    </row>
    <row r="133" spans="1:27" ht="33" customHeight="1" x14ac:dyDescent="0.3">
      <c r="A133" s="1"/>
      <c r="B133" s="318" t="s">
        <v>365</v>
      </c>
      <c r="C133" s="329"/>
      <c r="D133" s="329"/>
      <c r="E133" s="329" t="e">
        <f t="shared" si="27"/>
        <v>#DIV/0!</v>
      </c>
      <c r="F133" s="329"/>
      <c r="G133" s="329"/>
      <c r="H133" s="329" t="e">
        <f t="shared" si="28"/>
        <v>#DIV/0!</v>
      </c>
      <c r="I133" s="71" t="e">
        <f t="shared" si="48"/>
        <v>#DIV/0!</v>
      </c>
      <c r="J133" s="8"/>
      <c r="K133" s="318" t="s">
        <v>365</v>
      </c>
      <c r="L133" s="329"/>
      <c r="M133" s="329"/>
      <c r="N133" s="329" t="e">
        <f t="shared" si="29"/>
        <v>#DIV/0!</v>
      </c>
      <c r="O133" s="329"/>
      <c r="P133" s="329"/>
      <c r="Q133" s="329" t="e">
        <f t="shared" si="30"/>
        <v>#DIV/0!</v>
      </c>
      <c r="R133" s="71" t="e">
        <f t="shared" si="49"/>
        <v>#DIV/0!</v>
      </c>
      <c r="S133" s="1"/>
      <c r="T133" s="318" t="s">
        <v>365</v>
      </c>
      <c r="U133" s="329"/>
      <c r="V133" s="329"/>
      <c r="W133" s="329" t="e">
        <f t="shared" si="31"/>
        <v>#DIV/0!</v>
      </c>
      <c r="X133" s="329"/>
      <c r="Y133" s="329"/>
      <c r="Z133" s="329" t="e">
        <f t="shared" si="32"/>
        <v>#DIV/0!</v>
      </c>
      <c r="AA133" s="71" t="e">
        <f t="shared" si="50"/>
        <v>#DIV/0!</v>
      </c>
    </row>
    <row r="134" spans="1:27" ht="28.8" x14ac:dyDescent="0.3">
      <c r="A134" s="1"/>
      <c r="B134" s="318" t="s">
        <v>366</v>
      </c>
      <c r="C134" s="329"/>
      <c r="D134" s="329"/>
      <c r="E134" s="329" t="e">
        <f t="shared" si="27"/>
        <v>#DIV/0!</v>
      </c>
      <c r="F134" s="329"/>
      <c r="G134" s="329"/>
      <c r="H134" s="329" t="e">
        <f t="shared" si="28"/>
        <v>#DIV/0!</v>
      </c>
      <c r="I134" s="71" t="e">
        <f t="shared" si="48"/>
        <v>#DIV/0!</v>
      </c>
      <c r="J134" s="8"/>
      <c r="K134" s="318" t="s">
        <v>366</v>
      </c>
      <c r="L134" s="329"/>
      <c r="M134" s="329"/>
      <c r="N134" s="329" t="e">
        <f t="shared" si="29"/>
        <v>#DIV/0!</v>
      </c>
      <c r="O134" s="329"/>
      <c r="P134" s="329"/>
      <c r="Q134" s="329" t="e">
        <f t="shared" si="30"/>
        <v>#DIV/0!</v>
      </c>
      <c r="R134" s="71" t="e">
        <f t="shared" si="49"/>
        <v>#DIV/0!</v>
      </c>
      <c r="S134" s="1"/>
      <c r="T134" s="318" t="s">
        <v>366</v>
      </c>
      <c r="U134" s="329"/>
      <c r="V134" s="329"/>
      <c r="W134" s="329" t="e">
        <f t="shared" si="31"/>
        <v>#DIV/0!</v>
      </c>
      <c r="X134" s="329"/>
      <c r="Y134" s="329"/>
      <c r="Z134" s="329" t="e">
        <f t="shared" si="32"/>
        <v>#DIV/0!</v>
      </c>
      <c r="AA134" s="71" t="e">
        <f t="shared" si="50"/>
        <v>#DIV/0!</v>
      </c>
    </row>
    <row r="135" spans="1:27" x14ac:dyDescent="0.3">
      <c r="A135" s="1"/>
      <c r="B135" s="318" t="s">
        <v>367</v>
      </c>
      <c r="C135" s="329"/>
      <c r="D135" s="329"/>
      <c r="E135" s="329" t="e">
        <f t="shared" si="27"/>
        <v>#DIV/0!</v>
      </c>
      <c r="F135" s="329"/>
      <c r="G135" s="329"/>
      <c r="H135" s="329" t="e">
        <f t="shared" si="28"/>
        <v>#DIV/0!</v>
      </c>
      <c r="I135" s="71" t="e">
        <f t="shared" si="48"/>
        <v>#DIV/0!</v>
      </c>
      <c r="J135" s="8"/>
      <c r="K135" s="318" t="s">
        <v>367</v>
      </c>
      <c r="L135" s="329"/>
      <c r="M135" s="329"/>
      <c r="N135" s="329" t="e">
        <f t="shared" si="29"/>
        <v>#DIV/0!</v>
      </c>
      <c r="O135" s="329"/>
      <c r="P135" s="329"/>
      <c r="Q135" s="329" t="e">
        <f t="shared" si="30"/>
        <v>#DIV/0!</v>
      </c>
      <c r="R135" s="71" t="e">
        <f t="shared" si="49"/>
        <v>#DIV/0!</v>
      </c>
      <c r="S135" s="1"/>
      <c r="T135" s="318" t="s">
        <v>367</v>
      </c>
      <c r="U135" s="329"/>
      <c r="V135" s="329"/>
      <c r="W135" s="329" t="e">
        <f t="shared" si="31"/>
        <v>#DIV/0!</v>
      </c>
      <c r="X135" s="329"/>
      <c r="Y135" s="329"/>
      <c r="Z135" s="329" t="e">
        <f t="shared" si="32"/>
        <v>#DIV/0!</v>
      </c>
      <c r="AA135" s="71" t="e">
        <f t="shared" si="50"/>
        <v>#DIV/0!</v>
      </c>
    </row>
    <row r="136" spans="1:27" ht="15" thickBot="1" x14ac:dyDescent="0.35">
      <c r="A136" s="1"/>
      <c r="B136" s="167" t="s">
        <v>110</v>
      </c>
      <c r="C136" s="329"/>
      <c r="D136" s="329"/>
      <c r="E136" s="329" t="e">
        <f t="shared" si="27"/>
        <v>#DIV/0!</v>
      </c>
      <c r="F136" s="329"/>
      <c r="G136" s="329"/>
      <c r="H136" s="329" t="e">
        <f t="shared" si="28"/>
        <v>#DIV/0!</v>
      </c>
      <c r="I136" s="71" t="e">
        <f>+(H136-E136)/E136</f>
        <v>#DIV/0!</v>
      </c>
      <c r="J136" s="8"/>
      <c r="K136" s="167" t="s">
        <v>110</v>
      </c>
      <c r="L136" s="329"/>
      <c r="M136" s="329"/>
      <c r="N136" s="329" t="e">
        <f t="shared" si="29"/>
        <v>#DIV/0!</v>
      </c>
      <c r="O136" s="329"/>
      <c r="P136" s="329"/>
      <c r="Q136" s="329" t="e">
        <f t="shared" si="30"/>
        <v>#DIV/0!</v>
      </c>
      <c r="R136" s="71" t="e">
        <f>+(Q136-N136)/N136</f>
        <v>#DIV/0!</v>
      </c>
      <c r="S136" s="1"/>
      <c r="T136" s="167" t="s">
        <v>110</v>
      </c>
      <c r="U136" s="329"/>
      <c r="V136" s="329"/>
      <c r="W136" s="329" t="e">
        <f t="shared" si="31"/>
        <v>#DIV/0!</v>
      </c>
      <c r="X136" s="329"/>
      <c r="Y136" s="329"/>
      <c r="Z136" s="329" t="e">
        <f t="shared" si="32"/>
        <v>#DIV/0!</v>
      </c>
      <c r="AA136" s="71" t="e">
        <f>+(Z136-W136)/W136</f>
        <v>#DIV/0!</v>
      </c>
    </row>
    <row r="137" spans="1:27" ht="15" thickBot="1" x14ac:dyDescent="0.35">
      <c r="B137" s="51" t="s">
        <v>64</v>
      </c>
      <c r="C137" s="331">
        <f>+C127+C47+C37+C27+C7</f>
        <v>0</v>
      </c>
      <c r="D137" s="331">
        <f>+D127+D47+D37+D27+D7</f>
        <v>0</v>
      </c>
      <c r="E137" s="331" t="e">
        <f t="shared" ref="E137" si="51">+C137/D137</f>
        <v>#DIV/0!</v>
      </c>
      <c r="F137" s="331">
        <f>+F127+F47+F37+F27+F7</f>
        <v>0</v>
      </c>
      <c r="G137" s="331">
        <f>+G127+G47+G37+G27+G7</f>
        <v>0</v>
      </c>
      <c r="H137" s="331" t="e">
        <f t="shared" ref="H137" si="52">+F137/G137</f>
        <v>#DIV/0!</v>
      </c>
      <c r="I137" s="53" t="e">
        <f>+(H137-E137)/E137</f>
        <v>#DIV/0!</v>
      </c>
      <c r="K137" s="51" t="s">
        <v>64</v>
      </c>
      <c r="L137" s="331">
        <f>+L127+L47+L37+L27+L7</f>
        <v>0</v>
      </c>
      <c r="M137" s="331">
        <f>+M127+M47+M37+M27+M7</f>
        <v>0</v>
      </c>
      <c r="N137" s="331" t="e">
        <f t="shared" ref="N137" si="53">+L137/M137</f>
        <v>#DIV/0!</v>
      </c>
      <c r="O137" s="331">
        <f>+O127+O47+O37+O27+O7</f>
        <v>0</v>
      </c>
      <c r="P137" s="331">
        <f>+P127+P47+P37+P27+P7</f>
        <v>0</v>
      </c>
      <c r="Q137" s="331" t="e">
        <f t="shared" ref="Q137" si="54">+O137/P137</f>
        <v>#DIV/0!</v>
      </c>
      <c r="R137" s="53" t="e">
        <f>+(Q137-N137)/N137</f>
        <v>#DIV/0!</v>
      </c>
      <c r="T137" s="51" t="s">
        <v>64</v>
      </c>
      <c r="U137" s="331">
        <f>+U127+U47+U37+U27+U7</f>
        <v>0</v>
      </c>
      <c r="V137" s="331">
        <f>+V127+V47+V37+V27+V7</f>
        <v>0</v>
      </c>
      <c r="W137" s="331" t="e">
        <f t="shared" ref="W137" si="55">+U137/V137</f>
        <v>#DIV/0!</v>
      </c>
      <c r="X137" s="331">
        <f>+X127+X47+X37+X27+X7</f>
        <v>0</v>
      </c>
      <c r="Y137" s="331">
        <f>+Y127+Y47+Y37+Y27+Y7</f>
        <v>0</v>
      </c>
      <c r="Z137" s="331" t="e">
        <f t="shared" ref="Z137" si="56">+X137/Y137</f>
        <v>#DIV/0!</v>
      </c>
      <c r="AA137" s="53" t="e">
        <f>+(Z137-W137)/W137</f>
        <v>#DIV/0!</v>
      </c>
    </row>
    <row r="138" spans="1:27" ht="25.5" customHeight="1" x14ac:dyDescent="0.3">
      <c r="B138" s="625" t="s">
        <v>368</v>
      </c>
      <c r="C138" s="626"/>
      <c r="D138" s="626"/>
      <c r="E138" s="626"/>
      <c r="F138" s="626"/>
      <c r="G138" s="626"/>
      <c r="H138" s="626"/>
      <c r="I138" s="627"/>
      <c r="K138" s="625" t="s">
        <v>368</v>
      </c>
      <c r="L138" s="626"/>
      <c r="M138" s="626"/>
      <c r="N138" s="626"/>
      <c r="O138" s="626"/>
      <c r="P138" s="626"/>
      <c r="Q138" s="626"/>
      <c r="R138" s="627"/>
      <c r="T138" s="625" t="s">
        <v>368</v>
      </c>
      <c r="U138" s="626"/>
      <c r="V138" s="626"/>
      <c r="W138" s="626"/>
      <c r="X138" s="626"/>
      <c r="Y138" s="626"/>
      <c r="Z138" s="626"/>
      <c r="AA138" s="627"/>
    </row>
    <row r="139" spans="1:27" ht="8.25" customHeight="1" x14ac:dyDescent="0.3">
      <c r="B139" s="319" t="s">
        <v>369</v>
      </c>
      <c r="K139" s="319" t="s">
        <v>369</v>
      </c>
      <c r="T139" s="319" t="s">
        <v>369</v>
      </c>
    </row>
    <row r="140" spans="1:27" ht="8.25" customHeight="1" x14ac:dyDescent="0.3">
      <c r="B140" s="319" t="s">
        <v>370</v>
      </c>
      <c r="K140" s="319" t="s">
        <v>370</v>
      </c>
      <c r="T140" s="319" t="s">
        <v>370</v>
      </c>
    </row>
    <row r="141" spans="1:27" x14ac:dyDescent="0.3">
      <c r="B141" s="6"/>
      <c r="K141" s="6"/>
      <c r="T141" s="6"/>
    </row>
  </sheetData>
  <mergeCells count="24">
    <mergeCell ref="X5:Z5"/>
    <mergeCell ref="AA5:AA6"/>
    <mergeCell ref="B2:I2"/>
    <mergeCell ref="K2:R2"/>
    <mergeCell ref="T2:AA2"/>
    <mergeCell ref="B3:I3"/>
    <mergeCell ref="K3:R3"/>
    <mergeCell ref="T3:AA3"/>
    <mergeCell ref="B138:I138"/>
    <mergeCell ref="K138:R138"/>
    <mergeCell ref="T138:AA138"/>
    <mergeCell ref="B4:I4"/>
    <mergeCell ref="K4:R4"/>
    <mergeCell ref="T4:AA4"/>
    <mergeCell ref="B5:B6"/>
    <mergeCell ref="C5:E5"/>
    <mergeCell ref="F5:H5"/>
    <mergeCell ref="I5:I6"/>
    <mergeCell ref="K5:K6"/>
    <mergeCell ref="L5:N5"/>
    <mergeCell ref="O5:Q5"/>
    <mergeCell ref="R5:R6"/>
    <mergeCell ref="T5:T6"/>
    <mergeCell ref="U5:W5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46" max="26" man="1"/>
    <brk id="86" max="26" man="1"/>
  </rowBreaks>
  <colBreaks count="2" manualBreakCount="2">
    <brk id="9" max="139" man="1"/>
    <brk id="19" max="139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1953-1C49-4B50-AC7E-CDC49F47F7BE}">
  <sheetPr codeName="Hoja39">
    <pageSetUpPr fitToPage="1"/>
  </sheetPr>
  <dimension ref="A1:AV27"/>
  <sheetViews>
    <sheetView showWhiteSpace="0" zoomScale="90" zoomScaleNormal="9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8" width="8.5546875" style="5" customWidth="1"/>
    <col min="9" max="9" width="8.5546875" style="327" customWidth="1"/>
    <col min="10" max="16" width="8.5546875" style="5" customWidth="1"/>
    <col min="17" max="17" width="2.109375" style="5" customWidth="1"/>
    <col min="18" max="18" width="34" style="5" customWidth="1"/>
    <col min="19" max="24" width="8.5546875" style="5" customWidth="1"/>
    <col min="25" max="25" width="8.5546875" style="327" customWidth="1"/>
    <col min="26" max="32" width="8.5546875" style="5" customWidth="1"/>
    <col min="33" max="33" width="3.88671875" style="5" customWidth="1"/>
    <col min="34" max="34" width="34" style="5" customWidth="1"/>
    <col min="35" max="40" width="8.5546875" style="5" customWidth="1"/>
    <col min="41" max="41" width="8.5546875" style="327" customWidth="1"/>
    <col min="42" max="48" width="8.5546875" style="5" customWidth="1"/>
    <col min="49" max="49" width="3.88671875" style="5" customWidth="1"/>
    <col min="50" max="16384" width="11.44140625" style="5"/>
  </cols>
  <sheetData>
    <row r="1" spans="1:48" ht="57" customHeight="1" x14ac:dyDescent="0.3">
      <c r="A1" s="1"/>
      <c r="B1" s="3"/>
      <c r="C1" s="3"/>
      <c r="D1" s="3"/>
      <c r="E1" s="3"/>
      <c r="F1" s="3"/>
      <c r="G1" s="3"/>
      <c r="H1" s="3"/>
      <c r="I1" s="321"/>
      <c r="J1" s="3"/>
      <c r="K1" s="3"/>
      <c r="L1" s="3"/>
      <c r="M1" s="3"/>
      <c r="N1" s="3"/>
      <c r="O1" s="3"/>
      <c r="P1" s="3"/>
      <c r="Q1" s="1"/>
      <c r="R1" s="3"/>
      <c r="S1" s="3"/>
      <c r="T1" s="3"/>
      <c r="U1" s="3"/>
      <c r="V1" s="3"/>
      <c r="W1" s="3"/>
      <c r="X1" s="3"/>
      <c r="Y1" s="321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21"/>
      <c r="AP1" s="3"/>
      <c r="AQ1" s="3"/>
      <c r="AR1" s="3"/>
      <c r="AS1" s="3"/>
      <c r="AT1" s="3"/>
      <c r="AU1" s="3"/>
      <c r="AV1" s="3"/>
    </row>
    <row r="2" spans="1:48" x14ac:dyDescent="0.3">
      <c r="B2" s="469" t="s">
        <v>371</v>
      </c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R2" s="469" t="s">
        <v>371</v>
      </c>
      <c r="S2" s="469"/>
      <c r="T2" s="469"/>
      <c r="U2" s="469"/>
      <c r="V2" s="469"/>
      <c r="W2" s="469"/>
      <c r="X2" s="469"/>
      <c r="Y2" s="469"/>
      <c r="Z2" s="469"/>
      <c r="AA2" s="469"/>
      <c r="AB2" s="469"/>
      <c r="AC2" s="469"/>
      <c r="AD2" s="469"/>
      <c r="AE2" s="469"/>
      <c r="AF2" s="469"/>
      <c r="AH2" s="469" t="s">
        <v>371</v>
      </c>
      <c r="AI2" s="469"/>
      <c r="AJ2" s="469"/>
      <c r="AK2" s="469"/>
      <c r="AL2" s="469"/>
      <c r="AM2" s="469"/>
      <c r="AN2" s="469"/>
      <c r="AO2" s="469"/>
      <c r="AP2" s="469"/>
      <c r="AQ2" s="469"/>
      <c r="AR2" s="469"/>
      <c r="AS2" s="469"/>
      <c r="AT2" s="469"/>
      <c r="AU2" s="469"/>
      <c r="AV2" s="469"/>
    </row>
    <row r="3" spans="1:48" s="6" customFormat="1" ht="15" customHeight="1" x14ac:dyDescent="0.3">
      <c r="B3" s="551" t="s">
        <v>48</v>
      </c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R3" s="551" t="s">
        <v>48</v>
      </c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H3" s="551" t="s">
        <v>48</v>
      </c>
      <c r="AI3" s="551"/>
      <c r="AJ3" s="551"/>
      <c r="AK3" s="551"/>
      <c r="AL3" s="551"/>
      <c r="AM3" s="551"/>
      <c r="AN3" s="551"/>
      <c r="AO3" s="551"/>
      <c r="AP3" s="551"/>
      <c r="AQ3" s="551"/>
      <c r="AR3" s="551"/>
      <c r="AS3" s="551"/>
      <c r="AT3" s="551"/>
      <c r="AU3" s="551"/>
      <c r="AV3" s="551"/>
    </row>
    <row r="4" spans="1:48" s="7" customFormat="1" ht="15.75" customHeight="1" thickBot="1" x14ac:dyDescent="0.35">
      <c r="B4" s="451" t="s">
        <v>174</v>
      </c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R4" s="451" t="s">
        <v>203</v>
      </c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H4" s="451" t="s">
        <v>56</v>
      </c>
      <c r="AI4" s="451"/>
      <c r="AJ4" s="451"/>
      <c r="AK4" s="451"/>
      <c r="AL4" s="451"/>
      <c r="AM4" s="451"/>
      <c r="AN4" s="451"/>
      <c r="AO4" s="451"/>
      <c r="AP4" s="451"/>
      <c r="AQ4" s="451"/>
      <c r="AR4" s="451"/>
      <c r="AS4" s="451"/>
      <c r="AT4" s="451"/>
      <c r="AU4" s="451"/>
      <c r="AV4" s="451"/>
    </row>
    <row r="5" spans="1:48" ht="15" thickBot="1" x14ac:dyDescent="0.35">
      <c r="B5" s="499" t="s">
        <v>327</v>
      </c>
      <c r="C5" s="489">
        <v>2019</v>
      </c>
      <c r="D5" s="498"/>
      <c r="E5" s="498"/>
      <c r="F5" s="498"/>
      <c r="G5" s="498"/>
      <c r="H5" s="498"/>
      <c r="I5" s="490"/>
      <c r="J5" s="489">
        <v>2020</v>
      </c>
      <c r="K5" s="498"/>
      <c r="L5" s="498"/>
      <c r="M5" s="498"/>
      <c r="N5" s="498"/>
      <c r="O5" s="498"/>
      <c r="P5" s="490"/>
      <c r="R5" s="499" t="s">
        <v>327</v>
      </c>
      <c r="S5" s="489">
        <v>2019</v>
      </c>
      <c r="T5" s="498"/>
      <c r="U5" s="498"/>
      <c r="V5" s="498"/>
      <c r="W5" s="498"/>
      <c r="X5" s="498"/>
      <c r="Y5" s="490"/>
      <c r="Z5" s="489">
        <v>2020</v>
      </c>
      <c r="AA5" s="498"/>
      <c r="AB5" s="498"/>
      <c r="AC5" s="498"/>
      <c r="AD5" s="498"/>
      <c r="AE5" s="498"/>
      <c r="AF5" s="490"/>
      <c r="AH5" s="499" t="s">
        <v>327</v>
      </c>
      <c r="AI5" s="489">
        <v>2019</v>
      </c>
      <c r="AJ5" s="498"/>
      <c r="AK5" s="498"/>
      <c r="AL5" s="498"/>
      <c r="AM5" s="498"/>
      <c r="AN5" s="498"/>
      <c r="AO5" s="490"/>
      <c r="AP5" s="489">
        <v>2020</v>
      </c>
      <c r="AQ5" s="498"/>
      <c r="AR5" s="498"/>
      <c r="AS5" s="498"/>
      <c r="AT5" s="498"/>
      <c r="AU5" s="498"/>
      <c r="AV5" s="490"/>
    </row>
    <row r="6" spans="1:48" ht="15" thickBot="1" x14ac:dyDescent="0.35">
      <c r="B6" s="506"/>
      <c r="C6" s="332" t="s">
        <v>372</v>
      </c>
      <c r="D6" s="29" t="s">
        <v>373</v>
      </c>
      <c r="E6" s="29" t="s">
        <v>374</v>
      </c>
      <c r="F6" s="29" t="s">
        <v>375</v>
      </c>
      <c r="G6" s="65" t="s">
        <v>376</v>
      </c>
      <c r="H6" s="29" t="s">
        <v>377</v>
      </c>
      <c r="I6" s="333" t="s">
        <v>378</v>
      </c>
      <c r="J6" s="332" t="s">
        <v>372</v>
      </c>
      <c r="K6" s="29" t="s">
        <v>373</v>
      </c>
      <c r="L6" s="29" t="s">
        <v>374</v>
      </c>
      <c r="M6" s="29" t="s">
        <v>375</v>
      </c>
      <c r="N6" s="65" t="s">
        <v>376</v>
      </c>
      <c r="O6" s="29" t="s">
        <v>377</v>
      </c>
      <c r="P6" s="333" t="s">
        <v>378</v>
      </c>
      <c r="R6" s="506"/>
      <c r="S6" s="332" t="s">
        <v>372</v>
      </c>
      <c r="T6" s="29" t="s">
        <v>373</v>
      </c>
      <c r="U6" s="29" t="s">
        <v>374</v>
      </c>
      <c r="V6" s="29" t="s">
        <v>375</v>
      </c>
      <c r="W6" s="65" t="s">
        <v>376</v>
      </c>
      <c r="X6" s="29" t="s">
        <v>377</v>
      </c>
      <c r="Y6" s="333" t="s">
        <v>378</v>
      </c>
      <c r="Z6" s="332" t="s">
        <v>372</v>
      </c>
      <c r="AA6" s="29" t="s">
        <v>373</v>
      </c>
      <c r="AB6" s="29" t="s">
        <v>374</v>
      </c>
      <c r="AC6" s="29" t="s">
        <v>375</v>
      </c>
      <c r="AD6" s="65" t="s">
        <v>376</v>
      </c>
      <c r="AE6" s="29" t="s">
        <v>377</v>
      </c>
      <c r="AF6" s="333" t="s">
        <v>378</v>
      </c>
      <c r="AH6" s="506"/>
      <c r="AI6" s="332" t="s">
        <v>372</v>
      </c>
      <c r="AJ6" s="29" t="s">
        <v>373</v>
      </c>
      <c r="AK6" s="29" t="s">
        <v>374</v>
      </c>
      <c r="AL6" s="29" t="s">
        <v>375</v>
      </c>
      <c r="AM6" s="65" t="s">
        <v>376</v>
      </c>
      <c r="AN6" s="29" t="s">
        <v>377</v>
      </c>
      <c r="AO6" s="333" t="s">
        <v>378</v>
      </c>
      <c r="AP6" s="332" t="s">
        <v>372</v>
      </c>
      <c r="AQ6" s="29" t="s">
        <v>373</v>
      </c>
      <c r="AR6" s="29" t="s">
        <v>374</v>
      </c>
      <c r="AS6" s="29" t="s">
        <v>375</v>
      </c>
      <c r="AT6" s="65" t="s">
        <v>376</v>
      </c>
      <c r="AU6" s="29" t="s">
        <v>377</v>
      </c>
      <c r="AV6" s="333" t="s">
        <v>378</v>
      </c>
    </row>
    <row r="7" spans="1:48" x14ac:dyDescent="0.3">
      <c r="A7" s="1"/>
      <c r="B7" s="317" t="s">
        <v>84</v>
      </c>
      <c r="C7" s="334"/>
      <c r="D7" s="335"/>
      <c r="E7" s="335"/>
      <c r="F7" s="336"/>
      <c r="G7" s="267" t="e">
        <f>+C7/D7</f>
        <v>#DIV/0!</v>
      </c>
      <c r="H7" s="267" t="e">
        <f>+C7/E7</f>
        <v>#DIV/0!</v>
      </c>
      <c r="I7" s="267" t="e">
        <f>+C7/F7</f>
        <v>#DIV/0!</v>
      </c>
      <c r="J7" s="334"/>
      <c r="K7" s="335"/>
      <c r="L7" s="335"/>
      <c r="M7" s="336"/>
      <c r="N7" s="267" t="e">
        <f>+J7/K7</f>
        <v>#DIV/0!</v>
      </c>
      <c r="O7" s="267" t="e">
        <f>+J7/L7</f>
        <v>#DIV/0!</v>
      </c>
      <c r="P7" s="267" t="e">
        <f>+J7/M7</f>
        <v>#DIV/0!</v>
      </c>
      <c r="Q7" s="1"/>
      <c r="R7" s="317" t="s">
        <v>84</v>
      </c>
      <c r="S7" s="334"/>
      <c r="T7" s="335"/>
      <c r="U7" s="335"/>
      <c r="V7" s="336"/>
      <c r="W7" s="267" t="e">
        <f>+S7/T7</f>
        <v>#DIV/0!</v>
      </c>
      <c r="X7" s="267" t="e">
        <f>+S7/U7</f>
        <v>#DIV/0!</v>
      </c>
      <c r="Y7" s="267" t="e">
        <f>+S7/V7</f>
        <v>#DIV/0!</v>
      </c>
      <c r="Z7" s="334"/>
      <c r="AA7" s="335"/>
      <c r="AB7" s="335"/>
      <c r="AC7" s="336"/>
      <c r="AD7" s="267" t="e">
        <f>+Z7/AA7</f>
        <v>#DIV/0!</v>
      </c>
      <c r="AE7" s="267" t="e">
        <f>+Z7/AB7</f>
        <v>#DIV/0!</v>
      </c>
      <c r="AF7" s="267" t="e">
        <f>+Z7/AC7</f>
        <v>#DIV/0!</v>
      </c>
      <c r="AH7" s="317" t="s">
        <v>84</v>
      </c>
      <c r="AI7" s="334"/>
      <c r="AJ7" s="335"/>
      <c r="AK7" s="335"/>
      <c r="AL7" s="336"/>
      <c r="AM7" s="267" t="e">
        <f>+AI7/AJ7</f>
        <v>#DIV/0!</v>
      </c>
      <c r="AN7" s="267" t="e">
        <f>+AI7/AK7</f>
        <v>#DIV/0!</v>
      </c>
      <c r="AO7" s="267" t="e">
        <f>+AI7/AL7</f>
        <v>#DIV/0!</v>
      </c>
      <c r="AP7" s="334"/>
      <c r="AQ7" s="335"/>
      <c r="AR7" s="335"/>
      <c r="AS7" s="336"/>
      <c r="AT7" s="267" t="e">
        <f>+AP7/AQ7</f>
        <v>#DIV/0!</v>
      </c>
      <c r="AU7" s="267" t="e">
        <f>+AP7/AR7</f>
        <v>#DIV/0!</v>
      </c>
      <c r="AV7" s="267" t="e">
        <f>+AP7/AS7</f>
        <v>#DIV/0!</v>
      </c>
    </row>
    <row r="8" spans="1:48" x14ac:dyDescent="0.3">
      <c r="A8" s="1"/>
      <c r="B8" s="161" t="s">
        <v>85</v>
      </c>
      <c r="C8" s="337"/>
      <c r="D8" s="338"/>
      <c r="E8" s="338"/>
      <c r="F8" s="339"/>
      <c r="G8" s="270" t="e">
        <f t="shared" ref="G8:G20" si="0">+C8/D8</f>
        <v>#DIV/0!</v>
      </c>
      <c r="H8" s="270" t="e">
        <f t="shared" ref="H8:H20" si="1">+C8/E8</f>
        <v>#DIV/0!</v>
      </c>
      <c r="I8" s="270" t="e">
        <f t="shared" ref="I8:I20" si="2">+C8/F8</f>
        <v>#DIV/0!</v>
      </c>
      <c r="J8" s="337"/>
      <c r="K8" s="338"/>
      <c r="L8" s="338"/>
      <c r="M8" s="339"/>
      <c r="N8" s="270" t="e">
        <f t="shared" ref="N8:N20" si="3">+J8/K8</f>
        <v>#DIV/0!</v>
      </c>
      <c r="O8" s="270" t="e">
        <f t="shared" ref="O8:O20" si="4">+J8/L8</f>
        <v>#DIV/0!</v>
      </c>
      <c r="P8" s="270" t="e">
        <f t="shared" ref="P8:P20" si="5">+J8/M8</f>
        <v>#DIV/0!</v>
      </c>
      <c r="Q8" s="1"/>
      <c r="R8" s="161" t="s">
        <v>85</v>
      </c>
      <c r="S8" s="337"/>
      <c r="T8" s="338"/>
      <c r="U8" s="338"/>
      <c r="V8" s="339"/>
      <c r="W8" s="270" t="e">
        <f t="shared" ref="W8:W20" si="6">+S8/T8</f>
        <v>#DIV/0!</v>
      </c>
      <c r="X8" s="270" t="e">
        <f t="shared" ref="X8:X20" si="7">+S8/U8</f>
        <v>#DIV/0!</v>
      </c>
      <c r="Y8" s="270" t="e">
        <f t="shared" ref="Y8:Y20" si="8">+S8/V8</f>
        <v>#DIV/0!</v>
      </c>
      <c r="Z8" s="337"/>
      <c r="AA8" s="338"/>
      <c r="AB8" s="338"/>
      <c r="AC8" s="339"/>
      <c r="AD8" s="270" t="e">
        <f t="shared" ref="AD8:AD20" si="9">+Z8/AA8</f>
        <v>#DIV/0!</v>
      </c>
      <c r="AE8" s="270" t="e">
        <f t="shared" ref="AE8:AE20" si="10">+Z8/AB8</f>
        <v>#DIV/0!</v>
      </c>
      <c r="AF8" s="270" t="e">
        <f t="shared" ref="AF8:AF20" si="11">+Z8/AC8</f>
        <v>#DIV/0!</v>
      </c>
      <c r="AH8" s="161" t="s">
        <v>85</v>
      </c>
      <c r="AI8" s="337"/>
      <c r="AJ8" s="338"/>
      <c r="AK8" s="338"/>
      <c r="AL8" s="339"/>
      <c r="AM8" s="270" t="e">
        <f t="shared" ref="AM8:AM20" si="12">+AI8/AJ8</f>
        <v>#DIV/0!</v>
      </c>
      <c r="AN8" s="270" t="e">
        <f t="shared" ref="AN8:AN20" si="13">+AI8/AK8</f>
        <v>#DIV/0!</v>
      </c>
      <c r="AO8" s="270" t="e">
        <f t="shared" ref="AO8:AO20" si="14">+AI8/AL8</f>
        <v>#DIV/0!</v>
      </c>
      <c r="AP8" s="337"/>
      <c r="AQ8" s="338"/>
      <c r="AR8" s="338"/>
      <c r="AS8" s="339"/>
      <c r="AT8" s="270" t="e">
        <f t="shared" ref="AT8:AT20" si="15">+AP8/AQ8</f>
        <v>#DIV/0!</v>
      </c>
      <c r="AU8" s="270" t="e">
        <f t="shared" ref="AU8:AU20" si="16">+AP8/AR8</f>
        <v>#DIV/0!</v>
      </c>
      <c r="AV8" s="270" t="e">
        <f t="shared" ref="AV8:AV20" si="17">+AP8/AS8</f>
        <v>#DIV/0!</v>
      </c>
    </row>
    <row r="9" spans="1:48" x14ac:dyDescent="0.3">
      <c r="A9" s="1"/>
      <c r="B9" s="161" t="s">
        <v>89</v>
      </c>
      <c r="C9" s="337"/>
      <c r="D9" s="338"/>
      <c r="E9" s="338"/>
      <c r="F9" s="339"/>
      <c r="G9" s="270" t="e">
        <f t="shared" si="0"/>
        <v>#DIV/0!</v>
      </c>
      <c r="H9" s="270" t="e">
        <f t="shared" si="1"/>
        <v>#DIV/0!</v>
      </c>
      <c r="I9" s="270" t="e">
        <f t="shared" si="2"/>
        <v>#DIV/0!</v>
      </c>
      <c r="J9" s="337"/>
      <c r="K9" s="338"/>
      <c r="L9" s="338"/>
      <c r="M9" s="339"/>
      <c r="N9" s="270" t="e">
        <f t="shared" si="3"/>
        <v>#DIV/0!</v>
      </c>
      <c r="O9" s="270" t="e">
        <f t="shared" si="4"/>
        <v>#DIV/0!</v>
      </c>
      <c r="P9" s="270" t="e">
        <f t="shared" si="5"/>
        <v>#DIV/0!</v>
      </c>
      <c r="Q9" s="1"/>
      <c r="R9" s="161" t="s">
        <v>89</v>
      </c>
      <c r="S9" s="337"/>
      <c r="T9" s="338"/>
      <c r="U9" s="338"/>
      <c r="V9" s="339"/>
      <c r="W9" s="270" t="e">
        <f t="shared" si="6"/>
        <v>#DIV/0!</v>
      </c>
      <c r="X9" s="270" t="e">
        <f t="shared" si="7"/>
        <v>#DIV/0!</v>
      </c>
      <c r="Y9" s="270" t="e">
        <f t="shared" si="8"/>
        <v>#DIV/0!</v>
      </c>
      <c r="Z9" s="337"/>
      <c r="AA9" s="338"/>
      <c r="AB9" s="338"/>
      <c r="AC9" s="339"/>
      <c r="AD9" s="270" t="e">
        <f t="shared" si="9"/>
        <v>#DIV/0!</v>
      </c>
      <c r="AE9" s="270" t="e">
        <f t="shared" si="10"/>
        <v>#DIV/0!</v>
      </c>
      <c r="AF9" s="270" t="e">
        <f t="shared" si="11"/>
        <v>#DIV/0!</v>
      </c>
      <c r="AH9" s="161" t="s">
        <v>89</v>
      </c>
      <c r="AI9" s="337"/>
      <c r="AJ9" s="338"/>
      <c r="AK9" s="338"/>
      <c r="AL9" s="339"/>
      <c r="AM9" s="270" t="e">
        <f t="shared" si="12"/>
        <v>#DIV/0!</v>
      </c>
      <c r="AN9" s="270" t="e">
        <f t="shared" si="13"/>
        <v>#DIV/0!</v>
      </c>
      <c r="AO9" s="270" t="e">
        <f t="shared" si="14"/>
        <v>#DIV/0!</v>
      </c>
      <c r="AP9" s="337"/>
      <c r="AQ9" s="338"/>
      <c r="AR9" s="338"/>
      <c r="AS9" s="339"/>
      <c r="AT9" s="270" t="e">
        <f t="shared" si="15"/>
        <v>#DIV/0!</v>
      </c>
      <c r="AU9" s="270" t="e">
        <f t="shared" si="16"/>
        <v>#DIV/0!</v>
      </c>
      <c r="AV9" s="270" t="e">
        <f t="shared" si="17"/>
        <v>#DIV/0!</v>
      </c>
    </row>
    <row r="10" spans="1:48" x14ac:dyDescent="0.3">
      <c r="A10" s="1"/>
      <c r="B10" s="161" t="s">
        <v>90</v>
      </c>
      <c r="C10" s="337"/>
      <c r="D10" s="338"/>
      <c r="E10" s="338"/>
      <c r="F10" s="339"/>
      <c r="G10" s="270" t="e">
        <f t="shared" si="0"/>
        <v>#DIV/0!</v>
      </c>
      <c r="H10" s="270" t="e">
        <f t="shared" si="1"/>
        <v>#DIV/0!</v>
      </c>
      <c r="I10" s="270" t="e">
        <f t="shared" si="2"/>
        <v>#DIV/0!</v>
      </c>
      <c r="J10" s="337"/>
      <c r="K10" s="338"/>
      <c r="L10" s="338"/>
      <c r="M10" s="339"/>
      <c r="N10" s="270" t="e">
        <f t="shared" si="3"/>
        <v>#DIV/0!</v>
      </c>
      <c r="O10" s="270" t="e">
        <f t="shared" si="4"/>
        <v>#DIV/0!</v>
      </c>
      <c r="P10" s="270" t="e">
        <f t="shared" si="5"/>
        <v>#DIV/0!</v>
      </c>
      <c r="Q10" s="1"/>
      <c r="R10" s="161" t="s">
        <v>90</v>
      </c>
      <c r="S10" s="337"/>
      <c r="T10" s="338"/>
      <c r="U10" s="338"/>
      <c r="V10" s="339"/>
      <c r="W10" s="270" t="e">
        <f t="shared" si="6"/>
        <v>#DIV/0!</v>
      </c>
      <c r="X10" s="270" t="e">
        <f t="shared" si="7"/>
        <v>#DIV/0!</v>
      </c>
      <c r="Y10" s="270" t="e">
        <f t="shared" si="8"/>
        <v>#DIV/0!</v>
      </c>
      <c r="Z10" s="337"/>
      <c r="AA10" s="338"/>
      <c r="AB10" s="338"/>
      <c r="AC10" s="339"/>
      <c r="AD10" s="270" t="e">
        <f t="shared" si="9"/>
        <v>#DIV/0!</v>
      </c>
      <c r="AE10" s="270" t="e">
        <f t="shared" si="10"/>
        <v>#DIV/0!</v>
      </c>
      <c r="AF10" s="270" t="e">
        <f t="shared" si="11"/>
        <v>#DIV/0!</v>
      </c>
      <c r="AH10" s="161" t="s">
        <v>90</v>
      </c>
      <c r="AI10" s="337"/>
      <c r="AJ10" s="338"/>
      <c r="AK10" s="338"/>
      <c r="AL10" s="339"/>
      <c r="AM10" s="270" t="e">
        <f t="shared" si="12"/>
        <v>#DIV/0!</v>
      </c>
      <c r="AN10" s="270" t="e">
        <f t="shared" si="13"/>
        <v>#DIV/0!</v>
      </c>
      <c r="AO10" s="270" t="e">
        <f t="shared" si="14"/>
        <v>#DIV/0!</v>
      </c>
      <c r="AP10" s="337"/>
      <c r="AQ10" s="338"/>
      <c r="AR10" s="338"/>
      <c r="AS10" s="339"/>
      <c r="AT10" s="270" t="e">
        <f t="shared" si="15"/>
        <v>#DIV/0!</v>
      </c>
      <c r="AU10" s="270" t="e">
        <f t="shared" si="16"/>
        <v>#DIV/0!</v>
      </c>
      <c r="AV10" s="270" t="e">
        <f t="shared" si="17"/>
        <v>#DIV/0!</v>
      </c>
    </row>
    <row r="11" spans="1:48" x14ac:dyDescent="0.3">
      <c r="A11" s="1"/>
      <c r="B11" s="161" t="s">
        <v>91</v>
      </c>
      <c r="C11" s="337"/>
      <c r="D11" s="338"/>
      <c r="E11" s="338"/>
      <c r="F11" s="339"/>
      <c r="G11" s="270" t="e">
        <f t="shared" si="0"/>
        <v>#DIV/0!</v>
      </c>
      <c r="H11" s="270" t="e">
        <f t="shared" si="1"/>
        <v>#DIV/0!</v>
      </c>
      <c r="I11" s="270" t="e">
        <f t="shared" si="2"/>
        <v>#DIV/0!</v>
      </c>
      <c r="J11" s="337"/>
      <c r="K11" s="338"/>
      <c r="L11" s="338"/>
      <c r="M11" s="339"/>
      <c r="N11" s="270" t="e">
        <f t="shared" si="3"/>
        <v>#DIV/0!</v>
      </c>
      <c r="O11" s="270" t="e">
        <f t="shared" si="4"/>
        <v>#DIV/0!</v>
      </c>
      <c r="P11" s="270" t="e">
        <f t="shared" si="5"/>
        <v>#DIV/0!</v>
      </c>
      <c r="Q11" s="1"/>
      <c r="R11" s="161" t="s">
        <v>91</v>
      </c>
      <c r="S11" s="337"/>
      <c r="T11" s="338"/>
      <c r="U11" s="338"/>
      <c r="V11" s="339"/>
      <c r="W11" s="270" t="e">
        <f t="shared" si="6"/>
        <v>#DIV/0!</v>
      </c>
      <c r="X11" s="270" t="e">
        <f t="shared" si="7"/>
        <v>#DIV/0!</v>
      </c>
      <c r="Y11" s="270" t="e">
        <f t="shared" si="8"/>
        <v>#DIV/0!</v>
      </c>
      <c r="Z11" s="337"/>
      <c r="AA11" s="338"/>
      <c r="AB11" s="338"/>
      <c r="AC11" s="339"/>
      <c r="AD11" s="270" t="e">
        <f t="shared" si="9"/>
        <v>#DIV/0!</v>
      </c>
      <c r="AE11" s="270" t="e">
        <f t="shared" si="10"/>
        <v>#DIV/0!</v>
      </c>
      <c r="AF11" s="270" t="e">
        <f t="shared" si="11"/>
        <v>#DIV/0!</v>
      </c>
      <c r="AH11" s="161" t="s">
        <v>91</v>
      </c>
      <c r="AI11" s="337"/>
      <c r="AJ11" s="338"/>
      <c r="AK11" s="338"/>
      <c r="AL11" s="339"/>
      <c r="AM11" s="270" t="e">
        <f t="shared" si="12"/>
        <v>#DIV/0!</v>
      </c>
      <c r="AN11" s="270" t="e">
        <f t="shared" si="13"/>
        <v>#DIV/0!</v>
      </c>
      <c r="AO11" s="270" t="e">
        <f t="shared" si="14"/>
        <v>#DIV/0!</v>
      </c>
      <c r="AP11" s="337"/>
      <c r="AQ11" s="338"/>
      <c r="AR11" s="338"/>
      <c r="AS11" s="339"/>
      <c r="AT11" s="270" t="e">
        <f t="shared" si="15"/>
        <v>#DIV/0!</v>
      </c>
      <c r="AU11" s="270" t="e">
        <f t="shared" si="16"/>
        <v>#DIV/0!</v>
      </c>
      <c r="AV11" s="270" t="e">
        <f t="shared" si="17"/>
        <v>#DIV/0!</v>
      </c>
    </row>
    <row r="12" spans="1:48" x14ac:dyDescent="0.3">
      <c r="A12" s="1"/>
      <c r="B12" s="161" t="s">
        <v>92</v>
      </c>
      <c r="C12" s="337"/>
      <c r="D12" s="338"/>
      <c r="E12" s="338"/>
      <c r="F12" s="339"/>
      <c r="G12" s="270" t="e">
        <f t="shared" si="0"/>
        <v>#DIV/0!</v>
      </c>
      <c r="H12" s="270" t="e">
        <f t="shared" si="1"/>
        <v>#DIV/0!</v>
      </c>
      <c r="I12" s="270" t="e">
        <f t="shared" si="2"/>
        <v>#DIV/0!</v>
      </c>
      <c r="J12" s="337"/>
      <c r="K12" s="338"/>
      <c r="L12" s="338"/>
      <c r="M12" s="339"/>
      <c r="N12" s="270" t="e">
        <f t="shared" si="3"/>
        <v>#DIV/0!</v>
      </c>
      <c r="O12" s="270" t="e">
        <f t="shared" si="4"/>
        <v>#DIV/0!</v>
      </c>
      <c r="P12" s="270" t="e">
        <f t="shared" si="5"/>
        <v>#DIV/0!</v>
      </c>
      <c r="Q12" s="1"/>
      <c r="R12" s="161" t="s">
        <v>92</v>
      </c>
      <c r="S12" s="337"/>
      <c r="T12" s="338"/>
      <c r="U12" s="338"/>
      <c r="V12" s="339"/>
      <c r="W12" s="270" t="e">
        <f t="shared" si="6"/>
        <v>#DIV/0!</v>
      </c>
      <c r="X12" s="270" t="e">
        <f t="shared" si="7"/>
        <v>#DIV/0!</v>
      </c>
      <c r="Y12" s="270" t="e">
        <f t="shared" si="8"/>
        <v>#DIV/0!</v>
      </c>
      <c r="Z12" s="337"/>
      <c r="AA12" s="338"/>
      <c r="AB12" s="338"/>
      <c r="AC12" s="339"/>
      <c r="AD12" s="270" t="e">
        <f t="shared" si="9"/>
        <v>#DIV/0!</v>
      </c>
      <c r="AE12" s="270" t="e">
        <f t="shared" si="10"/>
        <v>#DIV/0!</v>
      </c>
      <c r="AF12" s="270" t="e">
        <f t="shared" si="11"/>
        <v>#DIV/0!</v>
      </c>
      <c r="AH12" s="161" t="s">
        <v>92</v>
      </c>
      <c r="AI12" s="337"/>
      <c r="AJ12" s="338"/>
      <c r="AK12" s="338"/>
      <c r="AL12" s="339"/>
      <c r="AM12" s="270" t="e">
        <f t="shared" si="12"/>
        <v>#DIV/0!</v>
      </c>
      <c r="AN12" s="270" t="e">
        <f t="shared" si="13"/>
        <v>#DIV/0!</v>
      </c>
      <c r="AO12" s="270" t="e">
        <f t="shared" si="14"/>
        <v>#DIV/0!</v>
      </c>
      <c r="AP12" s="337"/>
      <c r="AQ12" s="338"/>
      <c r="AR12" s="338"/>
      <c r="AS12" s="339"/>
      <c r="AT12" s="270" t="e">
        <f t="shared" si="15"/>
        <v>#DIV/0!</v>
      </c>
      <c r="AU12" s="270" t="e">
        <f t="shared" si="16"/>
        <v>#DIV/0!</v>
      </c>
      <c r="AV12" s="270" t="e">
        <f t="shared" si="17"/>
        <v>#DIV/0!</v>
      </c>
    </row>
    <row r="13" spans="1:48" x14ac:dyDescent="0.3">
      <c r="A13" s="1"/>
      <c r="B13" s="161" t="s">
        <v>255</v>
      </c>
      <c r="C13" s="337"/>
      <c r="D13" s="338"/>
      <c r="E13" s="338"/>
      <c r="F13" s="339"/>
      <c r="G13" s="270" t="e">
        <f t="shared" si="0"/>
        <v>#DIV/0!</v>
      </c>
      <c r="H13" s="270" t="e">
        <f t="shared" si="1"/>
        <v>#DIV/0!</v>
      </c>
      <c r="I13" s="270" t="e">
        <f t="shared" si="2"/>
        <v>#DIV/0!</v>
      </c>
      <c r="J13" s="337"/>
      <c r="K13" s="338"/>
      <c r="L13" s="338"/>
      <c r="M13" s="339"/>
      <c r="N13" s="270" t="e">
        <f t="shared" si="3"/>
        <v>#DIV/0!</v>
      </c>
      <c r="O13" s="270" t="e">
        <f t="shared" si="4"/>
        <v>#DIV/0!</v>
      </c>
      <c r="P13" s="270" t="e">
        <f t="shared" si="5"/>
        <v>#DIV/0!</v>
      </c>
      <c r="Q13" s="1"/>
      <c r="R13" s="161" t="s">
        <v>255</v>
      </c>
      <c r="S13" s="337"/>
      <c r="T13" s="338"/>
      <c r="U13" s="338"/>
      <c r="V13" s="339"/>
      <c r="W13" s="270" t="e">
        <f t="shared" si="6"/>
        <v>#DIV/0!</v>
      </c>
      <c r="X13" s="270" t="e">
        <f t="shared" si="7"/>
        <v>#DIV/0!</v>
      </c>
      <c r="Y13" s="270" t="e">
        <f t="shared" si="8"/>
        <v>#DIV/0!</v>
      </c>
      <c r="Z13" s="337"/>
      <c r="AA13" s="338"/>
      <c r="AB13" s="338"/>
      <c r="AC13" s="339"/>
      <c r="AD13" s="270" t="e">
        <f t="shared" si="9"/>
        <v>#DIV/0!</v>
      </c>
      <c r="AE13" s="270" t="e">
        <f t="shared" si="10"/>
        <v>#DIV/0!</v>
      </c>
      <c r="AF13" s="270" t="e">
        <f t="shared" si="11"/>
        <v>#DIV/0!</v>
      </c>
      <c r="AH13" s="161" t="s">
        <v>255</v>
      </c>
      <c r="AI13" s="337"/>
      <c r="AJ13" s="338"/>
      <c r="AK13" s="338"/>
      <c r="AL13" s="339"/>
      <c r="AM13" s="270" t="e">
        <f t="shared" si="12"/>
        <v>#DIV/0!</v>
      </c>
      <c r="AN13" s="270" t="e">
        <f t="shared" si="13"/>
        <v>#DIV/0!</v>
      </c>
      <c r="AO13" s="270" t="e">
        <f t="shared" si="14"/>
        <v>#DIV/0!</v>
      </c>
      <c r="AP13" s="337"/>
      <c r="AQ13" s="338"/>
      <c r="AR13" s="338"/>
      <c r="AS13" s="339"/>
      <c r="AT13" s="270" t="e">
        <f t="shared" si="15"/>
        <v>#DIV/0!</v>
      </c>
      <c r="AU13" s="270" t="e">
        <f t="shared" si="16"/>
        <v>#DIV/0!</v>
      </c>
      <c r="AV13" s="270" t="e">
        <f t="shared" si="17"/>
        <v>#DIV/0!</v>
      </c>
    </row>
    <row r="14" spans="1:48" x14ac:dyDescent="0.3">
      <c r="A14" s="1"/>
      <c r="B14" s="161" t="s">
        <v>93</v>
      </c>
      <c r="C14" s="337"/>
      <c r="D14" s="338"/>
      <c r="E14" s="338"/>
      <c r="F14" s="339"/>
      <c r="G14" s="270" t="e">
        <f t="shared" si="0"/>
        <v>#DIV/0!</v>
      </c>
      <c r="H14" s="270" t="e">
        <f t="shared" si="1"/>
        <v>#DIV/0!</v>
      </c>
      <c r="I14" s="270" t="e">
        <f t="shared" si="2"/>
        <v>#DIV/0!</v>
      </c>
      <c r="J14" s="337"/>
      <c r="K14" s="338"/>
      <c r="L14" s="338"/>
      <c r="M14" s="339"/>
      <c r="N14" s="270" t="e">
        <f t="shared" si="3"/>
        <v>#DIV/0!</v>
      </c>
      <c r="O14" s="270" t="e">
        <f t="shared" si="4"/>
        <v>#DIV/0!</v>
      </c>
      <c r="P14" s="270" t="e">
        <f t="shared" si="5"/>
        <v>#DIV/0!</v>
      </c>
      <c r="Q14" s="1"/>
      <c r="R14" s="161" t="s">
        <v>93</v>
      </c>
      <c r="S14" s="337"/>
      <c r="T14" s="338"/>
      <c r="U14" s="338"/>
      <c r="V14" s="339"/>
      <c r="W14" s="270" t="e">
        <f t="shared" si="6"/>
        <v>#DIV/0!</v>
      </c>
      <c r="X14" s="270" t="e">
        <f t="shared" si="7"/>
        <v>#DIV/0!</v>
      </c>
      <c r="Y14" s="270" t="e">
        <f t="shared" si="8"/>
        <v>#DIV/0!</v>
      </c>
      <c r="Z14" s="337"/>
      <c r="AA14" s="338"/>
      <c r="AB14" s="338"/>
      <c r="AC14" s="339"/>
      <c r="AD14" s="270" t="e">
        <f t="shared" si="9"/>
        <v>#DIV/0!</v>
      </c>
      <c r="AE14" s="270" t="e">
        <f t="shared" si="10"/>
        <v>#DIV/0!</v>
      </c>
      <c r="AF14" s="270" t="e">
        <f t="shared" si="11"/>
        <v>#DIV/0!</v>
      </c>
      <c r="AH14" s="161" t="s">
        <v>93</v>
      </c>
      <c r="AI14" s="337"/>
      <c r="AJ14" s="338"/>
      <c r="AK14" s="338"/>
      <c r="AL14" s="339"/>
      <c r="AM14" s="270" t="e">
        <f t="shared" si="12"/>
        <v>#DIV/0!</v>
      </c>
      <c r="AN14" s="270" t="e">
        <f t="shared" si="13"/>
        <v>#DIV/0!</v>
      </c>
      <c r="AO14" s="270" t="e">
        <f t="shared" si="14"/>
        <v>#DIV/0!</v>
      </c>
      <c r="AP14" s="337"/>
      <c r="AQ14" s="338"/>
      <c r="AR14" s="338"/>
      <c r="AS14" s="339"/>
      <c r="AT14" s="270" t="e">
        <f t="shared" si="15"/>
        <v>#DIV/0!</v>
      </c>
      <c r="AU14" s="270" t="e">
        <f t="shared" si="16"/>
        <v>#DIV/0!</v>
      </c>
      <c r="AV14" s="270" t="e">
        <f t="shared" si="17"/>
        <v>#DIV/0!</v>
      </c>
    </row>
    <row r="15" spans="1:48" x14ac:dyDescent="0.3">
      <c r="A15" s="1"/>
      <c r="B15" s="161" t="s">
        <v>94</v>
      </c>
      <c r="C15" s="337"/>
      <c r="D15" s="338"/>
      <c r="E15" s="338"/>
      <c r="F15" s="339"/>
      <c r="G15" s="270" t="e">
        <f t="shared" si="0"/>
        <v>#DIV/0!</v>
      </c>
      <c r="H15" s="270" t="e">
        <f t="shared" si="1"/>
        <v>#DIV/0!</v>
      </c>
      <c r="I15" s="270" t="e">
        <f t="shared" si="2"/>
        <v>#DIV/0!</v>
      </c>
      <c r="J15" s="337"/>
      <c r="K15" s="338"/>
      <c r="L15" s="338"/>
      <c r="M15" s="339"/>
      <c r="N15" s="270" t="e">
        <f t="shared" si="3"/>
        <v>#DIV/0!</v>
      </c>
      <c r="O15" s="270" t="e">
        <f t="shared" si="4"/>
        <v>#DIV/0!</v>
      </c>
      <c r="P15" s="270" t="e">
        <f t="shared" si="5"/>
        <v>#DIV/0!</v>
      </c>
      <c r="Q15" s="1"/>
      <c r="R15" s="161" t="s">
        <v>94</v>
      </c>
      <c r="S15" s="337"/>
      <c r="T15" s="338"/>
      <c r="U15" s="338"/>
      <c r="V15" s="339"/>
      <c r="W15" s="270" t="e">
        <f t="shared" si="6"/>
        <v>#DIV/0!</v>
      </c>
      <c r="X15" s="270" t="e">
        <f t="shared" si="7"/>
        <v>#DIV/0!</v>
      </c>
      <c r="Y15" s="270" t="e">
        <f t="shared" si="8"/>
        <v>#DIV/0!</v>
      </c>
      <c r="Z15" s="337"/>
      <c r="AA15" s="338"/>
      <c r="AB15" s="338"/>
      <c r="AC15" s="339"/>
      <c r="AD15" s="270" t="e">
        <f t="shared" si="9"/>
        <v>#DIV/0!</v>
      </c>
      <c r="AE15" s="270" t="e">
        <f t="shared" si="10"/>
        <v>#DIV/0!</v>
      </c>
      <c r="AF15" s="270" t="e">
        <f t="shared" si="11"/>
        <v>#DIV/0!</v>
      </c>
      <c r="AH15" s="161" t="s">
        <v>94</v>
      </c>
      <c r="AI15" s="337"/>
      <c r="AJ15" s="338"/>
      <c r="AK15" s="338"/>
      <c r="AL15" s="339"/>
      <c r="AM15" s="270" t="e">
        <f t="shared" si="12"/>
        <v>#DIV/0!</v>
      </c>
      <c r="AN15" s="270" t="e">
        <f t="shared" si="13"/>
        <v>#DIV/0!</v>
      </c>
      <c r="AO15" s="270" t="e">
        <f t="shared" si="14"/>
        <v>#DIV/0!</v>
      </c>
      <c r="AP15" s="337"/>
      <c r="AQ15" s="338"/>
      <c r="AR15" s="338"/>
      <c r="AS15" s="339"/>
      <c r="AT15" s="270" t="e">
        <f t="shared" si="15"/>
        <v>#DIV/0!</v>
      </c>
      <c r="AU15" s="270" t="e">
        <f t="shared" si="16"/>
        <v>#DIV/0!</v>
      </c>
      <c r="AV15" s="270" t="e">
        <f t="shared" si="17"/>
        <v>#DIV/0!</v>
      </c>
    </row>
    <row r="16" spans="1:48" x14ac:dyDescent="0.3">
      <c r="A16" s="1"/>
      <c r="B16" s="161" t="s">
        <v>113</v>
      </c>
      <c r="C16" s="337"/>
      <c r="D16" s="338"/>
      <c r="E16" s="338"/>
      <c r="F16" s="339"/>
      <c r="G16" s="270" t="e">
        <f t="shared" si="0"/>
        <v>#DIV/0!</v>
      </c>
      <c r="H16" s="270" t="e">
        <f t="shared" si="1"/>
        <v>#DIV/0!</v>
      </c>
      <c r="I16" s="270" t="e">
        <f t="shared" si="2"/>
        <v>#DIV/0!</v>
      </c>
      <c r="J16" s="337"/>
      <c r="K16" s="338"/>
      <c r="L16" s="338"/>
      <c r="M16" s="339"/>
      <c r="N16" s="270" t="e">
        <f t="shared" si="3"/>
        <v>#DIV/0!</v>
      </c>
      <c r="O16" s="270" t="e">
        <f t="shared" si="4"/>
        <v>#DIV/0!</v>
      </c>
      <c r="P16" s="270" t="e">
        <f t="shared" si="5"/>
        <v>#DIV/0!</v>
      </c>
      <c r="Q16" s="1"/>
      <c r="R16" s="161" t="s">
        <v>113</v>
      </c>
      <c r="S16" s="337"/>
      <c r="T16" s="338"/>
      <c r="U16" s="338"/>
      <c r="V16" s="339"/>
      <c r="W16" s="270" t="e">
        <f t="shared" si="6"/>
        <v>#DIV/0!</v>
      </c>
      <c r="X16" s="270" t="e">
        <f t="shared" si="7"/>
        <v>#DIV/0!</v>
      </c>
      <c r="Y16" s="270" t="e">
        <f t="shared" si="8"/>
        <v>#DIV/0!</v>
      </c>
      <c r="Z16" s="337"/>
      <c r="AA16" s="338"/>
      <c r="AB16" s="338"/>
      <c r="AC16" s="339"/>
      <c r="AD16" s="270" t="e">
        <f t="shared" si="9"/>
        <v>#DIV/0!</v>
      </c>
      <c r="AE16" s="270" t="e">
        <f t="shared" si="10"/>
        <v>#DIV/0!</v>
      </c>
      <c r="AF16" s="270" t="e">
        <f t="shared" si="11"/>
        <v>#DIV/0!</v>
      </c>
      <c r="AH16" s="161" t="s">
        <v>113</v>
      </c>
      <c r="AI16" s="337"/>
      <c r="AJ16" s="338"/>
      <c r="AK16" s="338"/>
      <c r="AL16" s="339"/>
      <c r="AM16" s="270" t="e">
        <f t="shared" si="12"/>
        <v>#DIV/0!</v>
      </c>
      <c r="AN16" s="270" t="e">
        <f t="shared" si="13"/>
        <v>#DIV/0!</v>
      </c>
      <c r="AO16" s="270" t="e">
        <f t="shared" si="14"/>
        <v>#DIV/0!</v>
      </c>
      <c r="AP16" s="337"/>
      <c r="AQ16" s="338"/>
      <c r="AR16" s="338"/>
      <c r="AS16" s="339"/>
      <c r="AT16" s="270" t="e">
        <f t="shared" si="15"/>
        <v>#DIV/0!</v>
      </c>
      <c r="AU16" s="270" t="e">
        <f t="shared" si="16"/>
        <v>#DIV/0!</v>
      </c>
      <c r="AV16" s="270" t="e">
        <f t="shared" si="17"/>
        <v>#DIV/0!</v>
      </c>
    </row>
    <row r="17" spans="1:48" x14ac:dyDescent="0.3">
      <c r="A17" s="1"/>
      <c r="B17" s="161" t="s">
        <v>114</v>
      </c>
      <c r="C17" s="337"/>
      <c r="D17" s="338"/>
      <c r="E17" s="338"/>
      <c r="F17" s="339"/>
      <c r="G17" s="270" t="e">
        <f t="shared" si="0"/>
        <v>#DIV/0!</v>
      </c>
      <c r="H17" s="270" t="e">
        <f t="shared" si="1"/>
        <v>#DIV/0!</v>
      </c>
      <c r="I17" s="270" t="e">
        <f t="shared" si="2"/>
        <v>#DIV/0!</v>
      </c>
      <c r="J17" s="337"/>
      <c r="K17" s="338"/>
      <c r="L17" s="338"/>
      <c r="M17" s="339"/>
      <c r="N17" s="270" t="e">
        <f t="shared" si="3"/>
        <v>#DIV/0!</v>
      </c>
      <c r="O17" s="270" t="e">
        <f t="shared" si="4"/>
        <v>#DIV/0!</v>
      </c>
      <c r="P17" s="270" t="e">
        <f t="shared" si="5"/>
        <v>#DIV/0!</v>
      </c>
      <c r="Q17" s="1"/>
      <c r="R17" s="161" t="s">
        <v>114</v>
      </c>
      <c r="S17" s="337"/>
      <c r="T17" s="338"/>
      <c r="U17" s="338"/>
      <c r="V17" s="339"/>
      <c r="W17" s="270" t="e">
        <f t="shared" si="6"/>
        <v>#DIV/0!</v>
      </c>
      <c r="X17" s="270" t="e">
        <f t="shared" si="7"/>
        <v>#DIV/0!</v>
      </c>
      <c r="Y17" s="270" t="e">
        <f t="shared" si="8"/>
        <v>#DIV/0!</v>
      </c>
      <c r="Z17" s="337"/>
      <c r="AA17" s="338"/>
      <c r="AB17" s="338"/>
      <c r="AC17" s="339"/>
      <c r="AD17" s="270" t="e">
        <f t="shared" si="9"/>
        <v>#DIV/0!</v>
      </c>
      <c r="AE17" s="270" t="e">
        <f t="shared" si="10"/>
        <v>#DIV/0!</v>
      </c>
      <c r="AF17" s="270" t="e">
        <f t="shared" si="11"/>
        <v>#DIV/0!</v>
      </c>
      <c r="AH17" s="161" t="s">
        <v>114</v>
      </c>
      <c r="AI17" s="337"/>
      <c r="AJ17" s="338"/>
      <c r="AK17" s="338"/>
      <c r="AL17" s="339"/>
      <c r="AM17" s="270" t="e">
        <f t="shared" si="12"/>
        <v>#DIV/0!</v>
      </c>
      <c r="AN17" s="270" t="e">
        <f t="shared" si="13"/>
        <v>#DIV/0!</v>
      </c>
      <c r="AO17" s="270" t="e">
        <f t="shared" si="14"/>
        <v>#DIV/0!</v>
      </c>
      <c r="AP17" s="337"/>
      <c r="AQ17" s="338"/>
      <c r="AR17" s="338"/>
      <c r="AS17" s="339"/>
      <c r="AT17" s="270" t="e">
        <f t="shared" si="15"/>
        <v>#DIV/0!</v>
      </c>
      <c r="AU17" s="270" t="e">
        <f t="shared" si="16"/>
        <v>#DIV/0!</v>
      </c>
      <c r="AV17" s="270" t="e">
        <f t="shared" si="17"/>
        <v>#DIV/0!</v>
      </c>
    </row>
    <row r="18" spans="1:48" x14ac:dyDescent="0.3">
      <c r="A18" s="1"/>
      <c r="B18" s="161" t="s">
        <v>98</v>
      </c>
      <c r="C18" s="337"/>
      <c r="D18" s="338"/>
      <c r="E18" s="338"/>
      <c r="F18" s="339"/>
      <c r="G18" s="270" t="e">
        <f t="shared" si="0"/>
        <v>#DIV/0!</v>
      </c>
      <c r="H18" s="270" t="e">
        <f t="shared" si="1"/>
        <v>#DIV/0!</v>
      </c>
      <c r="I18" s="270" t="e">
        <f t="shared" si="2"/>
        <v>#DIV/0!</v>
      </c>
      <c r="J18" s="337"/>
      <c r="K18" s="338"/>
      <c r="L18" s="338"/>
      <c r="M18" s="339"/>
      <c r="N18" s="270" t="e">
        <f t="shared" si="3"/>
        <v>#DIV/0!</v>
      </c>
      <c r="O18" s="270" t="e">
        <f t="shared" si="4"/>
        <v>#DIV/0!</v>
      </c>
      <c r="P18" s="270" t="e">
        <f t="shared" si="5"/>
        <v>#DIV/0!</v>
      </c>
      <c r="Q18" s="1"/>
      <c r="R18" s="161" t="s">
        <v>98</v>
      </c>
      <c r="S18" s="337"/>
      <c r="T18" s="338"/>
      <c r="U18" s="338"/>
      <c r="V18" s="339"/>
      <c r="W18" s="270" t="e">
        <f t="shared" si="6"/>
        <v>#DIV/0!</v>
      </c>
      <c r="X18" s="270" t="e">
        <f t="shared" si="7"/>
        <v>#DIV/0!</v>
      </c>
      <c r="Y18" s="270" t="e">
        <f t="shared" si="8"/>
        <v>#DIV/0!</v>
      </c>
      <c r="Z18" s="337"/>
      <c r="AA18" s="338"/>
      <c r="AB18" s="338"/>
      <c r="AC18" s="339"/>
      <c r="AD18" s="270" t="e">
        <f t="shared" si="9"/>
        <v>#DIV/0!</v>
      </c>
      <c r="AE18" s="270" t="e">
        <f t="shared" si="10"/>
        <v>#DIV/0!</v>
      </c>
      <c r="AF18" s="270" t="e">
        <f t="shared" si="11"/>
        <v>#DIV/0!</v>
      </c>
      <c r="AH18" s="161" t="s">
        <v>98</v>
      </c>
      <c r="AI18" s="337"/>
      <c r="AJ18" s="338"/>
      <c r="AK18" s="338"/>
      <c r="AL18" s="339"/>
      <c r="AM18" s="270" t="e">
        <f t="shared" si="12"/>
        <v>#DIV/0!</v>
      </c>
      <c r="AN18" s="270" t="e">
        <f t="shared" si="13"/>
        <v>#DIV/0!</v>
      </c>
      <c r="AO18" s="270" t="e">
        <f t="shared" si="14"/>
        <v>#DIV/0!</v>
      </c>
      <c r="AP18" s="337"/>
      <c r="AQ18" s="338"/>
      <c r="AR18" s="338"/>
      <c r="AS18" s="339"/>
      <c r="AT18" s="270" t="e">
        <f t="shared" si="15"/>
        <v>#DIV/0!</v>
      </c>
      <c r="AU18" s="270" t="e">
        <f t="shared" si="16"/>
        <v>#DIV/0!</v>
      </c>
      <c r="AV18" s="270" t="e">
        <f t="shared" si="17"/>
        <v>#DIV/0!</v>
      </c>
    </row>
    <row r="19" spans="1:48" ht="15" thickBot="1" x14ac:dyDescent="0.35">
      <c r="A19" s="1"/>
      <c r="B19" s="161" t="s">
        <v>95</v>
      </c>
      <c r="C19" s="337"/>
      <c r="D19" s="338"/>
      <c r="E19" s="338"/>
      <c r="F19" s="339"/>
      <c r="G19" s="340" t="e">
        <f t="shared" si="0"/>
        <v>#DIV/0!</v>
      </c>
      <c r="H19" s="340" t="e">
        <f t="shared" si="1"/>
        <v>#DIV/0!</v>
      </c>
      <c r="I19" s="340" t="e">
        <f t="shared" si="2"/>
        <v>#DIV/0!</v>
      </c>
      <c r="J19" s="337"/>
      <c r="K19" s="338"/>
      <c r="L19" s="338"/>
      <c r="M19" s="339"/>
      <c r="N19" s="340" t="e">
        <f t="shared" si="3"/>
        <v>#DIV/0!</v>
      </c>
      <c r="O19" s="340" t="e">
        <f t="shared" si="4"/>
        <v>#DIV/0!</v>
      </c>
      <c r="P19" s="340" t="e">
        <f t="shared" si="5"/>
        <v>#DIV/0!</v>
      </c>
      <c r="Q19" s="1"/>
      <c r="R19" s="161" t="s">
        <v>95</v>
      </c>
      <c r="S19" s="337"/>
      <c r="T19" s="338"/>
      <c r="U19" s="338"/>
      <c r="V19" s="339"/>
      <c r="W19" s="340" t="e">
        <f t="shared" si="6"/>
        <v>#DIV/0!</v>
      </c>
      <c r="X19" s="340" t="e">
        <f t="shared" si="7"/>
        <v>#DIV/0!</v>
      </c>
      <c r="Y19" s="340" t="e">
        <f t="shared" si="8"/>
        <v>#DIV/0!</v>
      </c>
      <c r="Z19" s="337"/>
      <c r="AA19" s="338"/>
      <c r="AB19" s="338"/>
      <c r="AC19" s="339"/>
      <c r="AD19" s="340" t="e">
        <f t="shared" si="9"/>
        <v>#DIV/0!</v>
      </c>
      <c r="AE19" s="340" t="e">
        <f t="shared" si="10"/>
        <v>#DIV/0!</v>
      </c>
      <c r="AF19" s="340" t="e">
        <f t="shared" si="11"/>
        <v>#DIV/0!</v>
      </c>
      <c r="AH19" s="161" t="s">
        <v>95</v>
      </c>
      <c r="AI19" s="337"/>
      <c r="AJ19" s="338"/>
      <c r="AK19" s="338"/>
      <c r="AL19" s="339"/>
      <c r="AM19" s="340" t="e">
        <f t="shared" si="12"/>
        <v>#DIV/0!</v>
      </c>
      <c r="AN19" s="340" t="e">
        <f t="shared" si="13"/>
        <v>#DIV/0!</v>
      </c>
      <c r="AO19" s="340" t="e">
        <f t="shared" si="14"/>
        <v>#DIV/0!</v>
      </c>
      <c r="AP19" s="337"/>
      <c r="AQ19" s="338"/>
      <c r="AR19" s="338"/>
      <c r="AS19" s="339"/>
      <c r="AT19" s="340" t="e">
        <f t="shared" si="15"/>
        <v>#DIV/0!</v>
      </c>
      <c r="AU19" s="340" t="e">
        <f t="shared" si="16"/>
        <v>#DIV/0!</v>
      </c>
      <c r="AV19" s="340" t="e">
        <f t="shared" si="17"/>
        <v>#DIV/0!</v>
      </c>
    </row>
    <row r="20" spans="1:48" ht="15" thickBot="1" x14ac:dyDescent="0.35">
      <c r="B20" s="51" t="s">
        <v>64</v>
      </c>
      <c r="C20" s="341">
        <f>SUM(C7:C19)</f>
        <v>0</v>
      </c>
      <c r="D20" s="342">
        <f t="shared" ref="D20:F20" si="18">SUM(D7:D19)</f>
        <v>0</v>
      </c>
      <c r="E20" s="342">
        <f t="shared" si="18"/>
        <v>0</v>
      </c>
      <c r="F20" s="342">
        <f t="shared" si="18"/>
        <v>0</v>
      </c>
      <c r="G20" s="77" t="e">
        <f t="shared" si="0"/>
        <v>#DIV/0!</v>
      </c>
      <c r="H20" s="53" t="e">
        <f t="shared" si="1"/>
        <v>#DIV/0!</v>
      </c>
      <c r="I20" s="53" t="e">
        <f t="shared" si="2"/>
        <v>#DIV/0!</v>
      </c>
      <c r="J20" s="341">
        <f>SUM(J7:J19)</f>
        <v>0</v>
      </c>
      <c r="K20" s="342">
        <f t="shared" ref="K20:M20" si="19">SUM(K7:K19)</f>
        <v>0</v>
      </c>
      <c r="L20" s="342">
        <f t="shared" si="19"/>
        <v>0</v>
      </c>
      <c r="M20" s="342">
        <f t="shared" si="19"/>
        <v>0</v>
      </c>
      <c r="N20" s="77" t="e">
        <f t="shared" si="3"/>
        <v>#DIV/0!</v>
      </c>
      <c r="O20" s="53" t="e">
        <f t="shared" si="4"/>
        <v>#DIV/0!</v>
      </c>
      <c r="P20" s="53" t="e">
        <f t="shared" si="5"/>
        <v>#DIV/0!</v>
      </c>
      <c r="R20" s="51" t="s">
        <v>64</v>
      </c>
      <c r="S20" s="341">
        <f>SUM(S7:S19)</f>
        <v>0</v>
      </c>
      <c r="T20" s="342">
        <f t="shared" ref="T20:V20" si="20">SUM(T7:T19)</f>
        <v>0</v>
      </c>
      <c r="U20" s="342">
        <f t="shared" si="20"/>
        <v>0</v>
      </c>
      <c r="V20" s="342">
        <f t="shared" si="20"/>
        <v>0</v>
      </c>
      <c r="W20" s="77" t="e">
        <f t="shared" si="6"/>
        <v>#DIV/0!</v>
      </c>
      <c r="X20" s="53" t="e">
        <f t="shared" si="7"/>
        <v>#DIV/0!</v>
      </c>
      <c r="Y20" s="53" t="e">
        <f t="shared" si="8"/>
        <v>#DIV/0!</v>
      </c>
      <c r="Z20" s="341">
        <f>SUM(Z7:Z19)</f>
        <v>0</v>
      </c>
      <c r="AA20" s="342">
        <f t="shared" ref="AA20:AC20" si="21">SUM(AA7:AA19)</f>
        <v>0</v>
      </c>
      <c r="AB20" s="342">
        <f t="shared" si="21"/>
        <v>0</v>
      </c>
      <c r="AC20" s="342">
        <f t="shared" si="21"/>
        <v>0</v>
      </c>
      <c r="AD20" s="77" t="e">
        <f t="shared" si="9"/>
        <v>#DIV/0!</v>
      </c>
      <c r="AE20" s="53" t="e">
        <f t="shared" si="10"/>
        <v>#DIV/0!</v>
      </c>
      <c r="AF20" s="53" t="e">
        <f t="shared" si="11"/>
        <v>#DIV/0!</v>
      </c>
      <c r="AH20" s="51" t="s">
        <v>64</v>
      </c>
      <c r="AI20" s="341">
        <f>SUM(AI7:AI19)</f>
        <v>0</v>
      </c>
      <c r="AJ20" s="342">
        <f t="shared" ref="AJ20:AL20" si="22">SUM(AJ7:AJ19)</f>
        <v>0</v>
      </c>
      <c r="AK20" s="342">
        <f t="shared" si="22"/>
        <v>0</v>
      </c>
      <c r="AL20" s="342">
        <f t="shared" si="22"/>
        <v>0</v>
      </c>
      <c r="AM20" s="77" t="e">
        <f t="shared" si="12"/>
        <v>#DIV/0!</v>
      </c>
      <c r="AN20" s="53" t="e">
        <f t="shared" si="13"/>
        <v>#DIV/0!</v>
      </c>
      <c r="AO20" s="53" t="e">
        <f t="shared" si="14"/>
        <v>#DIV/0!</v>
      </c>
      <c r="AP20" s="341">
        <f>SUM(AP7:AP19)</f>
        <v>0</v>
      </c>
      <c r="AQ20" s="342">
        <f t="shared" ref="AQ20:AS20" si="23">SUM(AQ7:AQ19)</f>
        <v>0</v>
      </c>
      <c r="AR20" s="342">
        <f t="shared" si="23"/>
        <v>0</v>
      </c>
      <c r="AS20" s="342">
        <f t="shared" si="23"/>
        <v>0</v>
      </c>
      <c r="AT20" s="77" t="e">
        <f t="shared" si="15"/>
        <v>#DIV/0!</v>
      </c>
      <c r="AU20" s="53" t="e">
        <f t="shared" si="16"/>
        <v>#DIV/0!</v>
      </c>
      <c r="AV20" s="53" t="e">
        <f t="shared" si="17"/>
        <v>#DIV/0!</v>
      </c>
    </row>
    <row r="21" spans="1:48" ht="10.5" customHeight="1" x14ac:dyDescent="0.3">
      <c r="B21" s="343" t="s">
        <v>379</v>
      </c>
      <c r="C21" s="344"/>
      <c r="D21" s="344"/>
      <c r="E21" s="344"/>
      <c r="F21" s="344"/>
      <c r="G21" s="344"/>
      <c r="H21" s="344"/>
      <c r="I21" s="344"/>
      <c r="J21" s="345"/>
      <c r="K21" s="345"/>
      <c r="L21" s="345"/>
      <c r="M21" s="345"/>
      <c r="N21" s="345"/>
      <c r="O21" s="345"/>
      <c r="P21" s="346"/>
      <c r="R21" s="343" t="s">
        <v>379</v>
      </c>
      <c r="S21" s="344"/>
      <c r="T21" s="344"/>
      <c r="U21" s="344"/>
      <c r="V21" s="344"/>
      <c r="W21" s="344"/>
      <c r="X21" s="344"/>
      <c r="Y21" s="344"/>
      <c r="Z21" s="345"/>
      <c r="AA21" s="345"/>
      <c r="AB21" s="345"/>
      <c r="AC21" s="345"/>
      <c r="AD21" s="345"/>
      <c r="AE21" s="345"/>
      <c r="AF21" s="346"/>
      <c r="AH21" s="343" t="s">
        <v>379</v>
      </c>
      <c r="AI21" s="344"/>
      <c r="AJ21" s="344"/>
      <c r="AK21" s="344"/>
      <c r="AL21" s="344"/>
      <c r="AM21" s="344"/>
      <c r="AN21" s="344"/>
      <c r="AO21" s="344"/>
      <c r="AP21" s="345"/>
      <c r="AQ21" s="345"/>
      <c r="AR21" s="345"/>
      <c r="AS21" s="345"/>
      <c r="AT21" s="345"/>
      <c r="AU21" s="345"/>
      <c r="AV21" s="346"/>
    </row>
    <row r="22" spans="1:48" ht="10.5" customHeight="1" x14ac:dyDescent="0.3">
      <c r="B22" s="319" t="s">
        <v>380</v>
      </c>
      <c r="R22" s="319" t="s">
        <v>380</v>
      </c>
      <c r="AH22" s="319" t="s">
        <v>380</v>
      </c>
    </row>
    <row r="23" spans="1:48" ht="10.5" customHeight="1" x14ac:dyDescent="0.3">
      <c r="B23" s="319" t="s">
        <v>381</v>
      </c>
      <c r="R23" s="319" t="s">
        <v>381</v>
      </c>
      <c r="AH23" s="319" t="s">
        <v>381</v>
      </c>
    </row>
    <row r="24" spans="1:48" ht="10.5" customHeight="1" x14ac:dyDescent="0.3">
      <c r="B24" s="347" t="s">
        <v>382</v>
      </c>
      <c r="R24" s="347" t="s">
        <v>382</v>
      </c>
      <c r="AH24" s="347" t="s">
        <v>382</v>
      </c>
    </row>
    <row r="25" spans="1:48" ht="10.5" customHeight="1" x14ac:dyDescent="0.3">
      <c r="B25" s="319" t="s">
        <v>383</v>
      </c>
      <c r="R25" s="319" t="s">
        <v>383</v>
      </c>
      <c r="AH25" s="319" t="s">
        <v>383</v>
      </c>
    </row>
    <row r="26" spans="1:48" ht="10.5" customHeight="1" x14ac:dyDescent="0.3">
      <c r="B26" s="319" t="s">
        <v>384</v>
      </c>
      <c r="R26" s="319" t="s">
        <v>384</v>
      </c>
      <c r="AH26" s="319" t="s">
        <v>384</v>
      </c>
    </row>
    <row r="27" spans="1:48" ht="10.5" customHeight="1" x14ac:dyDescent="0.3">
      <c r="B27" s="319" t="s">
        <v>385</v>
      </c>
      <c r="R27" s="319" t="s">
        <v>385</v>
      </c>
      <c r="AH27" s="319" t="s">
        <v>385</v>
      </c>
    </row>
  </sheetData>
  <mergeCells count="18">
    <mergeCell ref="B2:P2"/>
    <mergeCell ref="R2:AF2"/>
    <mergeCell ref="AH2:AV2"/>
    <mergeCell ref="B3:P3"/>
    <mergeCell ref="R3:AF3"/>
    <mergeCell ref="AH3:AV3"/>
    <mergeCell ref="AI5:AO5"/>
    <mergeCell ref="AP5:AV5"/>
    <mergeCell ref="B4:P4"/>
    <mergeCell ref="R4:AF4"/>
    <mergeCell ref="AH4:AV4"/>
    <mergeCell ref="B5:B6"/>
    <mergeCell ref="C5:I5"/>
    <mergeCell ref="J5:P5"/>
    <mergeCell ref="R5:R6"/>
    <mergeCell ref="S5:Y5"/>
    <mergeCell ref="Z5:AF5"/>
    <mergeCell ref="AH5:AH6"/>
  </mergeCells>
  <printOptions horizontalCentered="1"/>
  <pageMargins left="0.70866141732283472" right="0.70866141732283472" top="0.74803149606299213" bottom="0.74803149606299213" header="0.31496062992125984" footer="0.31496062992125984"/>
  <pageSetup paperSize="5" fitToWidth="3" fitToHeight="10" orientation="landscape" r:id="rId1"/>
  <colBreaks count="1" manualBreakCount="1">
    <brk id="16" max="26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1E79-2B02-447C-95CE-A240C176B8A9}">
  <sheetPr codeName="Hoja40"/>
  <dimension ref="A1:U99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6" width="11.5546875" style="5" bestFit="1" customWidth="1"/>
    <col min="7" max="7" width="12.44140625" style="5" bestFit="1" customWidth="1"/>
    <col min="8" max="8" width="3.6640625" style="5" customWidth="1"/>
    <col min="9" max="9" width="25.5546875" style="5" customWidth="1"/>
    <col min="10" max="10" width="11.44140625" style="5" customWidth="1"/>
    <col min="11" max="14" width="11.44140625" style="5"/>
    <col min="15" max="15" width="5" style="5" customWidth="1"/>
    <col min="16" max="16" width="26.33203125" style="5" customWidth="1"/>
    <col min="17" max="21" width="11.44140625" style="5"/>
    <col min="22" max="22" width="2.88671875" style="5" customWidth="1"/>
    <col min="23" max="23" width="2.109375" style="5" customWidth="1"/>
    <col min="24" max="16384" width="11.44140625" style="5"/>
  </cols>
  <sheetData>
    <row r="1" spans="1:21" ht="57" customHeight="1" x14ac:dyDescent="0.3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3"/>
      <c r="Q1" s="3"/>
      <c r="R1" s="3"/>
      <c r="S1" s="3"/>
      <c r="T1" s="3"/>
      <c r="U1" s="3"/>
    </row>
    <row r="2" spans="1:21" x14ac:dyDescent="0.3">
      <c r="B2" s="468" t="s">
        <v>386</v>
      </c>
      <c r="C2" s="469"/>
      <c r="D2" s="469"/>
      <c r="E2" s="469"/>
      <c r="F2" s="469"/>
      <c r="G2" s="469"/>
      <c r="H2" s="26"/>
      <c r="I2" s="468" t="s">
        <v>386</v>
      </c>
      <c r="J2" s="469"/>
      <c r="K2" s="469"/>
      <c r="L2" s="469"/>
      <c r="M2" s="469"/>
      <c r="N2" s="469"/>
      <c r="P2" s="468" t="s">
        <v>386</v>
      </c>
      <c r="Q2" s="469"/>
      <c r="R2" s="469"/>
      <c r="S2" s="469"/>
      <c r="T2" s="469"/>
      <c r="U2" s="469"/>
    </row>
    <row r="3" spans="1:21" s="6" customFormat="1" ht="32.25" customHeight="1" x14ac:dyDescent="0.3">
      <c r="B3" s="544" t="s">
        <v>49</v>
      </c>
      <c r="C3" s="551"/>
      <c r="D3" s="551"/>
      <c r="E3" s="551"/>
      <c r="F3" s="551"/>
      <c r="G3" s="551"/>
      <c r="H3" s="238"/>
      <c r="I3" s="544" t="s">
        <v>49</v>
      </c>
      <c r="J3" s="551"/>
      <c r="K3" s="551"/>
      <c r="L3" s="551"/>
      <c r="M3" s="551"/>
      <c r="N3" s="551"/>
      <c r="P3" s="544" t="s">
        <v>49</v>
      </c>
      <c r="Q3" s="551"/>
      <c r="R3" s="551"/>
      <c r="S3" s="551"/>
      <c r="T3" s="551"/>
      <c r="U3" s="551"/>
    </row>
    <row r="4" spans="1:21" s="7" customFormat="1" ht="15.75" customHeight="1" thickBot="1" x14ac:dyDescent="0.35">
      <c r="B4" s="451" t="s">
        <v>174</v>
      </c>
      <c r="C4" s="451"/>
      <c r="D4" s="451"/>
      <c r="E4" s="451"/>
      <c r="F4" s="451"/>
      <c r="G4" s="451"/>
      <c r="H4" s="240"/>
      <c r="I4" s="451" t="s">
        <v>203</v>
      </c>
      <c r="J4" s="451"/>
      <c r="K4" s="451"/>
      <c r="L4" s="451"/>
      <c r="M4" s="451"/>
      <c r="N4" s="451"/>
      <c r="P4" s="451" t="s">
        <v>56</v>
      </c>
      <c r="Q4" s="451"/>
      <c r="R4" s="451"/>
      <c r="S4" s="451"/>
      <c r="T4" s="451"/>
      <c r="U4" s="451"/>
    </row>
    <row r="5" spans="1:21" ht="15" thickBot="1" x14ac:dyDescent="0.35">
      <c r="B5" s="620" t="s">
        <v>387</v>
      </c>
      <c r="C5" s="622">
        <v>2019</v>
      </c>
      <c r="D5" s="623"/>
      <c r="E5" s="622">
        <v>2020</v>
      </c>
      <c r="F5" s="623"/>
      <c r="G5" s="624" t="s">
        <v>60</v>
      </c>
      <c r="H5" s="7"/>
      <c r="I5" s="620" t="s">
        <v>387</v>
      </c>
      <c r="J5" s="622">
        <v>2019</v>
      </c>
      <c r="K5" s="623"/>
      <c r="L5" s="622">
        <v>2020</v>
      </c>
      <c r="M5" s="623"/>
      <c r="N5" s="624" t="s">
        <v>60</v>
      </c>
      <c r="P5" s="620" t="s">
        <v>387</v>
      </c>
      <c r="Q5" s="622">
        <v>2019</v>
      </c>
      <c r="R5" s="623"/>
      <c r="S5" s="622">
        <v>2020</v>
      </c>
      <c r="T5" s="623"/>
      <c r="U5" s="624" t="s">
        <v>60</v>
      </c>
    </row>
    <row r="6" spans="1:21" ht="15" thickBot="1" x14ac:dyDescent="0.35">
      <c r="B6" s="621"/>
      <c r="C6" s="29" t="s">
        <v>388</v>
      </c>
      <c r="D6" s="29" t="s">
        <v>389</v>
      </c>
      <c r="E6" s="29" t="s">
        <v>388</v>
      </c>
      <c r="F6" s="29" t="s">
        <v>389</v>
      </c>
      <c r="G6" s="614"/>
      <c r="H6" s="7"/>
      <c r="I6" s="621"/>
      <c r="J6" s="29" t="s">
        <v>388</v>
      </c>
      <c r="K6" s="29" t="s">
        <v>389</v>
      </c>
      <c r="L6" s="29" t="s">
        <v>388</v>
      </c>
      <c r="M6" s="29" t="s">
        <v>389</v>
      </c>
      <c r="N6" s="614"/>
      <c r="P6" s="621"/>
      <c r="Q6" s="29" t="s">
        <v>388</v>
      </c>
      <c r="R6" s="29" t="s">
        <v>389</v>
      </c>
      <c r="S6" s="29" t="s">
        <v>388</v>
      </c>
      <c r="T6" s="29" t="s">
        <v>389</v>
      </c>
      <c r="U6" s="614"/>
    </row>
    <row r="7" spans="1:21" x14ac:dyDescent="0.3">
      <c r="A7" s="1"/>
      <c r="B7" s="317" t="s">
        <v>390</v>
      </c>
      <c r="C7" s="297"/>
      <c r="D7" s="298" t="e">
        <f>+C7/C47</f>
        <v>#DIV/0!</v>
      </c>
      <c r="E7" s="297"/>
      <c r="F7" s="298" t="e">
        <f>+E7/E47</f>
        <v>#DIV/0!</v>
      </c>
      <c r="G7" s="299" t="e">
        <f>+(F7-C7)/C7</f>
        <v>#DIV/0!</v>
      </c>
      <c r="H7" s="7"/>
      <c r="I7" s="317" t="s">
        <v>390</v>
      </c>
      <c r="J7" s="297"/>
      <c r="K7" s="298" t="e">
        <f>+J7/J47</f>
        <v>#DIV/0!</v>
      </c>
      <c r="L7" s="297"/>
      <c r="M7" s="298" t="e">
        <f>+L7/L47</f>
        <v>#DIV/0!</v>
      </c>
      <c r="N7" s="299" t="e">
        <f>+(M7-J7)/J7</f>
        <v>#DIV/0!</v>
      </c>
      <c r="O7" s="1"/>
      <c r="P7" s="317" t="s">
        <v>390</v>
      </c>
      <c r="Q7" s="297"/>
      <c r="R7" s="298" t="e">
        <f>+Q7/Q47</f>
        <v>#DIV/0!</v>
      </c>
      <c r="S7" s="297"/>
      <c r="T7" s="298" t="e">
        <f>+S7/S47</f>
        <v>#DIV/0!</v>
      </c>
      <c r="U7" s="299" t="e">
        <f>+(T7-Q7)/Q7</f>
        <v>#DIV/0!</v>
      </c>
    </row>
    <row r="8" spans="1:21" x14ac:dyDescent="0.3">
      <c r="A8" s="1"/>
      <c r="B8" s="251" t="s">
        <v>84</v>
      </c>
      <c r="C8" s="162">
        <f>+C9+C10</f>
        <v>0</v>
      </c>
      <c r="D8" s="301" t="e">
        <f>+C8/C47</f>
        <v>#DIV/0!</v>
      </c>
      <c r="E8" s="162">
        <f>+E9+E10</f>
        <v>0</v>
      </c>
      <c r="F8" s="301" t="e">
        <f>+E8/E47</f>
        <v>#DIV/0!</v>
      </c>
      <c r="G8" s="302" t="e">
        <f>+(F8-C8)/C8</f>
        <v>#DIV/0!</v>
      </c>
      <c r="H8" s="7"/>
      <c r="I8" s="251" t="s">
        <v>84</v>
      </c>
      <c r="J8" s="162">
        <f>+J9+J10</f>
        <v>0</v>
      </c>
      <c r="K8" s="301" t="e">
        <f>+J8/J47</f>
        <v>#DIV/0!</v>
      </c>
      <c r="L8" s="162">
        <f>+L9+L10</f>
        <v>0</v>
      </c>
      <c r="M8" s="301" t="e">
        <f>+L8/L47</f>
        <v>#DIV/0!</v>
      </c>
      <c r="N8" s="302" t="e">
        <f>+(M8-J8)/J8</f>
        <v>#DIV/0!</v>
      </c>
      <c r="O8" s="1"/>
      <c r="P8" s="251" t="s">
        <v>84</v>
      </c>
      <c r="Q8" s="162">
        <f>+Q9+Q10</f>
        <v>0</v>
      </c>
      <c r="R8" s="301" t="e">
        <f>+Q8/Q47</f>
        <v>#DIV/0!</v>
      </c>
      <c r="S8" s="162">
        <f>+S9+S10</f>
        <v>0</v>
      </c>
      <c r="T8" s="301" t="e">
        <f>+S8/S47</f>
        <v>#DIV/0!</v>
      </c>
      <c r="U8" s="302" t="e">
        <f>+(T8-Q8)/Q8</f>
        <v>#DIV/0!</v>
      </c>
    </row>
    <row r="9" spans="1:21" x14ac:dyDescent="0.3">
      <c r="A9" s="1"/>
      <c r="B9" s="167" t="s">
        <v>391</v>
      </c>
      <c r="C9" s="42"/>
      <c r="D9" s="43" t="e">
        <f>+C9/C8</f>
        <v>#DIV/0!</v>
      </c>
      <c r="E9" s="42"/>
      <c r="F9" s="43" t="e">
        <f>+E9/E8</f>
        <v>#DIV/0!</v>
      </c>
      <c r="G9" s="71" t="e">
        <f>+(F9-D9)/D9</f>
        <v>#DIV/0!</v>
      </c>
      <c r="H9" s="7"/>
      <c r="I9" s="167" t="s">
        <v>391</v>
      </c>
      <c r="J9" s="42"/>
      <c r="K9" s="43" t="e">
        <f>+J9/J8</f>
        <v>#DIV/0!</v>
      </c>
      <c r="L9" s="42"/>
      <c r="M9" s="43" t="e">
        <f>+L9/L8</f>
        <v>#DIV/0!</v>
      </c>
      <c r="N9" s="71" t="e">
        <f>+(M9-K9)/K9</f>
        <v>#DIV/0!</v>
      </c>
      <c r="O9" s="1"/>
      <c r="P9" s="167" t="s">
        <v>391</v>
      </c>
      <c r="Q9" s="42"/>
      <c r="R9" s="43" t="e">
        <f>+Q9/Q8</f>
        <v>#DIV/0!</v>
      </c>
      <c r="S9" s="42"/>
      <c r="T9" s="43" t="e">
        <f>+S9/S8</f>
        <v>#DIV/0!</v>
      </c>
      <c r="U9" s="71" t="e">
        <f>+(T9-R9)/R9</f>
        <v>#DIV/0!</v>
      </c>
    </row>
    <row r="10" spans="1:21" x14ac:dyDescent="0.3">
      <c r="A10" s="1"/>
      <c r="B10" s="167" t="s">
        <v>392</v>
      </c>
      <c r="C10" s="42"/>
      <c r="D10" s="43" t="e">
        <f>+C10/C8</f>
        <v>#DIV/0!</v>
      </c>
      <c r="E10" s="42"/>
      <c r="F10" s="43" t="e">
        <f>+E10/E8</f>
        <v>#DIV/0!</v>
      </c>
      <c r="G10" s="71" t="e">
        <f>+(F10-D10)/D10</f>
        <v>#DIV/0!</v>
      </c>
      <c r="H10" s="7"/>
      <c r="I10" s="167" t="s">
        <v>392</v>
      </c>
      <c r="J10" s="42"/>
      <c r="K10" s="43" t="e">
        <f>+J10/J8</f>
        <v>#DIV/0!</v>
      </c>
      <c r="L10" s="42"/>
      <c r="M10" s="43" t="e">
        <f>+L10/L8</f>
        <v>#DIV/0!</v>
      </c>
      <c r="N10" s="71" t="e">
        <f>+(M10-K10)/K10</f>
        <v>#DIV/0!</v>
      </c>
      <c r="O10" s="1"/>
      <c r="P10" s="167" t="s">
        <v>392</v>
      </c>
      <c r="Q10" s="42"/>
      <c r="R10" s="43" t="e">
        <f>+Q10/Q8</f>
        <v>#DIV/0!</v>
      </c>
      <c r="S10" s="42"/>
      <c r="T10" s="43" t="e">
        <f>+S10/S8</f>
        <v>#DIV/0!</v>
      </c>
      <c r="U10" s="71" t="e">
        <f>+(T10-R10)/R10</f>
        <v>#DIV/0!</v>
      </c>
    </row>
    <row r="11" spans="1:21" x14ac:dyDescent="0.3">
      <c r="A11" s="1"/>
      <c r="B11" s="251" t="s">
        <v>85</v>
      </c>
      <c r="C11" s="162">
        <f>+C12+C13</f>
        <v>0</v>
      </c>
      <c r="D11" s="301" t="e">
        <f>+C11/C51</f>
        <v>#DIV/0!</v>
      </c>
      <c r="E11" s="162">
        <f>+E12+E13</f>
        <v>0</v>
      </c>
      <c r="F11" s="301" t="e">
        <f>+E11/E51</f>
        <v>#DIV/0!</v>
      </c>
      <c r="G11" s="302" t="e">
        <f>+(F11-D11)/D11</f>
        <v>#DIV/0!</v>
      </c>
      <c r="H11" s="191"/>
      <c r="I11" s="251" t="s">
        <v>85</v>
      </c>
      <c r="J11" s="162">
        <f>+J12+J13</f>
        <v>0</v>
      </c>
      <c r="K11" s="301" t="e">
        <f>+J11/J51</f>
        <v>#DIV/0!</v>
      </c>
      <c r="L11" s="162">
        <f>+L12+L13</f>
        <v>0</v>
      </c>
      <c r="M11" s="301" t="e">
        <f>+L11/L51</f>
        <v>#DIV/0!</v>
      </c>
      <c r="N11" s="302" t="e">
        <f>+(M11-K11)/K11</f>
        <v>#DIV/0!</v>
      </c>
      <c r="O11" s="1"/>
      <c r="P11" s="251" t="s">
        <v>85</v>
      </c>
      <c r="Q11" s="162">
        <f>+Q12+Q13</f>
        <v>0</v>
      </c>
      <c r="R11" s="301" t="e">
        <f>+Q11/Q51</f>
        <v>#DIV/0!</v>
      </c>
      <c r="S11" s="162">
        <f>+S12+S13</f>
        <v>0</v>
      </c>
      <c r="T11" s="301" t="e">
        <f>+S11/S51</f>
        <v>#DIV/0!</v>
      </c>
      <c r="U11" s="302" t="e">
        <f>+(T11-R11)/R11</f>
        <v>#DIV/0!</v>
      </c>
    </row>
    <row r="12" spans="1:21" x14ac:dyDescent="0.3">
      <c r="A12" s="1"/>
      <c r="B12" s="167" t="s">
        <v>391</v>
      </c>
      <c r="C12" s="42"/>
      <c r="D12" s="43" t="e">
        <f>+C12/C11</f>
        <v>#DIV/0!</v>
      </c>
      <c r="E12" s="42"/>
      <c r="F12" s="43" t="e">
        <f>+E12/E11</f>
        <v>#DIV/0!</v>
      </c>
      <c r="G12" s="71" t="e">
        <f>+(F12-D12)/D12</f>
        <v>#DIV/0!</v>
      </c>
      <c r="H12" s="8"/>
      <c r="I12" s="167" t="s">
        <v>391</v>
      </c>
      <c r="J12" s="42"/>
      <c r="K12" s="43" t="e">
        <f>+J12/J11</f>
        <v>#DIV/0!</v>
      </c>
      <c r="L12" s="42"/>
      <c r="M12" s="43" t="e">
        <f>+L12/L11</f>
        <v>#DIV/0!</v>
      </c>
      <c r="N12" s="71" t="e">
        <f>+(M12-K12)/K12</f>
        <v>#DIV/0!</v>
      </c>
      <c r="O12" s="1"/>
      <c r="P12" s="167" t="s">
        <v>391</v>
      </c>
      <c r="Q12" s="42"/>
      <c r="R12" s="43" t="e">
        <f>+Q12/Q11</f>
        <v>#DIV/0!</v>
      </c>
      <c r="S12" s="42"/>
      <c r="T12" s="43" t="e">
        <f>+S12/S11</f>
        <v>#DIV/0!</v>
      </c>
      <c r="U12" s="71" t="e">
        <f>+(T12-R12)/R12</f>
        <v>#DIV/0!</v>
      </c>
    </row>
    <row r="13" spans="1:21" x14ac:dyDescent="0.3">
      <c r="A13" s="1"/>
      <c r="B13" s="167" t="s">
        <v>392</v>
      </c>
      <c r="C13" s="42"/>
      <c r="D13" s="43" t="e">
        <f>+C13/C11</f>
        <v>#DIV/0!</v>
      </c>
      <c r="E13" s="42"/>
      <c r="F13" s="43" t="e">
        <f>+E13/E11</f>
        <v>#DIV/0!</v>
      </c>
      <c r="G13" s="71" t="e">
        <f>+(F13-D13)/D13</f>
        <v>#DIV/0!</v>
      </c>
      <c r="H13" s="8"/>
      <c r="I13" s="167" t="s">
        <v>392</v>
      </c>
      <c r="J13" s="42"/>
      <c r="K13" s="43" t="e">
        <f>+J13/J11</f>
        <v>#DIV/0!</v>
      </c>
      <c r="L13" s="42"/>
      <c r="M13" s="43" t="e">
        <f>+L13/L11</f>
        <v>#DIV/0!</v>
      </c>
      <c r="N13" s="71" t="e">
        <f>+(M13-K13)/K13</f>
        <v>#DIV/0!</v>
      </c>
      <c r="O13" s="1"/>
      <c r="P13" s="167" t="s">
        <v>392</v>
      </c>
      <c r="Q13" s="42"/>
      <c r="R13" s="43" t="e">
        <f>+Q13/Q11</f>
        <v>#DIV/0!</v>
      </c>
      <c r="S13" s="42"/>
      <c r="T13" s="43" t="e">
        <f>+S13/S11</f>
        <v>#DIV/0!</v>
      </c>
      <c r="U13" s="71" t="e">
        <f>+(T13-R13)/R13</f>
        <v>#DIV/0!</v>
      </c>
    </row>
    <row r="14" spans="1:21" x14ac:dyDescent="0.3">
      <c r="A14" s="1"/>
      <c r="B14" s="251" t="s">
        <v>89</v>
      </c>
      <c r="C14" s="162">
        <f>+C15+C16</f>
        <v>0</v>
      </c>
      <c r="D14" s="301">
        <f>+C14/C54</f>
        <v>0</v>
      </c>
      <c r="E14" s="162">
        <f>+E15+E16</f>
        <v>0</v>
      </c>
      <c r="F14" s="301">
        <f>+E14/E54</f>
        <v>0</v>
      </c>
      <c r="G14" s="302" t="e">
        <f t="shared" ref="G14:G46" si="0">+(F14-D14)/D14</f>
        <v>#DIV/0!</v>
      </c>
      <c r="H14" s="8"/>
      <c r="I14" s="251" t="s">
        <v>89</v>
      </c>
      <c r="J14" s="162">
        <f>+J15+J16</f>
        <v>0</v>
      </c>
      <c r="K14" s="301">
        <f>+J14/J54</f>
        <v>0</v>
      </c>
      <c r="L14" s="162">
        <f>+L15+L16</f>
        <v>0</v>
      </c>
      <c r="M14" s="301">
        <f>+L14/L54</f>
        <v>0</v>
      </c>
      <c r="N14" s="302" t="e">
        <f t="shared" ref="N14:N46" si="1">+(M14-K14)/K14</f>
        <v>#DIV/0!</v>
      </c>
      <c r="O14" s="1"/>
      <c r="P14" s="251" t="s">
        <v>89</v>
      </c>
      <c r="Q14" s="162">
        <f>+Q15+Q16</f>
        <v>0</v>
      </c>
      <c r="R14" s="301">
        <f>+Q14/Q54</f>
        <v>0</v>
      </c>
      <c r="S14" s="162">
        <f>+S15+S16</f>
        <v>0</v>
      </c>
      <c r="T14" s="301">
        <f>+S14/S54</f>
        <v>0</v>
      </c>
      <c r="U14" s="302" t="e">
        <f t="shared" ref="U14:U46" si="2">+(T14-R14)/R14</f>
        <v>#DIV/0!</v>
      </c>
    </row>
    <row r="15" spans="1:21" x14ac:dyDescent="0.3">
      <c r="A15" s="1"/>
      <c r="B15" s="167" t="s">
        <v>391</v>
      </c>
      <c r="C15" s="42"/>
      <c r="D15" s="43" t="e">
        <f>+C15/C14</f>
        <v>#DIV/0!</v>
      </c>
      <c r="E15" s="42"/>
      <c r="F15" s="43" t="e">
        <f>+E15/E14</f>
        <v>#DIV/0!</v>
      </c>
      <c r="G15" s="71" t="e">
        <f t="shared" si="0"/>
        <v>#DIV/0!</v>
      </c>
      <c r="H15" s="8"/>
      <c r="I15" s="167" t="s">
        <v>391</v>
      </c>
      <c r="J15" s="42"/>
      <c r="K15" s="43" t="e">
        <f>+J15/J14</f>
        <v>#DIV/0!</v>
      </c>
      <c r="L15" s="42"/>
      <c r="M15" s="43" t="e">
        <f>+L15/L14</f>
        <v>#DIV/0!</v>
      </c>
      <c r="N15" s="71" t="e">
        <f t="shared" si="1"/>
        <v>#DIV/0!</v>
      </c>
      <c r="O15" s="1"/>
      <c r="P15" s="167" t="s">
        <v>391</v>
      </c>
      <c r="Q15" s="42"/>
      <c r="R15" s="43" t="e">
        <f>+Q15/Q14</f>
        <v>#DIV/0!</v>
      </c>
      <c r="S15" s="42"/>
      <c r="T15" s="43" t="e">
        <f>+S15/S14</f>
        <v>#DIV/0!</v>
      </c>
      <c r="U15" s="71" t="e">
        <f t="shared" si="2"/>
        <v>#DIV/0!</v>
      </c>
    </row>
    <row r="16" spans="1:21" x14ac:dyDescent="0.3">
      <c r="A16" s="1"/>
      <c r="B16" s="167" t="s">
        <v>392</v>
      </c>
      <c r="C16" s="42"/>
      <c r="D16" s="43" t="e">
        <f>+C16/C14</f>
        <v>#DIV/0!</v>
      </c>
      <c r="E16" s="42"/>
      <c r="F16" s="43" t="e">
        <f>+E16/E14</f>
        <v>#DIV/0!</v>
      </c>
      <c r="G16" s="71" t="e">
        <f t="shared" si="0"/>
        <v>#DIV/0!</v>
      </c>
      <c r="H16" s="8"/>
      <c r="I16" s="167" t="s">
        <v>392</v>
      </c>
      <c r="J16" s="42"/>
      <c r="K16" s="43" t="e">
        <f>+J16/J14</f>
        <v>#DIV/0!</v>
      </c>
      <c r="L16" s="42"/>
      <c r="M16" s="43" t="e">
        <f>+L16/L14</f>
        <v>#DIV/0!</v>
      </c>
      <c r="N16" s="71" t="e">
        <f t="shared" si="1"/>
        <v>#DIV/0!</v>
      </c>
      <c r="O16" s="1"/>
      <c r="P16" s="167" t="s">
        <v>392</v>
      </c>
      <c r="Q16" s="42"/>
      <c r="R16" s="43" t="e">
        <f>+Q16/Q14</f>
        <v>#DIV/0!</v>
      </c>
      <c r="S16" s="42"/>
      <c r="T16" s="43" t="e">
        <f>+S16/S14</f>
        <v>#DIV/0!</v>
      </c>
      <c r="U16" s="71" t="e">
        <f t="shared" si="2"/>
        <v>#DIV/0!</v>
      </c>
    </row>
    <row r="17" spans="1:21" x14ac:dyDescent="0.3">
      <c r="A17" s="1"/>
      <c r="B17" s="251" t="s">
        <v>90</v>
      </c>
      <c r="C17" s="162">
        <f>+C18+C19</f>
        <v>0</v>
      </c>
      <c r="D17" s="301" t="e">
        <f>+C17/C57</f>
        <v>#DIV/0!</v>
      </c>
      <c r="E17" s="162">
        <f>+E18+E19</f>
        <v>0</v>
      </c>
      <c r="F17" s="301" t="e">
        <f>+E17/E57</f>
        <v>#DIV/0!</v>
      </c>
      <c r="G17" s="302" t="e">
        <f t="shared" si="0"/>
        <v>#DIV/0!</v>
      </c>
      <c r="H17" s="8"/>
      <c r="I17" s="251" t="s">
        <v>90</v>
      </c>
      <c r="J17" s="162">
        <f>+J18+J19</f>
        <v>0</v>
      </c>
      <c r="K17" s="301" t="e">
        <f>+J17/J57</f>
        <v>#DIV/0!</v>
      </c>
      <c r="L17" s="162">
        <f>+L18+L19</f>
        <v>0</v>
      </c>
      <c r="M17" s="301" t="e">
        <f>+L17/L57</f>
        <v>#DIV/0!</v>
      </c>
      <c r="N17" s="302" t="e">
        <f t="shared" si="1"/>
        <v>#DIV/0!</v>
      </c>
      <c r="O17" s="1"/>
      <c r="P17" s="251" t="s">
        <v>90</v>
      </c>
      <c r="Q17" s="162">
        <f>+Q18+Q19</f>
        <v>0</v>
      </c>
      <c r="R17" s="301" t="e">
        <f>+Q17/Q57</f>
        <v>#DIV/0!</v>
      </c>
      <c r="S17" s="162">
        <f>+S18+S19</f>
        <v>0</v>
      </c>
      <c r="T17" s="301" t="e">
        <f>+S17/S57</f>
        <v>#DIV/0!</v>
      </c>
      <c r="U17" s="302" t="e">
        <f t="shared" si="2"/>
        <v>#DIV/0!</v>
      </c>
    </row>
    <row r="18" spans="1:21" x14ac:dyDescent="0.3">
      <c r="A18" s="1"/>
      <c r="B18" s="167" t="s">
        <v>391</v>
      </c>
      <c r="C18" s="42"/>
      <c r="D18" s="43" t="e">
        <f>+C18/C17</f>
        <v>#DIV/0!</v>
      </c>
      <c r="E18" s="42"/>
      <c r="F18" s="43" t="e">
        <f>+E18/E17</f>
        <v>#DIV/0!</v>
      </c>
      <c r="G18" s="71" t="e">
        <f t="shared" si="0"/>
        <v>#DIV/0!</v>
      </c>
      <c r="H18" s="8"/>
      <c r="I18" s="167" t="s">
        <v>391</v>
      </c>
      <c r="J18" s="42"/>
      <c r="K18" s="43" t="e">
        <f>+J18/J17</f>
        <v>#DIV/0!</v>
      </c>
      <c r="L18" s="42"/>
      <c r="M18" s="43" t="e">
        <f>+L18/L17</f>
        <v>#DIV/0!</v>
      </c>
      <c r="N18" s="71" t="e">
        <f t="shared" si="1"/>
        <v>#DIV/0!</v>
      </c>
      <c r="O18" s="1"/>
      <c r="P18" s="167" t="s">
        <v>391</v>
      </c>
      <c r="Q18" s="42"/>
      <c r="R18" s="43" t="e">
        <f>+Q18/Q17</f>
        <v>#DIV/0!</v>
      </c>
      <c r="S18" s="42"/>
      <c r="T18" s="43" t="e">
        <f>+S18/S17</f>
        <v>#DIV/0!</v>
      </c>
      <c r="U18" s="71" t="e">
        <f t="shared" si="2"/>
        <v>#DIV/0!</v>
      </c>
    </row>
    <row r="19" spans="1:21" x14ac:dyDescent="0.3">
      <c r="A19" s="1"/>
      <c r="B19" s="167" t="s">
        <v>392</v>
      </c>
      <c r="C19" s="42"/>
      <c r="D19" s="43" t="e">
        <f>+C19/C17</f>
        <v>#DIV/0!</v>
      </c>
      <c r="E19" s="42"/>
      <c r="F19" s="43" t="e">
        <f>+E19/E17</f>
        <v>#DIV/0!</v>
      </c>
      <c r="G19" s="71" t="e">
        <f t="shared" si="0"/>
        <v>#DIV/0!</v>
      </c>
      <c r="H19" s="8"/>
      <c r="I19" s="167" t="s">
        <v>392</v>
      </c>
      <c r="J19" s="42"/>
      <c r="K19" s="43" t="e">
        <f>+J19/J17</f>
        <v>#DIV/0!</v>
      </c>
      <c r="L19" s="42"/>
      <c r="M19" s="43" t="e">
        <f>+L19/L17</f>
        <v>#DIV/0!</v>
      </c>
      <c r="N19" s="71" t="e">
        <f t="shared" si="1"/>
        <v>#DIV/0!</v>
      </c>
      <c r="O19" s="1"/>
      <c r="P19" s="167" t="s">
        <v>392</v>
      </c>
      <c r="Q19" s="42"/>
      <c r="R19" s="43" t="e">
        <f>+Q19/Q17</f>
        <v>#DIV/0!</v>
      </c>
      <c r="S19" s="42"/>
      <c r="T19" s="43" t="e">
        <f>+S19/S17</f>
        <v>#DIV/0!</v>
      </c>
      <c r="U19" s="71" t="e">
        <f t="shared" si="2"/>
        <v>#DIV/0!</v>
      </c>
    </row>
    <row r="20" spans="1:21" x14ac:dyDescent="0.3">
      <c r="A20" s="1"/>
      <c r="B20" s="251" t="s">
        <v>91</v>
      </c>
      <c r="C20" s="162">
        <f>+C21+C22</f>
        <v>0</v>
      </c>
      <c r="D20" s="301" t="e">
        <f>+C20/C60</f>
        <v>#DIV/0!</v>
      </c>
      <c r="E20" s="162">
        <f>+E21+E22</f>
        <v>0</v>
      </c>
      <c r="F20" s="301" t="e">
        <f>+E20/E60</f>
        <v>#DIV/0!</v>
      </c>
      <c r="G20" s="302" t="e">
        <f t="shared" si="0"/>
        <v>#DIV/0!</v>
      </c>
      <c r="H20" s="8"/>
      <c r="I20" s="251" t="s">
        <v>91</v>
      </c>
      <c r="J20" s="162">
        <f>+J21+J22</f>
        <v>0</v>
      </c>
      <c r="K20" s="301" t="e">
        <f>+J20/J60</f>
        <v>#DIV/0!</v>
      </c>
      <c r="L20" s="162">
        <f>+L21+L22</f>
        <v>0</v>
      </c>
      <c r="M20" s="301" t="e">
        <f>+L20/L60</f>
        <v>#DIV/0!</v>
      </c>
      <c r="N20" s="302" t="e">
        <f t="shared" si="1"/>
        <v>#DIV/0!</v>
      </c>
      <c r="O20" s="1"/>
      <c r="P20" s="251" t="s">
        <v>91</v>
      </c>
      <c r="Q20" s="162">
        <f>+Q21+Q22</f>
        <v>0</v>
      </c>
      <c r="R20" s="301" t="e">
        <f>+Q20/Q60</f>
        <v>#DIV/0!</v>
      </c>
      <c r="S20" s="162">
        <f>+S21+S22</f>
        <v>0</v>
      </c>
      <c r="T20" s="301" t="e">
        <f>+S20/S60</f>
        <v>#DIV/0!</v>
      </c>
      <c r="U20" s="302" t="e">
        <f t="shared" si="2"/>
        <v>#DIV/0!</v>
      </c>
    </row>
    <row r="21" spans="1:21" x14ac:dyDescent="0.3">
      <c r="A21" s="1"/>
      <c r="B21" s="167" t="s">
        <v>391</v>
      </c>
      <c r="C21" s="42"/>
      <c r="D21" s="43" t="e">
        <f>+C21/C20</f>
        <v>#DIV/0!</v>
      </c>
      <c r="E21" s="42"/>
      <c r="F21" s="43" t="e">
        <f>+E21/E20</f>
        <v>#DIV/0!</v>
      </c>
      <c r="G21" s="71" t="e">
        <f t="shared" si="0"/>
        <v>#DIV/0!</v>
      </c>
      <c r="H21" s="8"/>
      <c r="I21" s="167" t="s">
        <v>391</v>
      </c>
      <c r="J21" s="42"/>
      <c r="K21" s="43" t="e">
        <f>+J21/J20</f>
        <v>#DIV/0!</v>
      </c>
      <c r="L21" s="42"/>
      <c r="M21" s="43" t="e">
        <f>+L21/L20</f>
        <v>#DIV/0!</v>
      </c>
      <c r="N21" s="71" t="e">
        <f t="shared" si="1"/>
        <v>#DIV/0!</v>
      </c>
      <c r="O21" s="1"/>
      <c r="P21" s="167" t="s">
        <v>391</v>
      </c>
      <c r="Q21" s="42"/>
      <c r="R21" s="43" t="e">
        <f>+Q21/Q20</f>
        <v>#DIV/0!</v>
      </c>
      <c r="S21" s="42"/>
      <c r="T21" s="43" t="e">
        <f>+S21/S20</f>
        <v>#DIV/0!</v>
      </c>
      <c r="U21" s="71" t="e">
        <f t="shared" si="2"/>
        <v>#DIV/0!</v>
      </c>
    </row>
    <row r="22" spans="1:21" x14ac:dyDescent="0.3">
      <c r="A22" s="1"/>
      <c r="B22" s="167" t="s">
        <v>392</v>
      </c>
      <c r="C22" s="42"/>
      <c r="D22" s="43" t="e">
        <f>+C22/C20</f>
        <v>#DIV/0!</v>
      </c>
      <c r="E22" s="42"/>
      <c r="F22" s="43" t="e">
        <f>+E22/E20</f>
        <v>#DIV/0!</v>
      </c>
      <c r="G22" s="71" t="e">
        <f t="shared" si="0"/>
        <v>#DIV/0!</v>
      </c>
      <c r="H22" s="8"/>
      <c r="I22" s="167" t="s">
        <v>392</v>
      </c>
      <c r="J22" s="42"/>
      <c r="K22" s="43" t="e">
        <f>+J22/J20</f>
        <v>#DIV/0!</v>
      </c>
      <c r="L22" s="42"/>
      <c r="M22" s="43" t="e">
        <f>+L22/L20</f>
        <v>#DIV/0!</v>
      </c>
      <c r="N22" s="71" t="e">
        <f t="shared" si="1"/>
        <v>#DIV/0!</v>
      </c>
      <c r="O22" s="1"/>
      <c r="P22" s="167" t="s">
        <v>392</v>
      </c>
      <c r="Q22" s="42"/>
      <c r="R22" s="43" t="e">
        <f>+Q22/Q20</f>
        <v>#DIV/0!</v>
      </c>
      <c r="S22" s="42"/>
      <c r="T22" s="43" t="e">
        <f>+S22/S20</f>
        <v>#DIV/0!</v>
      </c>
      <c r="U22" s="71" t="e">
        <f t="shared" si="2"/>
        <v>#DIV/0!</v>
      </c>
    </row>
    <row r="23" spans="1:21" x14ac:dyDescent="0.3">
      <c r="A23" s="1"/>
      <c r="B23" s="251" t="s">
        <v>92</v>
      </c>
      <c r="C23" s="162">
        <f>+C24+C25</f>
        <v>0</v>
      </c>
      <c r="D23" s="301" t="e">
        <f>+C23/C63</f>
        <v>#DIV/0!</v>
      </c>
      <c r="E23" s="162">
        <f>+E24+E25</f>
        <v>0</v>
      </c>
      <c r="F23" s="301" t="e">
        <f>+E23/E63</f>
        <v>#DIV/0!</v>
      </c>
      <c r="G23" s="302" t="e">
        <f t="shared" si="0"/>
        <v>#DIV/0!</v>
      </c>
      <c r="H23" s="8"/>
      <c r="I23" s="251" t="s">
        <v>92</v>
      </c>
      <c r="J23" s="162">
        <f>+J24+J25</f>
        <v>0</v>
      </c>
      <c r="K23" s="301" t="e">
        <f>+J23/J63</f>
        <v>#DIV/0!</v>
      </c>
      <c r="L23" s="162">
        <f>+L24+L25</f>
        <v>0</v>
      </c>
      <c r="M23" s="301" t="e">
        <f>+L23/L63</f>
        <v>#DIV/0!</v>
      </c>
      <c r="N23" s="302" t="e">
        <f t="shared" si="1"/>
        <v>#DIV/0!</v>
      </c>
      <c r="O23" s="1"/>
      <c r="P23" s="251" t="s">
        <v>92</v>
      </c>
      <c r="Q23" s="162">
        <f>+Q24+Q25</f>
        <v>0</v>
      </c>
      <c r="R23" s="301" t="e">
        <f>+Q23/Q63</f>
        <v>#DIV/0!</v>
      </c>
      <c r="S23" s="162">
        <f>+S24+S25</f>
        <v>0</v>
      </c>
      <c r="T23" s="301" t="e">
        <f>+S23/S63</f>
        <v>#DIV/0!</v>
      </c>
      <c r="U23" s="302" t="e">
        <f t="shared" si="2"/>
        <v>#DIV/0!</v>
      </c>
    </row>
    <row r="24" spans="1:21" x14ac:dyDescent="0.3">
      <c r="A24" s="1"/>
      <c r="B24" s="167" t="s">
        <v>391</v>
      </c>
      <c r="C24" s="42"/>
      <c r="D24" s="43" t="e">
        <f>+C24/C23</f>
        <v>#DIV/0!</v>
      </c>
      <c r="E24" s="42"/>
      <c r="F24" s="43" t="e">
        <f>+E24/E23</f>
        <v>#DIV/0!</v>
      </c>
      <c r="G24" s="71" t="e">
        <f t="shared" si="0"/>
        <v>#DIV/0!</v>
      </c>
      <c r="H24" s="8"/>
      <c r="I24" s="167" t="s">
        <v>391</v>
      </c>
      <c r="J24" s="42"/>
      <c r="K24" s="43" t="e">
        <f>+J24/J23</f>
        <v>#DIV/0!</v>
      </c>
      <c r="L24" s="42"/>
      <c r="M24" s="43" t="e">
        <f>+L24/L23</f>
        <v>#DIV/0!</v>
      </c>
      <c r="N24" s="71" t="e">
        <f t="shared" si="1"/>
        <v>#DIV/0!</v>
      </c>
      <c r="O24" s="1"/>
      <c r="P24" s="167" t="s">
        <v>391</v>
      </c>
      <c r="Q24" s="42"/>
      <c r="R24" s="43" t="e">
        <f>+Q24/Q23</f>
        <v>#DIV/0!</v>
      </c>
      <c r="S24" s="42"/>
      <c r="T24" s="43" t="e">
        <f>+S24/S23</f>
        <v>#DIV/0!</v>
      </c>
      <c r="U24" s="71" t="e">
        <f t="shared" si="2"/>
        <v>#DIV/0!</v>
      </c>
    </row>
    <row r="25" spans="1:21" x14ac:dyDescent="0.3">
      <c r="A25" s="1"/>
      <c r="B25" s="167" t="s">
        <v>392</v>
      </c>
      <c r="C25" s="42"/>
      <c r="D25" s="43" t="e">
        <f>+C25/C23</f>
        <v>#DIV/0!</v>
      </c>
      <c r="E25" s="42"/>
      <c r="F25" s="43" t="e">
        <f>+E25/E23</f>
        <v>#DIV/0!</v>
      </c>
      <c r="G25" s="71" t="e">
        <f t="shared" si="0"/>
        <v>#DIV/0!</v>
      </c>
      <c r="H25" s="8"/>
      <c r="I25" s="167" t="s">
        <v>392</v>
      </c>
      <c r="J25" s="42"/>
      <c r="K25" s="43" t="e">
        <f>+J25/J23</f>
        <v>#DIV/0!</v>
      </c>
      <c r="L25" s="42"/>
      <c r="M25" s="43" t="e">
        <f>+L25/L23</f>
        <v>#DIV/0!</v>
      </c>
      <c r="N25" s="71" t="e">
        <f t="shared" si="1"/>
        <v>#DIV/0!</v>
      </c>
      <c r="O25" s="1"/>
      <c r="P25" s="167" t="s">
        <v>392</v>
      </c>
      <c r="Q25" s="42"/>
      <c r="R25" s="43" t="e">
        <f>+Q25/Q23</f>
        <v>#DIV/0!</v>
      </c>
      <c r="S25" s="42"/>
      <c r="T25" s="43" t="e">
        <f>+S25/S23</f>
        <v>#DIV/0!</v>
      </c>
      <c r="U25" s="71" t="e">
        <f t="shared" si="2"/>
        <v>#DIV/0!</v>
      </c>
    </row>
    <row r="26" spans="1:21" x14ac:dyDescent="0.3">
      <c r="A26" s="1"/>
      <c r="B26" s="251" t="s">
        <v>255</v>
      </c>
      <c r="C26" s="162">
        <f>+C27+C28</f>
        <v>0</v>
      </c>
      <c r="D26" s="301" t="e">
        <f>+C26/C66</f>
        <v>#DIV/0!</v>
      </c>
      <c r="E26" s="162">
        <f>+E27+E28</f>
        <v>0</v>
      </c>
      <c r="F26" s="301" t="e">
        <f>+E26/E66</f>
        <v>#DIV/0!</v>
      </c>
      <c r="G26" s="302" t="e">
        <f t="shared" si="0"/>
        <v>#DIV/0!</v>
      </c>
      <c r="H26" s="8"/>
      <c r="I26" s="251" t="s">
        <v>255</v>
      </c>
      <c r="J26" s="162">
        <f>+J27+J28</f>
        <v>0</v>
      </c>
      <c r="K26" s="301" t="e">
        <f>+J26/J66</f>
        <v>#DIV/0!</v>
      </c>
      <c r="L26" s="162">
        <f>+L27+L28</f>
        <v>0</v>
      </c>
      <c r="M26" s="301" t="e">
        <f>+L26/L66</f>
        <v>#DIV/0!</v>
      </c>
      <c r="N26" s="302" t="e">
        <f t="shared" si="1"/>
        <v>#DIV/0!</v>
      </c>
      <c r="O26" s="1"/>
      <c r="P26" s="251" t="s">
        <v>255</v>
      </c>
      <c r="Q26" s="162">
        <f>+Q27+Q28</f>
        <v>0</v>
      </c>
      <c r="R26" s="301" t="e">
        <f>+Q26/Q66</f>
        <v>#DIV/0!</v>
      </c>
      <c r="S26" s="162">
        <f>+S27+S28</f>
        <v>0</v>
      </c>
      <c r="T26" s="301" t="e">
        <f>+S26/S66</f>
        <v>#DIV/0!</v>
      </c>
      <c r="U26" s="302" t="e">
        <f t="shared" si="2"/>
        <v>#DIV/0!</v>
      </c>
    </row>
    <row r="27" spans="1:21" x14ac:dyDescent="0.3">
      <c r="A27" s="1"/>
      <c r="B27" s="167" t="s">
        <v>391</v>
      </c>
      <c r="C27" s="42"/>
      <c r="D27" s="43" t="e">
        <f>+C27/C26</f>
        <v>#DIV/0!</v>
      </c>
      <c r="E27" s="42"/>
      <c r="F27" s="43" t="e">
        <f>+E27/E26</f>
        <v>#DIV/0!</v>
      </c>
      <c r="G27" s="71" t="e">
        <f t="shared" si="0"/>
        <v>#DIV/0!</v>
      </c>
      <c r="H27" s="8"/>
      <c r="I27" s="167" t="s">
        <v>391</v>
      </c>
      <c r="J27" s="42"/>
      <c r="K27" s="43" t="e">
        <f>+J27/J26</f>
        <v>#DIV/0!</v>
      </c>
      <c r="L27" s="42"/>
      <c r="M27" s="43" t="e">
        <f>+L27/L26</f>
        <v>#DIV/0!</v>
      </c>
      <c r="N27" s="71" t="e">
        <f t="shared" si="1"/>
        <v>#DIV/0!</v>
      </c>
      <c r="O27" s="1"/>
      <c r="P27" s="167" t="s">
        <v>391</v>
      </c>
      <c r="Q27" s="42"/>
      <c r="R27" s="43" t="e">
        <f>+Q27/Q26</f>
        <v>#DIV/0!</v>
      </c>
      <c r="S27" s="42"/>
      <c r="T27" s="43" t="e">
        <f>+S27/S26</f>
        <v>#DIV/0!</v>
      </c>
      <c r="U27" s="71" t="e">
        <f t="shared" si="2"/>
        <v>#DIV/0!</v>
      </c>
    </row>
    <row r="28" spans="1:21" x14ac:dyDescent="0.3">
      <c r="A28" s="1"/>
      <c r="B28" s="167" t="s">
        <v>392</v>
      </c>
      <c r="C28" s="42"/>
      <c r="D28" s="43" t="e">
        <f>+C28/C26</f>
        <v>#DIV/0!</v>
      </c>
      <c r="E28" s="42"/>
      <c r="F28" s="43" t="e">
        <f>+E28/E26</f>
        <v>#DIV/0!</v>
      </c>
      <c r="G28" s="71" t="e">
        <f t="shared" si="0"/>
        <v>#DIV/0!</v>
      </c>
      <c r="H28" s="8"/>
      <c r="I28" s="167" t="s">
        <v>392</v>
      </c>
      <c r="J28" s="42"/>
      <c r="K28" s="43" t="e">
        <f>+J28/J26</f>
        <v>#DIV/0!</v>
      </c>
      <c r="L28" s="42"/>
      <c r="M28" s="43" t="e">
        <f>+L28/L26</f>
        <v>#DIV/0!</v>
      </c>
      <c r="N28" s="71" t="e">
        <f t="shared" si="1"/>
        <v>#DIV/0!</v>
      </c>
      <c r="O28" s="1"/>
      <c r="P28" s="167" t="s">
        <v>392</v>
      </c>
      <c r="Q28" s="42"/>
      <c r="R28" s="43" t="e">
        <f>+Q28/Q26</f>
        <v>#DIV/0!</v>
      </c>
      <c r="S28" s="42"/>
      <c r="T28" s="43" t="e">
        <f>+S28/S26</f>
        <v>#DIV/0!</v>
      </c>
      <c r="U28" s="71" t="e">
        <f t="shared" si="2"/>
        <v>#DIV/0!</v>
      </c>
    </row>
    <row r="29" spans="1:21" x14ac:dyDescent="0.3">
      <c r="A29" s="1"/>
      <c r="B29" s="251" t="s">
        <v>93</v>
      </c>
      <c r="C29" s="162">
        <f>+C30+C31</f>
        <v>0</v>
      </c>
      <c r="D29" s="301" t="e">
        <f>+C29/C69</f>
        <v>#DIV/0!</v>
      </c>
      <c r="E29" s="162">
        <f>+E30+E31</f>
        <v>0</v>
      </c>
      <c r="F29" s="301" t="e">
        <f>+E29/E69</f>
        <v>#DIV/0!</v>
      </c>
      <c r="G29" s="302" t="e">
        <f t="shared" si="0"/>
        <v>#DIV/0!</v>
      </c>
      <c r="H29" s="8"/>
      <c r="I29" s="251" t="s">
        <v>93</v>
      </c>
      <c r="J29" s="162">
        <f>+J30+J31</f>
        <v>0</v>
      </c>
      <c r="K29" s="301" t="e">
        <f>+J29/J69</f>
        <v>#DIV/0!</v>
      </c>
      <c r="L29" s="162">
        <f>+L30+L31</f>
        <v>0</v>
      </c>
      <c r="M29" s="301" t="e">
        <f>+L29/L69</f>
        <v>#DIV/0!</v>
      </c>
      <c r="N29" s="302" t="e">
        <f t="shared" si="1"/>
        <v>#DIV/0!</v>
      </c>
      <c r="O29" s="1"/>
      <c r="P29" s="251" t="s">
        <v>93</v>
      </c>
      <c r="Q29" s="162">
        <f>+Q30+Q31</f>
        <v>0</v>
      </c>
      <c r="R29" s="301" t="e">
        <f>+Q29/Q69</f>
        <v>#DIV/0!</v>
      </c>
      <c r="S29" s="162">
        <f>+S30+S31</f>
        <v>0</v>
      </c>
      <c r="T29" s="301" t="e">
        <f>+S29/S69</f>
        <v>#DIV/0!</v>
      </c>
      <c r="U29" s="302" t="e">
        <f t="shared" si="2"/>
        <v>#DIV/0!</v>
      </c>
    </row>
    <row r="30" spans="1:21" x14ac:dyDescent="0.3">
      <c r="A30" s="1"/>
      <c r="B30" s="167" t="s">
        <v>391</v>
      </c>
      <c r="C30" s="42"/>
      <c r="D30" s="43" t="e">
        <f>+C30/C29</f>
        <v>#DIV/0!</v>
      </c>
      <c r="E30" s="42"/>
      <c r="F30" s="43" t="e">
        <f>+E30/E29</f>
        <v>#DIV/0!</v>
      </c>
      <c r="G30" s="71" t="e">
        <f t="shared" si="0"/>
        <v>#DIV/0!</v>
      </c>
      <c r="H30" s="8"/>
      <c r="I30" s="167" t="s">
        <v>391</v>
      </c>
      <c r="J30" s="42"/>
      <c r="K30" s="43" t="e">
        <f>+J30/J29</f>
        <v>#DIV/0!</v>
      </c>
      <c r="L30" s="42"/>
      <c r="M30" s="43" t="e">
        <f>+L30/L29</f>
        <v>#DIV/0!</v>
      </c>
      <c r="N30" s="71" t="e">
        <f t="shared" si="1"/>
        <v>#DIV/0!</v>
      </c>
      <c r="O30" s="1"/>
      <c r="P30" s="167" t="s">
        <v>391</v>
      </c>
      <c r="Q30" s="42"/>
      <c r="R30" s="43" t="e">
        <f>+Q30/Q29</f>
        <v>#DIV/0!</v>
      </c>
      <c r="S30" s="42"/>
      <c r="T30" s="43" t="e">
        <f>+S30/S29</f>
        <v>#DIV/0!</v>
      </c>
      <c r="U30" s="71" t="e">
        <f t="shared" si="2"/>
        <v>#DIV/0!</v>
      </c>
    </row>
    <row r="31" spans="1:21" x14ac:dyDescent="0.3">
      <c r="A31" s="1"/>
      <c r="B31" s="167" t="s">
        <v>392</v>
      </c>
      <c r="C31" s="42"/>
      <c r="D31" s="43" t="e">
        <f>+C31/C29</f>
        <v>#DIV/0!</v>
      </c>
      <c r="E31" s="42"/>
      <c r="F31" s="43" t="e">
        <f>+E31/E29</f>
        <v>#DIV/0!</v>
      </c>
      <c r="G31" s="71" t="e">
        <f t="shared" si="0"/>
        <v>#DIV/0!</v>
      </c>
      <c r="H31" s="8"/>
      <c r="I31" s="167" t="s">
        <v>392</v>
      </c>
      <c r="J31" s="42"/>
      <c r="K31" s="43" t="e">
        <f>+J31/J29</f>
        <v>#DIV/0!</v>
      </c>
      <c r="L31" s="42"/>
      <c r="M31" s="43" t="e">
        <f>+L31/L29</f>
        <v>#DIV/0!</v>
      </c>
      <c r="N31" s="71" t="e">
        <f t="shared" si="1"/>
        <v>#DIV/0!</v>
      </c>
      <c r="O31" s="1"/>
      <c r="P31" s="167" t="s">
        <v>392</v>
      </c>
      <c r="Q31" s="42"/>
      <c r="R31" s="43" t="e">
        <f>+Q31/Q29</f>
        <v>#DIV/0!</v>
      </c>
      <c r="S31" s="42"/>
      <c r="T31" s="43" t="e">
        <f>+S31/S29</f>
        <v>#DIV/0!</v>
      </c>
      <c r="U31" s="71" t="e">
        <f t="shared" si="2"/>
        <v>#DIV/0!</v>
      </c>
    </row>
    <row r="32" spans="1:21" x14ac:dyDescent="0.3">
      <c r="A32" s="1"/>
      <c r="B32" s="251" t="s">
        <v>94</v>
      </c>
      <c r="C32" s="162">
        <f>+C33+C34</f>
        <v>0</v>
      </c>
      <c r="D32" s="301" t="e">
        <f>+C32/C72</f>
        <v>#DIV/0!</v>
      </c>
      <c r="E32" s="162">
        <f>+E33+E34</f>
        <v>0</v>
      </c>
      <c r="F32" s="301" t="e">
        <f>+E32/E72</f>
        <v>#DIV/0!</v>
      </c>
      <c r="G32" s="302" t="e">
        <f t="shared" si="0"/>
        <v>#DIV/0!</v>
      </c>
      <c r="H32" s="8"/>
      <c r="I32" s="251" t="s">
        <v>94</v>
      </c>
      <c r="J32" s="162">
        <f>+J33+J34</f>
        <v>0</v>
      </c>
      <c r="K32" s="301" t="e">
        <f>+J32/J72</f>
        <v>#DIV/0!</v>
      </c>
      <c r="L32" s="162">
        <f>+L33+L34</f>
        <v>0</v>
      </c>
      <c r="M32" s="301" t="e">
        <f>+L32/L72</f>
        <v>#DIV/0!</v>
      </c>
      <c r="N32" s="302" t="e">
        <f t="shared" si="1"/>
        <v>#DIV/0!</v>
      </c>
      <c r="O32" s="1"/>
      <c r="P32" s="251" t="s">
        <v>94</v>
      </c>
      <c r="Q32" s="162">
        <f>+Q33+Q34</f>
        <v>0</v>
      </c>
      <c r="R32" s="301" t="e">
        <f>+Q32/Q72</f>
        <v>#DIV/0!</v>
      </c>
      <c r="S32" s="162">
        <f>+S33+S34</f>
        <v>0</v>
      </c>
      <c r="T32" s="301" t="e">
        <f>+S32/S72</f>
        <v>#DIV/0!</v>
      </c>
      <c r="U32" s="302" t="e">
        <f t="shared" si="2"/>
        <v>#DIV/0!</v>
      </c>
    </row>
    <row r="33" spans="1:21" x14ac:dyDescent="0.3">
      <c r="A33" s="1"/>
      <c r="B33" s="167" t="s">
        <v>391</v>
      </c>
      <c r="C33" s="42"/>
      <c r="D33" s="43" t="e">
        <f>+C33/C32</f>
        <v>#DIV/0!</v>
      </c>
      <c r="E33" s="42"/>
      <c r="F33" s="43" t="e">
        <f>+E33/E32</f>
        <v>#DIV/0!</v>
      </c>
      <c r="G33" s="71" t="e">
        <f t="shared" si="0"/>
        <v>#DIV/0!</v>
      </c>
      <c r="H33" s="8"/>
      <c r="I33" s="167" t="s">
        <v>391</v>
      </c>
      <c r="J33" s="42"/>
      <c r="K33" s="43" t="e">
        <f>+J33/J32</f>
        <v>#DIV/0!</v>
      </c>
      <c r="L33" s="42"/>
      <c r="M33" s="43" t="e">
        <f>+L33/L32</f>
        <v>#DIV/0!</v>
      </c>
      <c r="N33" s="71" t="e">
        <f t="shared" si="1"/>
        <v>#DIV/0!</v>
      </c>
      <c r="O33" s="1"/>
      <c r="P33" s="167" t="s">
        <v>391</v>
      </c>
      <c r="Q33" s="42"/>
      <c r="R33" s="43" t="e">
        <f>+Q33/Q32</f>
        <v>#DIV/0!</v>
      </c>
      <c r="S33" s="42"/>
      <c r="T33" s="43" t="e">
        <f>+S33/S32</f>
        <v>#DIV/0!</v>
      </c>
      <c r="U33" s="71" t="e">
        <f t="shared" si="2"/>
        <v>#DIV/0!</v>
      </c>
    </row>
    <row r="34" spans="1:21" x14ac:dyDescent="0.3">
      <c r="A34" s="1"/>
      <c r="B34" s="167" t="s">
        <v>392</v>
      </c>
      <c r="C34" s="42"/>
      <c r="D34" s="43" t="e">
        <f>+C34/C32</f>
        <v>#DIV/0!</v>
      </c>
      <c r="E34" s="42"/>
      <c r="F34" s="43" t="e">
        <f>+E34/E32</f>
        <v>#DIV/0!</v>
      </c>
      <c r="G34" s="71" t="e">
        <f t="shared" si="0"/>
        <v>#DIV/0!</v>
      </c>
      <c r="H34" s="8"/>
      <c r="I34" s="167" t="s">
        <v>392</v>
      </c>
      <c r="J34" s="42"/>
      <c r="K34" s="43" t="e">
        <f>+J34/J32</f>
        <v>#DIV/0!</v>
      </c>
      <c r="L34" s="42"/>
      <c r="M34" s="43" t="e">
        <f>+L34/L32</f>
        <v>#DIV/0!</v>
      </c>
      <c r="N34" s="71" t="e">
        <f t="shared" si="1"/>
        <v>#DIV/0!</v>
      </c>
      <c r="O34" s="1"/>
      <c r="P34" s="167" t="s">
        <v>392</v>
      </c>
      <c r="Q34" s="42"/>
      <c r="R34" s="43" t="e">
        <f>+Q34/Q32</f>
        <v>#DIV/0!</v>
      </c>
      <c r="S34" s="42"/>
      <c r="T34" s="43" t="e">
        <f>+S34/S32</f>
        <v>#DIV/0!</v>
      </c>
      <c r="U34" s="71" t="e">
        <f t="shared" si="2"/>
        <v>#DIV/0!</v>
      </c>
    </row>
    <row r="35" spans="1:21" x14ac:dyDescent="0.3">
      <c r="A35" s="1"/>
      <c r="B35" s="251" t="s">
        <v>113</v>
      </c>
      <c r="C35" s="162">
        <f>+C36+C37</f>
        <v>0</v>
      </c>
      <c r="D35" s="301" t="e">
        <f>+C35/C75</f>
        <v>#DIV/0!</v>
      </c>
      <c r="E35" s="162">
        <f>+E36+E37</f>
        <v>0</v>
      </c>
      <c r="F35" s="301" t="e">
        <f>+E35/E75</f>
        <v>#DIV/0!</v>
      </c>
      <c r="G35" s="302" t="e">
        <f t="shared" si="0"/>
        <v>#DIV/0!</v>
      </c>
      <c r="H35" s="8"/>
      <c r="I35" s="251" t="s">
        <v>113</v>
      </c>
      <c r="J35" s="162">
        <f>+J36+J37</f>
        <v>0</v>
      </c>
      <c r="K35" s="301" t="e">
        <f>+J35/J75</f>
        <v>#DIV/0!</v>
      </c>
      <c r="L35" s="162">
        <f>+L36+L37</f>
        <v>0</v>
      </c>
      <c r="M35" s="301" t="e">
        <f>+L35/L75</f>
        <v>#DIV/0!</v>
      </c>
      <c r="N35" s="302" t="e">
        <f t="shared" si="1"/>
        <v>#DIV/0!</v>
      </c>
      <c r="O35" s="1"/>
      <c r="P35" s="251" t="s">
        <v>113</v>
      </c>
      <c r="Q35" s="162">
        <f>+Q36+Q37</f>
        <v>0</v>
      </c>
      <c r="R35" s="301" t="e">
        <f>+Q35/Q75</f>
        <v>#DIV/0!</v>
      </c>
      <c r="S35" s="162">
        <f>+S36+S37</f>
        <v>0</v>
      </c>
      <c r="T35" s="301" t="e">
        <f>+S35/S75</f>
        <v>#DIV/0!</v>
      </c>
      <c r="U35" s="302" t="e">
        <f t="shared" si="2"/>
        <v>#DIV/0!</v>
      </c>
    </row>
    <row r="36" spans="1:21" x14ac:dyDescent="0.3">
      <c r="A36" s="1"/>
      <c r="B36" s="167" t="s">
        <v>391</v>
      </c>
      <c r="C36" s="42"/>
      <c r="D36" s="43" t="e">
        <f>+C36/C35</f>
        <v>#DIV/0!</v>
      </c>
      <c r="E36" s="42"/>
      <c r="F36" s="43" t="e">
        <f>+E36/E35</f>
        <v>#DIV/0!</v>
      </c>
      <c r="G36" s="71" t="e">
        <f t="shared" si="0"/>
        <v>#DIV/0!</v>
      </c>
      <c r="H36" s="8"/>
      <c r="I36" s="167" t="s">
        <v>391</v>
      </c>
      <c r="J36" s="42"/>
      <c r="K36" s="43" t="e">
        <f>+J36/J35</f>
        <v>#DIV/0!</v>
      </c>
      <c r="L36" s="42"/>
      <c r="M36" s="43" t="e">
        <f>+L36/L35</f>
        <v>#DIV/0!</v>
      </c>
      <c r="N36" s="71" t="e">
        <f t="shared" si="1"/>
        <v>#DIV/0!</v>
      </c>
      <c r="O36" s="1"/>
      <c r="P36" s="167" t="s">
        <v>391</v>
      </c>
      <c r="Q36" s="42"/>
      <c r="R36" s="43" t="e">
        <f>+Q36/Q35</f>
        <v>#DIV/0!</v>
      </c>
      <c r="S36" s="42"/>
      <c r="T36" s="43" t="e">
        <f>+S36/S35</f>
        <v>#DIV/0!</v>
      </c>
      <c r="U36" s="71" t="e">
        <f t="shared" si="2"/>
        <v>#DIV/0!</v>
      </c>
    </row>
    <row r="37" spans="1:21" x14ac:dyDescent="0.3">
      <c r="A37" s="1"/>
      <c r="B37" s="167" t="s">
        <v>392</v>
      </c>
      <c r="C37" s="42"/>
      <c r="D37" s="43" t="e">
        <f>+C37/C35</f>
        <v>#DIV/0!</v>
      </c>
      <c r="E37" s="42"/>
      <c r="F37" s="43" t="e">
        <f>+E37/E35</f>
        <v>#DIV/0!</v>
      </c>
      <c r="G37" s="71" t="e">
        <f t="shared" si="0"/>
        <v>#DIV/0!</v>
      </c>
      <c r="H37" s="8"/>
      <c r="I37" s="167" t="s">
        <v>392</v>
      </c>
      <c r="J37" s="42"/>
      <c r="K37" s="43" t="e">
        <f>+J37/J35</f>
        <v>#DIV/0!</v>
      </c>
      <c r="L37" s="42"/>
      <c r="M37" s="43" t="e">
        <f>+L37/L35</f>
        <v>#DIV/0!</v>
      </c>
      <c r="N37" s="71" t="e">
        <f t="shared" si="1"/>
        <v>#DIV/0!</v>
      </c>
      <c r="O37" s="1"/>
      <c r="P37" s="167" t="s">
        <v>392</v>
      </c>
      <c r="Q37" s="42"/>
      <c r="R37" s="43" t="e">
        <f>+Q37/Q35</f>
        <v>#DIV/0!</v>
      </c>
      <c r="S37" s="42"/>
      <c r="T37" s="43" t="e">
        <f>+S37/S35</f>
        <v>#DIV/0!</v>
      </c>
      <c r="U37" s="71" t="e">
        <f t="shared" si="2"/>
        <v>#DIV/0!</v>
      </c>
    </row>
    <row r="38" spans="1:21" x14ac:dyDescent="0.3">
      <c r="A38" s="1"/>
      <c r="B38" s="251" t="s">
        <v>114</v>
      </c>
      <c r="C38" s="162">
        <f>+C39+C40</f>
        <v>0</v>
      </c>
      <c r="D38" s="301" t="e">
        <f>+C38/C78</f>
        <v>#DIV/0!</v>
      </c>
      <c r="E38" s="162">
        <f>+E39+E40</f>
        <v>0</v>
      </c>
      <c r="F38" s="301" t="e">
        <f>+E38/E78</f>
        <v>#DIV/0!</v>
      </c>
      <c r="G38" s="302" t="e">
        <f t="shared" si="0"/>
        <v>#DIV/0!</v>
      </c>
      <c r="H38" s="8"/>
      <c r="I38" s="251" t="s">
        <v>114</v>
      </c>
      <c r="J38" s="162">
        <f>+J39+J40</f>
        <v>0</v>
      </c>
      <c r="K38" s="301" t="e">
        <f>+J38/J78</f>
        <v>#DIV/0!</v>
      </c>
      <c r="L38" s="162">
        <f>+L39+L40</f>
        <v>0</v>
      </c>
      <c r="M38" s="301" t="e">
        <f>+L38/L78</f>
        <v>#DIV/0!</v>
      </c>
      <c r="N38" s="302" t="e">
        <f t="shared" si="1"/>
        <v>#DIV/0!</v>
      </c>
      <c r="O38" s="1"/>
      <c r="P38" s="251" t="s">
        <v>114</v>
      </c>
      <c r="Q38" s="162">
        <f>+Q39+Q40</f>
        <v>0</v>
      </c>
      <c r="R38" s="301" t="e">
        <f>+Q38/Q78</f>
        <v>#DIV/0!</v>
      </c>
      <c r="S38" s="162">
        <f>+S39+S40</f>
        <v>0</v>
      </c>
      <c r="T38" s="301" t="e">
        <f>+S38/S78</f>
        <v>#DIV/0!</v>
      </c>
      <c r="U38" s="302" t="e">
        <f t="shared" si="2"/>
        <v>#DIV/0!</v>
      </c>
    </row>
    <row r="39" spans="1:21" x14ac:dyDescent="0.3">
      <c r="A39" s="1"/>
      <c r="B39" s="167" t="s">
        <v>391</v>
      </c>
      <c r="C39" s="42"/>
      <c r="D39" s="43" t="e">
        <f>+C39/C38</f>
        <v>#DIV/0!</v>
      </c>
      <c r="E39" s="42"/>
      <c r="F39" s="43" t="e">
        <f>+E39/E38</f>
        <v>#DIV/0!</v>
      </c>
      <c r="G39" s="71" t="e">
        <f t="shared" si="0"/>
        <v>#DIV/0!</v>
      </c>
      <c r="H39" s="8"/>
      <c r="I39" s="167" t="s">
        <v>391</v>
      </c>
      <c r="J39" s="42"/>
      <c r="K39" s="43" t="e">
        <f>+J39/J38</f>
        <v>#DIV/0!</v>
      </c>
      <c r="L39" s="42"/>
      <c r="M39" s="43" t="e">
        <f>+L39/L38</f>
        <v>#DIV/0!</v>
      </c>
      <c r="N39" s="71" t="e">
        <f t="shared" si="1"/>
        <v>#DIV/0!</v>
      </c>
      <c r="O39" s="1"/>
      <c r="P39" s="167" t="s">
        <v>391</v>
      </c>
      <c r="Q39" s="42"/>
      <c r="R39" s="43" t="e">
        <f>+Q39/Q38</f>
        <v>#DIV/0!</v>
      </c>
      <c r="S39" s="42"/>
      <c r="T39" s="43" t="e">
        <f>+S39/S38</f>
        <v>#DIV/0!</v>
      </c>
      <c r="U39" s="71" t="e">
        <f t="shared" si="2"/>
        <v>#DIV/0!</v>
      </c>
    </row>
    <row r="40" spans="1:21" x14ac:dyDescent="0.3">
      <c r="A40" s="1"/>
      <c r="B40" s="167" t="s">
        <v>392</v>
      </c>
      <c r="C40" s="42"/>
      <c r="D40" s="43" t="e">
        <f>+C40/C38</f>
        <v>#DIV/0!</v>
      </c>
      <c r="E40" s="42"/>
      <c r="F40" s="43" t="e">
        <f>+E40/E38</f>
        <v>#DIV/0!</v>
      </c>
      <c r="G40" s="71" t="e">
        <f t="shared" si="0"/>
        <v>#DIV/0!</v>
      </c>
      <c r="H40" s="8"/>
      <c r="I40" s="167" t="s">
        <v>392</v>
      </c>
      <c r="J40" s="42"/>
      <c r="K40" s="43" t="e">
        <f>+J40/J38</f>
        <v>#DIV/0!</v>
      </c>
      <c r="L40" s="42"/>
      <c r="M40" s="43" t="e">
        <f>+L40/L38</f>
        <v>#DIV/0!</v>
      </c>
      <c r="N40" s="71" t="e">
        <f t="shared" si="1"/>
        <v>#DIV/0!</v>
      </c>
      <c r="O40" s="1"/>
      <c r="P40" s="167" t="s">
        <v>392</v>
      </c>
      <c r="Q40" s="42"/>
      <c r="R40" s="43" t="e">
        <f>+Q40/Q38</f>
        <v>#DIV/0!</v>
      </c>
      <c r="S40" s="42"/>
      <c r="T40" s="43" t="e">
        <f>+S40/S38</f>
        <v>#DIV/0!</v>
      </c>
      <c r="U40" s="71" t="e">
        <f t="shared" si="2"/>
        <v>#DIV/0!</v>
      </c>
    </row>
    <row r="41" spans="1:21" x14ac:dyDescent="0.3">
      <c r="A41" s="1"/>
      <c r="B41" s="251" t="s">
        <v>98</v>
      </c>
      <c r="C41" s="162">
        <f>+C42+C43</f>
        <v>0</v>
      </c>
      <c r="D41" s="301" t="e">
        <f>+C41/C81</f>
        <v>#DIV/0!</v>
      </c>
      <c r="E41" s="162">
        <f>+E42+E43</f>
        <v>0</v>
      </c>
      <c r="F41" s="301" t="e">
        <f>+E41/E81</f>
        <v>#DIV/0!</v>
      </c>
      <c r="G41" s="302" t="e">
        <f t="shared" si="0"/>
        <v>#DIV/0!</v>
      </c>
      <c r="H41" s="8"/>
      <c r="I41" s="251" t="s">
        <v>98</v>
      </c>
      <c r="J41" s="162">
        <f>+J42+J43</f>
        <v>0</v>
      </c>
      <c r="K41" s="301" t="e">
        <f>+J41/J81</f>
        <v>#DIV/0!</v>
      </c>
      <c r="L41" s="162">
        <f>+L42+L43</f>
        <v>0</v>
      </c>
      <c r="M41" s="301" t="e">
        <f>+L41/L81</f>
        <v>#DIV/0!</v>
      </c>
      <c r="N41" s="302" t="e">
        <f t="shared" si="1"/>
        <v>#DIV/0!</v>
      </c>
      <c r="O41" s="1"/>
      <c r="P41" s="251" t="s">
        <v>98</v>
      </c>
      <c r="Q41" s="162">
        <f>+Q42+Q43</f>
        <v>0</v>
      </c>
      <c r="R41" s="301" t="e">
        <f>+Q41/Q81</f>
        <v>#DIV/0!</v>
      </c>
      <c r="S41" s="162">
        <f>+S42+S43</f>
        <v>0</v>
      </c>
      <c r="T41" s="301" t="e">
        <f>+S41/S81</f>
        <v>#DIV/0!</v>
      </c>
      <c r="U41" s="302" t="e">
        <f t="shared" si="2"/>
        <v>#DIV/0!</v>
      </c>
    </row>
    <row r="42" spans="1:21" x14ac:dyDescent="0.3">
      <c r="A42" s="1"/>
      <c r="B42" s="167" t="s">
        <v>391</v>
      </c>
      <c r="C42" s="42"/>
      <c r="D42" s="43" t="e">
        <f>+C42/C41</f>
        <v>#DIV/0!</v>
      </c>
      <c r="E42" s="42"/>
      <c r="F42" s="43" t="e">
        <f>+E42/E41</f>
        <v>#DIV/0!</v>
      </c>
      <c r="G42" s="71" t="e">
        <f t="shared" si="0"/>
        <v>#DIV/0!</v>
      </c>
      <c r="H42" s="8"/>
      <c r="I42" s="167" t="s">
        <v>391</v>
      </c>
      <c r="J42" s="42"/>
      <c r="K42" s="43" t="e">
        <f>+J42/J41</f>
        <v>#DIV/0!</v>
      </c>
      <c r="L42" s="42"/>
      <c r="M42" s="43" t="e">
        <f>+L42/L41</f>
        <v>#DIV/0!</v>
      </c>
      <c r="N42" s="71" t="e">
        <f t="shared" si="1"/>
        <v>#DIV/0!</v>
      </c>
      <c r="O42" s="1"/>
      <c r="P42" s="167" t="s">
        <v>391</v>
      </c>
      <c r="Q42" s="42"/>
      <c r="R42" s="43" t="e">
        <f>+Q42/Q41</f>
        <v>#DIV/0!</v>
      </c>
      <c r="S42" s="42"/>
      <c r="T42" s="43" t="e">
        <f>+S42/S41</f>
        <v>#DIV/0!</v>
      </c>
      <c r="U42" s="71" t="e">
        <f t="shared" si="2"/>
        <v>#DIV/0!</v>
      </c>
    </row>
    <row r="43" spans="1:21" x14ac:dyDescent="0.3">
      <c r="A43" s="1"/>
      <c r="B43" s="167" t="s">
        <v>392</v>
      </c>
      <c r="C43" s="42"/>
      <c r="D43" s="43" t="e">
        <f>+C43/C41</f>
        <v>#DIV/0!</v>
      </c>
      <c r="E43" s="42"/>
      <c r="F43" s="43" t="e">
        <f>+E43/E41</f>
        <v>#DIV/0!</v>
      </c>
      <c r="G43" s="71" t="e">
        <f t="shared" si="0"/>
        <v>#DIV/0!</v>
      </c>
      <c r="H43" s="8"/>
      <c r="I43" s="167" t="s">
        <v>392</v>
      </c>
      <c r="J43" s="42"/>
      <c r="K43" s="43" t="e">
        <f>+J43/J41</f>
        <v>#DIV/0!</v>
      </c>
      <c r="L43" s="42"/>
      <c r="M43" s="43" t="e">
        <f>+L43/L41</f>
        <v>#DIV/0!</v>
      </c>
      <c r="N43" s="71" t="e">
        <f t="shared" si="1"/>
        <v>#DIV/0!</v>
      </c>
      <c r="O43" s="1"/>
      <c r="P43" s="167" t="s">
        <v>392</v>
      </c>
      <c r="Q43" s="42"/>
      <c r="R43" s="43" t="e">
        <f>+Q43/Q41</f>
        <v>#DIV/0!</v>
      </c>
      <c r="S43" s="42"/>
      <c r="T43" s="43" t="e">
        <f>+S43/S41</f>
        <v>#DIV/0!</v>
      </c>
      <c r="U43" s="71" t="e">
        <f t="shared" si="2"/>
        <v>#DIV/0!</v>
      </c>
    </row>
    <row r="44" spans="1:21" x14ac:dyDescent="0.3">
      <c r="A44" s="1"/>
      <c r="B44" s="251" t="s">
        <v>256</v>
      </c>
      <c r="C44" s="162">
        <f>+C45+C46</f>
        <v>0</v>
      </c>
      <c r="D44" s="301" t="e">
        <f>+C44/C84</f>
        <v>#DIV/0!</v>
      </c>
      <c r="E44" s="162">
        <f>+E45+E46</f>
        <v>0</v>
      </c>
      <c r="F44" s="301" t="e">
        <f>+E44/E84</f>
        <v>#DIV/0!</v>
      </c>
      <c r="G44" s="302" t="e">
        <f t="shared" si="0"/>
        <v>#DIV/0!</v>
      </c>
      <c r="H44" s="8"/>
      <c r="I44" s="251" t="s">
        <v>256</v>
      </c>
      <c r="J44" s="162">
        <f>+J45+J46</f>
        <v>0</v>
      </c>
      <c r="K44" s="301" t="e">
        <f>+J44/J84</f>
        <v>#DIV/0!</v>
      </c>
      <c r="L44" s="162">
        <f>+L45+L46</f>
        <v>0</v>
      </c>
      <c r="M44" s="301" t="e">
        <f>+L44/L84</f>
        <v>#DIV/0!</v>
      </c>
      <c r="N44" s="302" t="e">
        <f t="shared" si="1"/>
        <v>#DIV/0!</v>
      </c>
      <c r="O44" s="1"/>
      <c r="P44" s="251" t="s">
        <v>256</v>
      </c>
      <c r="Q44" s="162">
        <f>+Q45+Q46</f>
        <v>0</v>
      </c>
      <c r="R44" s="301" t="e">
        <f>+Q44/Q84</f>
        <v>#DIV/0!</v>
      </c>
      <c r="S44" s="162">
        <f>+S45+S46</f>
        <v>0</v>
      </c>
      <c r="T44" s="301" t="e">
        <f>+S44/S84</f>
        <v>#DIV/0!</v>
      </c>
      <c r="U44" s="302" t="e">
        <f t="shared" si="2"/>
        <v>#DIV/0!</v>
      </c>
    </row>
    <row r="45" spans="1:21" x14ac:dyDescent="0.3">
      <c r="A45" s="1"/>
      <c r="B45" s="167" t="s">
        <v>391</v>
      </c>
      <c r="C45" s="42"/>
      <c r="D45" s="43" t="e">
        <f>+C45/C44</f>
        <v>#DIV/0!</v>
      </c>
      <c r="E45" s="42"/>
      <c r="F45" s="43" t="e">
        <f>+E45/E44</f>
        <v>#DIV/0!</v>
      </c>
      <c r="G45" s="71" t="e">
        <f t="shared" si="0"/>
        <v>#DIV/0!</v>
      </c>
      <c r="H45" s="8"/>
      <c r="I45" s="167" t="s">
        <v>391</v>
      </c>
      <c r="J45" s="42"/>
      <c r="K45" s="43" t="e">
        <f>+J45/J44</f>
        <v>#DIV/0!</v>
      </c>
      <c r="L45" s="42"/>
      <c r="M45" s="43" t="e">
        <f>+L45/L44</f>
        <v>#DIV/0!</v>
      </c>
      <c r="N45" s="71" t="e">
        <f t="shared" si="1"/>
        <v>#DIV/0!</v>
      </c>
      <c r="O45" s="1"/>
      <c r="P45" s="167" t="s">
        <v>391</v>
      </c>
      <c r="Q45" s="42"/>
      <c r="R45" s="43" t="e">
        <f>+Q45/Q44</f>
        <v>#DIV/0!</v>
      </c>
      <c r="S45" s="42"/>
      <c r="T45" s="43" t="e">
        <f>+S45/S44</f>
        <v>#DIV/0!</v>
      </c>
      <c r="U45" s="71" t="e">
        <f t="shared" si="2"/>
        <v>#DIV/0!</v>
      </c>
    </row>
    <row r="46" spans="1:21" ht="15" thickBot="1" x14ac:dyDescent="0.35">
      <c r="A46" s="1"/>
      <c r="B46" s="167" t="s">
        <v>392</v>
      </c>
      <c r="C46" s="42"/>
      <c r="D46" s="43" t="e">
        <f>+C46/C44</f>
        <v>#DIV/0!</v>
      </c>
      <c r="E46" s="42"/>
      <c r="F46" s="43" t="e">
        <f>+E46/E44</f>
        <v>#DIV/0!</v>
      </c>
      <c r="G46" s="71" t="e">
        <f t="shared" si="0"/>
        <v>#DIV/0!</v>
      </c>
      <c r="H46" s="8"/>
      <c r="I46" s="167" t="s">
        <v>392</v>
      </c>
      <c r="J46" s="42"/>
      <c r="K46" s="43" t="e">
        <f>+J46/J44</f>
        <v>#DIV/0!</v>
      </c>
      <c r="L46" s="42"/>
      <c r="M46" s="43" t="e">
        <f>+L46/L44</f>
        <v>#DIV/0!</v>
      </c>
      <c r="N46" s="71" t="e">
        <f t="shared" si="1"/>
        <v>#DIV/0!</v>
      </c>
      <c r="O46" s="1"/>
      <c r="P46" s="167" t="s">
        <v>392</v>
      </c>
      <c r="Q46" s="42"/>
      <c r="R46" s="43" t="e">
        <f>+Q46/Q44</f>
        <v>#DIV/0!</v>
      </c>
      <c r="S46" s="42"/>
      <c r="T46" s="43" t="e">
        <f>+S46/S44</f>
        <v>#DIV/0!</v>
      </c>
      <c r="U46" s="71" t="e">
        <f t="shared" si="2"/>
        <v>#DIV/0!</v>
      </c>
    </row>
    <row r="47" spans="1:21" s="54" customFormat="1" ht="15" thickBot="1" x14ac:dyDescent="0.35">
      <c r="A47" s="50"/>
      <c r="B47" s="348" t="s">
        <v>64</v>
      </c>
      <c r="C47" s="52">
        <f>+C44+C41+C38+C35+C32+C29+C26+C23+C20+C17+C14+C11+C8+C7</f>
        <v>0</v>
      </c>
      <c r="D47" s="53" t="e">
        <f>+C47/C47</f>
        <v>#DIV/0!</v>
      </c>
      <c r="E47" s="52">
        <f>+E44+E41+E38+E35+E32+E29+E26+E23+E20+E17+E14+E11+E8+E7</f>
        <v>0</v>
      </c>
      <c r="F47" s="53" t="e">
        <f>+E47/E47</f>
        <v>#DIV/0!</v>
      </c>
      <c r="G47" s="86" t="e">
        <f>+(F47-D47)/D47</f>
        <v>#DIV/0!</v>
      </c>
      <c r="H47" s="88"/>
      <c r="I47" s="348" t="s">
        <v>64</v>
      </c>
      <c r="J47" s="52">
        <f>+J44+J41+J38+J35+J32+J29+J26+J23+J20+J17+J14+J11+J8+J7</f>
        <v>0</v>
      </c>
      <c r="K47" s="53" t="e">
        <f>+J47/J47</f>
        <v>#DIV/0!</v>
      </c>
      <c r="L47" s="52">
        <f>+L44+L41+L38+L35+L32+L29+L26+L23+L20+L17+L14+L11+L8+L7</f>
        <v>0</v>
      </c>
      <c r="M47" s="53" t="e">
        <f>+L47/L47</f>
        <v>#DIV/0!</v>
      </c>
      <c r="N47" s="86" t="e">
        <f>+(M47-K47)/K47</f>
        <v>#DIV/0!</v>
      </c>
      <c r="O47" s="50"/>
      <c r="P47" s="348" t="s">
        <v>64</v>
      </c>
      <c r="Q47" s="52">
        <f>+Q44+Q41+Q38+Q35+Q32+Q29+Q26+Q23+Q20+Q17+Q14+Q11+Q8+Q7</f>
        <v>0</v>
      </c>
      <c r="R47" s="53" t="e">
        <f>+Q47/Q47</f>
        <v>#DIV/0!</v>
      </c>
      <c r="S47" s="52">
        <f>+S44+S41+S38+S35+S32+S29+S26+S23+S20+S17+S14+S11+S8+S7</f>
        <v>0</v>
      </c>
      <c r="T47" s="53" t="e">
        <f>+S47/S47</f>
        <v>#DIV/0!</v>
      </c>
      <c r="U47" s="86" t="e">
        <f>+(T47-R47)/R47</f>
        <v>#DIV/0!</v>
      </c>
    </row>
    <row r="48" spans="1:21" x14ac:dyDescent="0.3">
      <c r="A48" s="1"/>
      <c r="B48" s="319" t="s">
        <v>393</v>
      </c>
      <c r="C48" s="195"/>
      <c r="D48" s="195"/>
      <c r="E48" s="349"/>
      <c r="F48" s="195"/>
      <c r="G48" s="195"/>
      <c r="H48" s="349"/>
      <c r="I48" s="319" t="s">
        <v>393</v>
      </c>
      <c r="J48" s="195"/>
      <c r="K48" s="195"/>
      <c r="L48" s="349"/>
      <c r="M48" s="195"/>
      <c r="N48" s="195"/>
      <c r="O48" s="1"/>
      <c r="P48" s="319" t="s">
        <v>393</v>
      </c>
      <c r="Q48" s="195"/>
      <c r="R48" s="195"/>
      <c r="S48" s="349"/>
      <c r="T48" s="195"/>
      <c r="U48" s="195"/>
    </row>
    <row r="49" spans="1:21" x14ac:dyDescent="0.3">
      <c r="A49" s="1"/>
      <c r="B49" s="319" t="s">
        <v>394</v>
      </c>
      <c r="C49" s="195"/>
      <c r="D49" s="195"/>
      <c r="E49" s="349"/>
      <c r="F49" s="195"/>
      <c r="G49" s="195"/>
      <c r="H49" s="349"/>
      <c r="I49" s="319" t="s">
        <v>394</v>
      </c>
      <c r="J49" s="195"/>
      <c r="K49" s="195"/>
      <c r="L49" s="349"/>
      <c r="M49" s="195"/>
      <c r="N49" s="195"/>
      <c r="O49" s="1"/>
      <c r="P49" s="319" t="s">
        <v>394</v>
      </c>
      <c r="Q49" s="195"/>
      <c r="R49" s="195"/>
      <c r="S49" s="349"/>
      <c r="T49" s="195"/>
      <c r="U49" s="195"/>
    </row>
    <row r="50" spans="1:21" x14ac:dyDescent="0.3">
      <c r="A50" s="1"/>
      <c r="B50" s="350"/>
      <c r="C50" s="195"/>
      <c r="D50" s="195"/>
      <c r="E50" s="349"/>
      <c r="F50" s="195"/>
      <c r="G50" s="195"/>
      <c r="H50" s="349"/>
      <c r="I50" s="350"/>
      <c r="J50" s="195"/>
      <c r="K50" s="195"/>
      <c r="L50" s="349"/>
      <c r="M50" s="195"/>
      <c r="N50" s="195"/>
      <c r="O50" s="1"/>
      <c r="P50" s="350"/>
      <c r="Q50" s="195"/>
      <c r="R50" s="195"/>
      <c r="S50" s="349"/>
      <c r="T50" s="195"/>
      <c r="U50" s="195"/>
    </row>
    <row r="51" spans="1:21" x14ac:dyDescent="0.3">
      <c r="B51" s="468" t="s">
        <v>395</v>
      </c>
      <c r="C51" s="469"/>
      <c r="D51" s="469"/>
      <c r="E51" s="469"/>
      <c r="F51" s="469"/>
      <c r="G51" s="469"/>
      <c r="H51" s="26"/>
      <c r="I51" s="468" t="s">
        <v>395</v>
      </c>
      <c r="J51" s="469"/>
      <c r="K51" s="469"/>
      <c r="L51" s="469"/>
      <c r="M51" s="469"/>
      <c r="N51" s="469"/>
      <c r="P51" s="468" t="s">
        <v>395</v>
      </c>
      <c r="Q51" s="469"/>
      <c r="R51" s="469"/>
      <c r="S51" s="469"/>
      <c r="T51" s="469"/>
      <c r="U51" s="469"/>
    </row>
    <row r="52" spans="1:21" s="6" customFormat="1" ht="15" customHeight="1" x14ac:dyDescent="0.3">
      <c r="B52" s="544" t="s">
        <v>50</v>
      </c>
      <c r="C52" s="551"/>
      <c r="D52" s="551"/>
      <c r="E52" s="551"/>
      <c r="F52" s="551"/>
      <c r="G52" s="551"/>
      <c r="H52" s="238"/>
      <c r="I52" s="544" t="s">
        <v>50</v>
      </c>
      <c r="J52" s="551"/>
      <c r="K52" s="551"/>
      <c r="L52" s="551"/>
      <c r="M52" s="551"/>
      <c r="N52" s="551"/>
      <c r="P52" s="544" t="s">
        <v>50</v>
      </c>
      <c r="Q52" s="551"/>
      <c r="R52" s="551"/>
      <c r="S52" s="551"/>
      <c r="T52" s="551"/>
      <c r="U52" s="551"/>
    </row>
    <row r="53" spans="1:21" s="7" customFormat="1" ht="15.75" customHeight="1" thickBot="1" x14ac:dyDescent="0.35">
      <c r="B53" s="451" t="s">
        <v>174</v>
      </c>
      <c r="C53" s="451"/>
      <c r="D53" s="451"/>
      <c r="E53" s="451"/>
      <c r="F53" s="451"/>
      <c r="G53" s="451"/>
      <c r="H53" s="240"/>
      <c r="I53" s="451" t="s">
        <v>203</v>
      </c>
      <c r="J53" s="451"/>
      <c r="K53" s="451"/>
      <c r="L53" s="451"/>
      <c r="M53" s="451"/>
      <c r="N53" s="451"/>
      <c r="P53" s="451" t="s">
        <v>56</v>
      </c>
      <c r="Q53" s="451"/>
      <c r="R53" s="451"/>
      <c r="S53" s="451"/>
      <c r="T53" s="451"/>
      <c r="U53" s="451"/>
    </row>
    <row r="54" spans="1:21" ht="15" thickBot="1" x14ac:dyDescent="0.35">
      <c r="B54" s="620" t="s">
        <v>387</v>
      </c>
      <c r="C54" s="351">
        <v>2019</v>
      </c>
      <c r="D54" s="352"/>
      <c r="E54" s="351">
        <v>2020</v>
      </c>
      <c r="F54" s="352"/>
      <c r="G54" s="624" t="s">
        <v>60</v>
      </c>
      <c r="H54" s="7"/>
      <c r="I54" s="620" t="s">
        <v>387</v>
      </c>
      <c r="J54" s="351">
        <v>2019</v>
      </c>
      <c r="K54" s="352"/>
      <c r="L54" s="351">
        <v>2020</v>
      </c>
      <c r="M54" s="352"/>
      <c r="N54" s="624" t="s">
        <v>60</v>
      </c>
      <c r="P54" s="620" t="s">
        <v>387</v>
      </c>
      <c r="Q54" s="351">
        <v>2019</v>
      </c>
      <c r="R54" s="352"/>
      <c r="S54" s="351">
        <v>2020</v>
      </c>
      <c r="T54" s="352"/>
      <c r="U54" s="624" t="s">
        <v>60</v>
      </c>
    </row>
    <row r="55" spans="1:21" ht="15" thickBot="1" x14ac:dyDescent="0.35">
      <c r="B55" s="621"/>
      <c r="C55" s="29" t="s">
        <v>388</v>
      </c>
      <c r="D55" s="29" t="s">
        <v>396</v>
      </c>
      <c r="E55" s="29" t="s">
        <v>388</v>
      </c>
      <c r="F55" s="29" t="s">
        <v>396</v>
      </c>
      <c r="G55" s="614"/>
      <c r="H55" s="191"/>
      <c r="I55" s="621"/>
      <c r="J55" s="29" t="s">
        <v>388</v>
      </c>
      <c r="K55" s="29" t="s">
        <v>396</v>
      </c>
      <c r="L55" s="29" t="s">
        <v>388</v>
      </c>
      <c r="M55" s="29" t="s">
        <v>396</v>
      </c>
      <c r="N55" s="614"/>
      <c r="P55" s="621"/>
      <c r="Q55" s="29" t="s">
        <v>388</v>
      </c>
      <c r="R55" s="29" t="s">
        <v>396</v>
      </c>
      <c r="S55" s="29" t="s">
        <v>388</v>
      </c>
      <c r="T55" s="29" t="s">
        <v>396</v>
      </c>
      <c r="U55" s="614"/>
    </row>
    <row r="56" spans="1:21" x14ac:dyDescent="0.3">
      <c r="A56" s="1"/>
      <c r="B56" s="317" t="s">
        <v>84</v>
      </c>
      <c r="C56" s="297">
        <f>+C57+C58</f>
        <v>0</v>
      </c>
      <c r="D56" s="298" t="e">
        <f>+C56/C95</f>
        <v>#DIV/0!</v>
      </c>
      <c r="E56" s="297">
        <f>+E57+E58</f>
        <v>0</v>
      </c>
      <c r="F56" s="298" t="e">
        <f>+E56/E95</f>
        <v>#DIV/0!</v>
      </c>
      <c r="G56" s="299" t="e">
        <f>+(E56-C56)/C56</f>
        <v>#DIV/0!</v>
      </c>
      <c r="H56" s="8"/>
      <c r="I56" s="317" t="s">
        <v>84</v>
      </c>
      <c r="J56" s="297">
        <f>+J57+J58</f>
        <v>0</v>
      </c>
      <c r="K56" s="298" t="e">
        <f>+J56/J95</f>
        <v>#DIV/0!</v>
      </c>
      <c r="L56" s="297">
        <f>+L57+L58</f>
        <v>0</v>
      </c>
      <c r="M56" s="298" t="e">
        <f>+L56/L95</f>
        <v>#DIV/0!</v>
      </c>
      <c r="N56" s="299" t="e">
        <f>+(L56-J56)/J56</f>
        <v>#DIV/0!</v>
      </c>
      <c r="O56" s="1"/>
      <c r="P56" s="317" t="s">
        <v>84</v>
      </c>
      <c r="Q56" s="297">
        <f>+Q57+Q58</f>
        <v>0</v>
      </c>
      <c r="R56" s="298" t="e">
        <f>+Q56/Q95</f>
        <v>#DIV/0!</v>
      </c>
      <c r="S56" s="297">
        <f>+S57+S58</f>
        <v>0</v>
      </c>
      <c r="T56" s="298" t="e">
        <f>+S56/S95</f>
        <v>#DIV/0!</v>
      </c>
      <c r="U56" s="299" t="e">
        <f>+(S56-Q56)/Q56</f>
        <v>#DIV/0!</v>
      </c>
    </row>
    <row r="57" spans="1:21" x14ac:dyDescent="0.3">
      <c r="A57" s="1"/>
      <c r="B57" s="167" t="s">
        <v>397</v>
      </c>
      <c r="C57" s="42"/>
      <c r="D57" s="43" t="e">
        <f>+C57/C56</f>
        <v>#DIV/0!</v>
      </c>
      <c r="E57" s="42"/>
      <c r="F57" s="43" t="e">
        <f>+E57/E56</f>
        <v>#DIV/0!</v>
      </c>
      <c r="G57" s="71" t="e">
        <f t="shared" ref="G57:G95" si="3">+(E57-C57)/C57</f>
        <v>#DIV/0!</v>
      </c>
      <c r="H57" s="8"/>
      <c r="I57" s="167" t="s">
        <v>397</v>
      </c>
      <c r="J57" s="42"/>
      <c r="K57" s="43" t="e">
        <f>+J57/J56</f>
        <v>#DIV/0!</v>
      </c>
      <c r="L57" s="42"/>
      <c r="M57" s="43" t="e">
        <f>+L57/L56</f>
        <v>#DIV/0!</v>
      </c>
      <c r="N57" s="71" t="e">
        <f t="shared" ref="N57:N95" si="4">+(L57-J57)/J57</f>
        <v>#DIV/0!</v>
      </c>
      <c r="O57" s="1"/>
      <c r="P57" s="167" t="s">
        <v>397</v>
      </c>
      <c r="Q57" s="42"/>
      <c r="R57" s="43" t="e">
        <f>+Q57/Q56</f>
        <v>#DIV/0!</v>
      </c>
      <c r="S57" s="42"/>
      <c r="T57" s="43" t="e">
        <f>+S57/S56</f>
        <v>#DIV/0!</v>
      </c>
      <c r="U57" s="71" t="e">
        <f t="shared" ref="U57:U95" si="5">+(S57-Q57)/Q57</f>
        <v>#DIV/0!</v>
      </c>
    </row>
    <row r="58" spans="1:21" x14ac:dyDescent="0.3">
      <c r="A58" s="1"/>
      <c r="B58" s="167" t="s">
        <v>398</v>
      </c>
      <c r="C58" s="42"/>
      <c r="D58" s="43" t="e">
        <f>+C58/C56</f>
        <v>#DIV/0!</v>
      </c>
      <c r="E58" s="42"/>
      <c r="F58" s="43" t="e">
        <f>+E58/E56</f>
        <v>#DIV/0!</v>
      </c>
      <c r="G58" s="71" t="e">
        <f t="shared" si="3"/>
        <v>#DIV/0!</v>
      </c>
      <c r="H58" s="8"/>
      <c r="I58" s="167" t="s">
        <v>398</v>
      </c>
      <c r="J58" s="42"/>
      <c r="K58" s="43" t="e">
        <f>+J58/J56</f>
        <v>#DIV/0!</v>
      </c>
      <c r="L58" s="42"/>
      <c r="M58" s="43" t="e">
        <f>+L58/L56</f>
        <v>#DIV/0!</v>
      </c>
      <c r="N58" s="71" t="e">
        <f t="shared" si="4"/>
        <v>#DIV/0!</v>
      </c>
      <c r="O58" s="1"/>
      <c r="P58" s="167" t="s">
        <v>398</v>
      </c>
      <c r="Q58" s="42"/>
      <c r="R58" s="43" t="e">
        <f>+Q58/Q56</f>
        <v>#DIV/0!</v>
      </c>
      <c r="S58" s="42"/>
      <c r="T58" s="43" t="e">
        <f>+S58/S56</f>
        <v>#DIV/0!</v>
      </c>
      <c r="U58" s="71" t="e">
        <f t="shared" si="5"/>
        <v>#DIV/0!</v>
      </c>
    </row>
    <row r="59" spans="1:21" x14ac:dyDescent="0.3">
      <c r="A59" s="1"/>
      <c r="B59" s="161" t="s">
        <v>85</v>
      </c>
      <c r="C59" s="162">
        <f>+C60+C61</f>
        <v>0</v>
      </c>
      <c r="D59" s="301" t="e">
        <f>+C59/C95</f>
        <v>#DIV/0!</v>
      </c>
      <c r="E59" s="162">
        <f>+E60+E61</f>
        <v>0</v>
      </c>
      <c r="F59" s="301" t="e">
        <f>+E59/E95</f>
        <v>#DIV/0!</v>
      </c>
      <c r="G59" s="302" t="e">
        <f t="shared" si="3"/>
        <v>#DIV/0!</v>
      </c>
      <c r="H59" s="8"/>
      <c r="I59" s="161" t="s">
        <v>85</v>
      </c>
      <c r="J59" s="162">
        <f>+J60+J61</f>
        <v>0</v>
      </c>
      <c r="K59" s="301" t="e">
        <f>+J59/J95</f>
        <v>#DIV/0!</v>
      </c>
      <c r="L59" s="162">
        <f>+L60+L61</f>
        <v>0</v>
      </c>
      <c r="M59" s="301" t="e">
        <f>+L59/L95</f>
        <v>#DIV/0!</v>
      </c>
      <c r="N59" s="302" t="e">
        <f t="shared" si="4"/>
        <v>#DIV/0!</v>
      </c>
      <c r="O59" s="1"/>
      <c r="P59" s="161" t="s">
        <v>85</v>
      </c>
      <c r="Q59" s="162">
        <f>+Q60+Q61</f>
        <v>0</v>
      </c>
      <c r="R59" s="301" t="e">
        <f>+Q59/Q95</f>
        <v>#DIV/0!</v>
      </c>
      <c r="S59" s="162">
        <f>+S60+S61</f>
        <v>0</v>
      </c>
      <c r="T59" s="301" t="e">
        <f>+S59/S95</f>
        <v>#DIV/0!</v>
      </c>
      <c r="U59" s="302" t="e">
        <f t="shared" si="5"/>
        <v>#DIV/0!</v>
      </c>
    </row>
    <row r="60" spans="1:21" x14ac:dyDescent="0.3">
      <c r="A60" s="1"/>
      <c r="B60" s="167" t="s">
        <v>397</v>
      </c>
      <c r="C60" s="42"/>
      <c r="D60" s="43" t="e">
        <f>+C60/C59</f>
        <v>#DIV/0!</v>
      </c>
      <c r="E60" s="42"/>
      <c r="F60" s="43" t="e">
        <f>+E60/E59</f>
        <v>#DIV/0!</v>
      </c>
      <c r="G60" s="71" t="e">
        <f t="shared" si="3"/>
        <v>#DIV/0!</v>
      </c>
      <c r="H60" s="8"/>
      <c r="I60" s="167" t="s">
        <v>397</v>
      </c>
      <c r="J60" s="42"/>
      <c r="K60" s="43" t="e">
        <f>+J60/J59</f>
        <v>#DIV/0!</v>
      </c>
      <c r="L60" s="42"/>
      <c r="M60" s="43" t="e">
        <f>+L60/L59</f>
        <v>#DIV/0!</v>
      </c>
      <c r="N60" s="71" t="e">
        <f t="shared" si="4"/>
        <v>#DIV/0!</v>
      </c>
      <c r="O60" s="1"/>
      <c r="P60" s="167" t="s">
        <v>397</v>
      </c>
      <c r="Q60" s="42"/>
      <c r="R60" s="43" t="e">
        <f>+Q60/Q59</f>
        <v>#DIV/0!</v>
      </c>
      <c r="S60" s="42"/>
      <c r="T60" s="43" t="e">
        <f>+S60/S59</f>
        <v>#DIV/0!</v>
      </c>
      <c r="U60" s="71" t="e">
        <f t="shared" si="5"/>
        <v>#DIV/0!</v>
      </c>
    </row>
    <row r="61" spans="1:21" x14ac:dyDescent="0.3">
      <c r="A61" s="1"/>
      <c r="B61" s="167" t="s">
        <v>398</v>
      </c>
      <c r="C61" s="42"/>
      <c r="D61" s="43" t="e">
        <f>+C61/C59</f>
        <v>#DIV/0!</v>
      </c>
      <c r="E61" s="42"/>
      <c r="F61" s="43" t="e">
        <f>+E61/E59</f>
        <v>#DIV/0!</v>
      </c>
      <c r="G61" s="71" t="e">
        <f t="shared" si="3"/>
        <v>#DIV/0!</v>
      </c>
      <c r="H61" s="8"/>
      <c r="I61" s="167" t="s">
        <v>398</v>
      </c>
      <c r="J61" s="42"/>
      <c r="K61" s="43" t="e">
        <f>+J61/J59</f>
        <v>#DIV/0!</v>
      </c>
      <c r="L61" s="42"/>
      <c r="M61" s="43" t="e">
        <f>+L61/L59</f>
        <v>#DIV/0!</v>
      </c>
      <c r="N61" s="71" t="e">
        <f t="shared" si="4"/>
        <v>#DIV/0!</v>
      </c>
      <c r="O61" s="1"/>
      <c r="P61" s="167" t="s">
        <v>398</v>
      </c>
      <c r="Q61" s="42"/>
      <c r="R61" s="43" t="e">
        <f>+Q61/Q59</f>
        <v>#DIV/0!</v>
      </c>
      <c r="S61" s="42"/>
      <c r="T61" s="43" t="e">
        <f>+S61/S59</f>
        <v>#DIV/0!</v>
      </c>
      <c r="U61" s="71" t="e">
        <f t="shared" si="5"/>
        <v>#DIV/0!</v>
      </c>
    </row>
    <row r="62" spans="1:21" x14ac:dyDescent="0.3">
      <c r="A62" s="1"/>
      <c r="B62" s="161" t="s">
        <v>89</v>
      </c>
      <c r="C62" s="162">
        <f>+C63+C64</f>
        <v>0</v>
      </c>
      <c r="D62" s="301" t="e">
        <f>+C62/C95</f>
        <v>#DIV/0!</v>
      </c>
      <c r="E62" s="162">
        <f>+E63+E64</f>
        <v>0</v>
      </c>
      <c r="F62" s="301" t="e">
        <f>+E62/E95</f>
        <v>#DIV/0!</v>
      </c>
      <c r="G62" s="302" t="e">
        <f t="shared" si="3"/>
        <v>#DIV/0!</v>
      </c>
      <c r="H62" s="8"/>
      <c r="I62" s="161" t="s">
        <v>89</v>
      </c>
      <c r="J62" s="162">
        <f>+J63+J64</f>
        <v>0</v>
      </c>
      <c r="K62" s="301" t="e">
        <f>+J62/J95</f>
        <v>#DIV/0!</v>
      </c>
      <c r="L62" s="162">
        <f>+L63+L64</f>
        <v>0</v>
      </c>
      <c r="M62" s="301" t="e">
        <f>+L62/L95</f>
        <v>#DIV/0!</v>
      </c>
      <c r="N62" s="302" t="e">
        <f t="shared" si="4"/>
        <v>#DIV/0!</v>
      </c>
      <c r="O62" s="1"/>
      <c r="P62" s="161" t="s">
        <v>89</v>
      </c>
      <c r="Q62" s="162">
        <f>+Q63+Q64</f>
        <v>0</v>
      </c>
      <c r="R62" s="301" t="e">
        <f>+Q62/Q95</f>
        <v>#DIV/0!</v>
      </c>
      <c r="S62" s="162">
        <f>+S63+S64</f>
        <v>0</v>
      </c>
      <c r="T62" s="301" t="e">
        <f>+S62/S95</f>
        <v>#DIV/0!</v>
      </c>
      <c r="U62" s="302" t="e">
        <f t="shared" si="5"/>
        <v>#DIV/0!</v>
      </c>
    </row>
    <row r="63" spans="1:21" x14ac:dyDescent="0.3">
      <c r="A63" s="1"/>
      <c r="B63" s="167" t="s">
        <v>397</v>
      </c>
      <c r="C63" s="42"/>
      <c r="D63" s="43" t="e">
        <f>+C63/C62</f>
        <v>#DIV/0!</v>
      </c>
      <c r="E63" s="42"/>
      <c r="F63" s="43" t="e">
        <f>+E63/E62</f>
        <v>#DIV/0!</v>
      </c>
      <c r="G63" s="71" t="e">
        <f t="shared" si="3"/>
        <v>#DIV/0!</v>
      </c>
      <c r="H63" s="8"/>
      <c r="I63" s="167" t="s">
        <v>397</v>
      </c>
      <c r="J63" s="42"/>
      <c r="K63" s="43" t="e">
        <f>+J63/J62</f>
        <v>#DIV/0!</v>
      </c>
      <c r="L63" s="42"/>
      <c r="M63" s="43" t="e">
        <f>+L63/L62</f>
        <v>#DIV/0!</v>
      </c>
      <c r="N63" s="71" t="e">
        <f t="shared" si="4"/>
        <v>#DIV/0!</v>
      </c>
      <c r="O63" s="1"/>
      <c r="P63" s="167" t="s">
        <v>397</v>
      </c>
      <c r="Q63" s="42"/>
      <c r="R63" s="43" t="e">
        <f>+Q63/Q62</f>
        <v>#DIV/0!</v>
      </c>
      <c r="S63" s="42"/>
      <c r="T63" s="43" t="e">
        <f>+S63/S62</f>
        <v>#DIV/0!</v>
      </c>
      <c r="U63" s="71" t="e">
        <f t="shared" si="5"/>
        <v>#DIV/0!</v>
      </c>
    </row>
    <row r="64" spans="1:21" x14ac:dyDescent="0.3">
      <c r="A64" s="1"/>
      <c r="B64" s="167" t="s">
        <v>398</v>
      </c>
      <c r="C64" s="42"/>
      <c r="D64" s="43" t="e">
        <f>+C64/C62</f>
        <v>#DIV/0!</v>
      </c>
      <c r="E64" s="42"/>
      <c r="F64" s="43" t="e">
        <f>+E64/E62</f>
        <v>#DIV/0!</v>
      </c>
      <c r="G64" s="71" t="e">
        <f t="shared" si="3"/>
        <v>#DIV/0!</v>
      </c>
      <c r="H64" s="8"/>
      <c r="I64" s="167" t="s">
        <v>398</v>
      </c>
      <c r="J64" s="42"/>
      <c r="K64" s="43" t="e">
        <f>+J64/J62</f>
        <v>#DIV/0!</v>
      </c>
      <c r="L64" s="42"/>
      <c r="M64" s="43" t="e">
        <f>+L64/L62</f>
        <v>#DIV/0!</v>
      </c>
      <c r="N64" s="71" t="e">
        <f t="shared" si="4"/>
        <v>#DIV/0!</v>
      </c>
      <c r="O64" s="1"/>
      <c r="P64" s="167" t="s">
        <v>398</v>
      </c>
      <c r="Q64" s="42"/>
      <c r="R64" s="43" t="e">
        <f>+Q64/Q62</f>
        <v>#DIV/0!</v>
      </c>
      <c r="S64" s="42"/>
      <c r="T64" s="43" t="e">
        <f>+S64/S62</f>
        <v>#DIV/0!</v>
      </c>
      <c r="U64" s="71" t="e">
        <f t="shared" si="5"/>
        <v>#DIV/0!</v>
      </c>
    </row>
    <row r="65" spans="1:21" x14ac:dyDescent="0.3">
      <c r="A65" s="1"/>
      <c r="B65" s="161" t="s">
        <v>90</v>
      </c>
      <c r="C65" s="162">
        <f>+C66+C67</f>
        <v>0</v>
      </c>
      <c r="D65" s="301" t="e">
        <f>+C65/C95</f>
        <v>#DIV/0!</v>
      </c>
      <c r="E65" s="162">
        <f>+E66+E67</f>
        <v>0</v>
      </c>
      <c r="F65" s="301" t="e">
        <f>+E65/E95</f>
        <v>#DIV/0!</v>
      </c>
      <c r="G65" s="302" t="e">
        <f t="shared" si="3"/>
        <v>#DIV/0!</v>
      </c>
      <c r="H65" s="8"/>
      <c r="I65" s="161" t="s">
        <v>90</v>
      </c>
      <c r="J65" s="162">
        <f>+J66+J67</f>
        <v>0</v>
      </c>
      <c r="K65" s="301" t="e">
        <f>+J65/J95</f>
        <v>#DIV/0!</v>
      </c>
      <c r="L65" s="162">
        <f>+L66+L67</f>
        <v>0</v>
      </c>
      <c r="M65" s="301" t="e">
        <f>+L65/L95</f>
        <v>#DIV/0!</v>
      </c>
      <c r="N65" s="302" t="e">
        <f t="shared" si="4"/>
        <v>#DIV/0!</v>
      </c>
      <c r="O65" s="1"/>
      <c r="P65" s="161" t="s">
        <v>90</v>
      </c>
      <c r="Q65" s="162">
        <f>+Q66+Q67</f>
        <v>0</v>
      </c>
      <c r="R65" s="301" t="e">
        <f>+Q65/Q95</f>
        <v>#DIV/0!</v>
      </c>
      <c r="S65" s="162">
        <f>+S66+S67</f>
        <v>0</v>
      </c>
      <c r="T65" s="301" t="e">
        <f>+S65/S95</f>
        <v>#DIV/0!</v>
      </c>
      <c r="U65" s="302" t="e">
        <f t="shared" si="5"/>
        <v>#DIV/0!</v>
      </c>
    </row>
    <row r="66" spans="1:21" x14ac:dyDescent="0.3">
      <c r="A66" s="1"/>
      <c r="B66" s="167" t="s">
        <v>397</v>
      </c>
      <c r="C66" s="42"/>
      <c r="D66" s="43" t="e">
        <f>+C66/C65</f>
        <v>#DIV/0!</v>
      </c>
      <c r="E66" s="42"/>
      <c r="F66" s="43" t="e">
        <f>+E66/E65</f>
        <v>#DIV/0!</v>
      </c>
      <c r="G66" s="71" t="e">
        <f t="shared" si="3"/>
        <v>#DIV/0!</v>
      </c>
      <c r="H66" s="8"/>
      <c r="I66" s="167" t="s">
        <v>397</v>
      </c>
      <c r="J66" s="42"/>
      <c r="K66" s="43" t="e">
        <f>+J66/J65</f>
        <v>#DIV/0!</v>
      </c>
      <c r="L66" s="42"/>
      <c r="M66" s="43" t="e">
        <f>+L66/L65</f>
        <v>#DIV/0!</v>
      </c>
      <c r="N66" s="71" t="e">
        <f t="shared" si="4"/>
        <v>#DIV/0!</v>
      </c>
      <c r="O66" s="1"/>
      <c r="P66" s="167" t="s">
        <v>397</v>
      </c>
      <c r="Q66" s="42"/>
      <c r="R66" s="43" t="e">
        <f>+Q66/Q65</f>
        <v>#DIV/0!</v>
      </c>
      <c r="S66" s="42"/>
      <c r="T66" s="43" t="e">
        <f>+S66/S65</f>
        <v>#DIV/0!</v>
      </c>
      <c r="U66" s="71" t="e">
        <f t="shared" si="5"/>
        <v>#DIV/0!</v>
      </c>
    </row>
    <row r="67" spans="1:21" x14ac:dyDescent="0.3">
      <c r="A67" s="1"/>
      <c r="B67" s="167" t="s">
        <v>398</v>
      </c>
      <c r="C67" s="42"/>
      <c r="D67" s="43" t="e">
        <f>+C67/C65</f>
        <v>#DIV/0!</v>
      </c>
      <c r="E67" s="42"/>
      <c r="F67" s="43" t="e">
        <f>+E67/E65</f>
        <v>#DIV/0!</v>
      </c>
      <c r="G67" s="71" t="e">
        <f t="shared" si="3"/>
        <v>#DIV/0!</v>
      </c>
      <c r="H67" s="8"/>
      <c r="I67" s="167" t="s">
        <v>398</v>
      </c>
      <c r="J67" s="42"/>
      <c r="K67" s="43" t="e">
        <f>+J67/J65</f>
        <v>#DIV/0!</v>
      </c>
      <c r="L67" s="42"/>
      <c r="M67" s="43" t="e">
        <f>+L67/L65</f>
        <v>#DIV/0!</v>
      </c>
      <c r="N67" s="71" t="e">
        <f t="shared" si="4"/>
        <v>#DIV/0!</v>
      </c>
      <c r="O67" s="1"/>
      <c r="P67" s="167" t="s">
        <v>398</v>
      </c>
      <c r="Q67" s="42"/>
      <c r="R67" s="43" t="e">
        <f>+Q67/Q65</f>
        <v>#DIV/0!</v>
      </c>
      <c r="S67" s="42"/>
      <c r="T67" s="43" t="e">
        <f>+S67/S65</f>
        <v>#DIV/0!</v>
      </c>
      <c r="U67" s="71" t="e">
        <f t="shared" si="5"/>
        <v>#DIV/0!</v>
      </c>
    </row>
    <row r="68" spans="1:21" x14ac:dyDescent="0.3">
      <c r="A68" s="1"/>
      <c r="B68" s="161" t="s">
        <v>91</v>
      </c>
      <c r="C68" s="162">
        <f>+C69+C70</f>
        <v>0</v>
      </c>
      <c r="D68" s="301" t="e">
        <f>+C68/C95</f>
        <v>#DIV/0!</v>
      </c>
      <c r="E68" s="162">
        <f>+E69+E70</f>
        <v>0</v>
      </c>
      <c r="F68" s="301" t="e">
        <f>+E68/E95</f>
        <v>#DIV/0!</v>
      </c>
      <c r="G68" s="302" t="e">
        <f t="shared" si="3"/>
        <v>#DIV/0!</v>
      </c>
      <c r="H68" s="8"/>
      <c r="I68" s="161" t="s">
        <v>91</v>
      </c>
      <c r="J68" s="162">
        <f>+J69+J70</f>
        <v>0</v>
      </c>
      <c r="K68" s="301" t="e">
        <f>+J68/J95</f>
        <v>#DIV/0!</v>
      </c>
      <c r="L68" s="162">
        <f>+L69+L70</f>
        <v>0</v>
      </c>
      <c r="M68" s="301" t="e">
        <f>+L68/L95</f>
        <v>#DIV/0!</v>
      </c>
      <c r="N68" s="302" t="e">
        <f t="shared" si="4"/>
        <v>#DIV/0!</v>
      </c>
      <c r="O68" s="1"/>
      <c r="P68" s="161" t="s">
        <v>91</v>
      </c>
      <c r="Q68" s="162">
        <f>+Q69+Q70</f>
        <v>0</v>
      </c>
      <c r="R68" s="301" t="e">
        <f>+Q68/Q95</f>
        <v>#DIV/0!</v>
      </c>
      <c r="S68" s="162">
        <f>+S69+S70</f>
        <v>0</v>
      </c>
      <c r="T68" s="301" t="e">
        <f>+S68/S95</f>
        <v>#DIV/0!</v>
      </c>
      <c r="U68" s="302" t="e">
        <f t="shared" si="5"/>
        <v>#DIV/0!</v>
      </c>
    </row>
    <row r="69" spans="1:21" x14ac:dyDescent="0.3">
      <c r="A69" s="1"/>
      <c r="B69" s="167" t="s">
        <v>397</v>
      </c>
      <c r="C69" s="42"/>
      <c r="D69" s="43" t="e">
        <f>+C69/C68</f>
        <v>#DIV/0!</v>
      </c>
      <c r="E69" s="42"/>
      <c r="F69" s="43" t="e">
        <f>+E69/E68</f>
        <v>#DIV/0!</v>
      </c>
      <c r="G69" s="71" t="e">
        <f t="shared" si="3"/>
        <v>#DIV/0!</v>
      </c>
      <c r="H69" s="8"/>
      <c r="I69" s="167" t="s">
        <v>397</v>
      </c>
      <c r="J69" s="42"/>
      <c r="K69" s="43" t="e">
        <f>+J69/J68</f>
        <v>#DIV/0!</v>
      </c>
      <c r="L69" s="42"/>
      <c r="M69" s="43" t="e">
        <f>+L69/L68</f>
        <v>#DIV/0!</v>
      </c>
      <c r="N69" s="71" t="e">
        <f t="shared" si="4"/>
        <v>#DIV/0!</v>
      </c>
      <c r="O69" s="1"/>
      <c r="P69" s="167" t="s">
        <v>397</v>
      </c>
      <c r="Q69" s="42"/>
      <c r="R69" s="43" t="e">
        <f>+Q69/Q68</f>
        <v>#DIV/0!</v>
      </c>
      <c r="S69" s="42"/>
      <c r="T69" s="43" t="e">
        <f>+S69/S68</f>
        <v>#DIV/0!</v>
      </c>
      <c r="U69" s="71" t="e">
        <f t="shared" si="5"/>
        <v>#DIV/0!</v>
      </c>
    </row>
    <row r="70" spans="1:21" x14ac:dyDescent="0.3">
      <c r="A70" s="1"/>
      <c r="B70" s="167" t="s">
        <v>398</v>
      </c>
      <c r="C70" s="42"/>
      <c r="D70" s="43" t="e">
        <f>+C70/C68</f>
        <v>#DIV/0!</v>
      </c>
      <c r="E70" s="42"/>
      <c r="F70" s="43" t="e">
        <f>+E70/E68</f>
        <v>#DIV/0!</v>
      </c>
      <c r="G70" s="71" t="e">
        <f t="shared" si="3"/>
        <v>#DIV/0!</v>
      </c>
      <c r="H70" s="8"/>
      <c r="I70" s="167" t="s">
        <v>398</v>
      </c>
      <c r="J70" s="42"/>
      <c r="K70" s="43" t="e">
        <f>+J70/J68</f>
        <v>#DIV/0!</v>
      </c>
      <c r="L70" s="42"/>
      <c r="M70" s="43" t="e">
        <f>+L70/L68</f>
        <v>#DIV/0!</v>
      </c>
      <c r="N70" s="71" t="e">
        <f t="shared" si="4"/>
        <v>#DIV/0!</v>
      </c>
      <c r="O70" s="1"/>
      <c r="P70" s="167" t="s">
        <v>398</v>
      </c>
      <c r="Q70" s="42"/>
      <c r="R70" s="43" t="e">
        <f>+Q70/Q68</f>
        <v>#DIV/0!</v>
      </c>
      <c r="S70" s="42"/>
      <c r="T70" s="43" t="e">
        <f>+S70/S68</f>
        <v>#DIV/0!</v>
      </c>
      <c r="U70" s="71" t="e">
        <f t="shared" si="5"/>
        <v>#DIV/0!</v>
      </c>
    </row>
    <row r="71" spans="1:21" x14ac:dyDescent="0.3">
      <c r="A71" s="1"/>
      <c r="B71" s="161" t="s">
        <v>92</v>
      </c>
      <c r="C71" s="162">
        <f>+C72+C73</f>
        <v>0</v>
      </c>
      <c r="D71" s="301" t="e">
        <f>+C71/C95</f>
        <v>#DIV/0!</v>
      </c>
      <c r="E71" s="162">
        <f>+E72+E73</f>
        <v>0</v>
      </c>
      <c r="F71" s="301" t="e">
        <f>+E71/E95</f>
        <v>#DIV/0!</v>
      </c>
      <c r="G71" s="302" t="e">
        <f t="shared" si="3"/>
        <v>#DIV/0!</v>
      </c>
      <c r="H71" s="8"/>
      <c r="I71" s="161" t="s">
        <v>92</v>
      </c>
      <c r="J71" s="162">
        <f>+J72+J73</f>
        <v>0</v>
      </c>
      <c r="K71" s="301" t="e">
        <f>+J71/J95</f>
        <v>#DIV/0!</v>
      </c>
      <c r="L71" s="162">
        <f>+L72+L73</f>
        <v>0</v>
      </c>
      <c r="M71" s="301" t="e">
        <f>+L71/L95</f>
        <v>#DIV/0!</v>
      </c>
      <c r="N71" s="302" t="e">
        <f t="shared" si="4"/>
        <v>#DIV/0!</v>
      </c>
      <c r="O71" s="1"/>
      <c r="P71" s="161" t="s">
        <v>92</v>
      </c>
      <c r="Q71" s="162">
        <f>+Q72+Q73</f>
        <v>0</v>
      </c>
      <c r="R71" s="301" t="e">
        <f>+Q71/Q95</f>
        <v>#DIV/0!</v>
      </c>
      <c r="S71" s="162">
        <f>+S72+S73</f>
        <v>0</v>
      </c>
      <c r="T71" s="301" t="e">
        <f>+S71/S95</f>
        <v>#DIV/0!</v>
      </c>
      <c r="U71" s="302" t="e">
        <f t="shared" si="5"/>
        <v>#DIV/0!</v>
      </c>
    </row>
    <row r="72" spans="1:21" x14ac:dyDescent="0.3">
      <c r="A72" s="1"/>
      <c r="B72" s="167" t="s">
        <v>397</v>
      </c>
      <c r="C72" s="42"/>
      <c r="D72" s="43" t="e">
        <f>+C72/C71</f>
        <v>#DIV/0!</v>
      </c>
      <c r="E72" s="42"/>
      <c r="F72" s="43" t="e">
        <f>+E72/E71</f>
        <v>#DIV/0!</v>
      </c>
      <c r="G72" s="71" t="e">
        <f t="shared" si="3"/>
        <v>#DIV/0!</v>
      </c>
      <c r="H72" s="8"/>
      <c r="I72" s="167" t="s">
        <v>397</v>
      </c>
      <c r="J72" s="42"/>
      <c r="K72" s="43" t="e">
        <f>+J72/J71</f>
        <v>#DIV/0!</v>
      </c>
      <c r="L72" s="42"/>
      <c r="M72" s="43" t="e">
        <f>+L72/L71</f>
        <v>#DIV/0!</v>
      </c>
      <c r="N72" s="71" t="e">
        <f t="shared" si="4"/>
        <v>#DIV/0!</v>
      </c>
      <c r="O72" s="1"/>
      <c r="P72" s="167" t="s">
        <v>397</v>
      </c>
      <c r="Q72" s="42"/>
      <c r="R72" s="43" t="e">
        <f>+Q72/Q71</f>
        <v>#DIV/0!</v>
      </c>
      <c r="S72" s="42"/>
      <c r="T72" s="43" t="e">
        <f>+S72/S71</f>
        <v>#DIV/0!</v>
      </c>
      <c r="U72" s="71" t="e">
        <f t="shared" si="5"/>
        <v>#DIV/0!</v>
      </c>
    </row>
    <row r="73" spans="1:21" x14ac:dyDescent="0.3">
      <c r="A73" s="1"/>
      <c r="B73" s="167" t="s">
        <v>398</v>
      </c>
      <c r="C73" s="42"/>
      <c r="D73" s="43" t="e">
        <f>+C73/C71</f>
        <v>#DIV/0!</v>
      </c>
      <c r="E73" s="42"/>
      <c r="F73" s="43" t="e">
        <f>+E73/E71</f>
        <v>#DIV/0!</v>
      </c>
      <c r="G73" s="71" t="e">
        <f t="shared" si="3"/>
        <v>#DIV/0!</v>
      </c>
      <c r="H73" s="8"/>
      <c r="I73" s="167" t="s">
        <v>398</v>
      </c>
      <c r="J73" s="42"/>
      <c r="K73" s="43" t="e">
        <f>+J73/J71</f>
        <v>#DIV/0!</v>
      </c>
      <c r="L73" s="42"/>
      <c r="M73" s="43" t="e">
        <f>+L73/L71</f>
        <v>#DIV/0!</v>
      </c>
      <c r="N73" s="71" t="e">
        <f t="shared" si="4"/>
        <v>#DIV/0!</v>
      </c>
      <c r="O73" s="1"/>
      <c r="P73" s="167" t="s">
        <v>398</v>
      </c>
      <c r="Q73" s="42"/>
      <c r="R73" s="43" t="e">
        <f>+Q73/Q71</f>
        <v>#DIV/0!</v>
      </c>
      <c r="S73" s="42"/>
      <c r="T73" s="43" t="e">
        <f>+S73/S71</f>
        <v>#DIV/0!</v>
      </c>
      <c r="U73" s="71" t="e">
        <f t="shared" si="5"/>
        <v>#DIV/0!</v>
      </c>
    </row>
    <row r="74" spans="1:21" x14ac:dyDescent="0.3">
      <c r="A74" s="1"/>
      <c r="B74" s="161" t="s">
        <v>255</v>
      </c>
      <c r="C74" s="162">
        <f>+C75+C76</f>
        <v>0</v>
      </c>
      <c r="D74" s="301" t="e">
        <f>+C74/C95</f>
        <v>#DIV/0!</v>
      </c>
      <c r="E74" s="162">
        <f>+E75+E76</f>
        <v>0</v>
      </c>
      <c r="F74" s="301" t="e">
        <f>+E74/E95</f>
        <v>#DIV/0!</v>
      </c>
      <c r="G74" s="302" t="e">
        <f t="shared" si="3"/>
        <v>#DIV/0!</v>
      </c>
      <c r="H74" s="8"/>
      <c r="I74" s="161" t="s">
        <v>255</v>
      </c>
      <c r="J74" s="162">
        <f>+J75+J76</f>
        <v>0</v>
      </c>
      <c r="K74" s="301" t="e">
        <f>+J74/J95</f>
        <v>#DIV/0!</v>
      </c>
      <c r="L74" s="162">
        <f>+L75+L76</f>
        <v>0</v>
      </c>
      <c r="M74" s="301" t="e">
        <f>+L74/L95</f>
        <v>#DIV/0!</v>
      </c>
      <c r="N74" s="302" t="e">
        <f t="shared" si="4"/>
        <v>#DIV/0!</v>
      </c>
      <c r="O74" s="1"/>
      <c r="P74" s="161" t="s">
        <v>255</v>
      </c>
      <c r="Q74" s="162">
        <f>+Q75+Q76</f>
        <v>0</v>
      </c>
      <c r="R74" s="301" t="e">
        <f>+Q74/Q95</f>
        <v>#DIV/0!</v>
      </c>
      <c r="S74" s="162">
        <f>+S75+S76</f>
        <v>0</v>
      </c>
      <c r="T74" s="301" t="e">
        <f>+S74/S95</f>
        <v>#DIV/0!</v>
      </c>
      <c r="U74" s="302" t="e">
        <f t="shared" si="5"/>
        <v>#DIV/0!</v>
      </c>
    </row>
    <row r="75" spans="1:21" x14ac:dyDescent="0.3">
      <c r="A75" s="1"/>
      <c r="B75" s="167" t="s">
        <v>397</v>
      </c>
      <c r="C75" s="42"/>
      <c r="D75" s="43" t="e">
        <f>+C75/C74</f>
        <v>#DIV/0!</v>
      </c>
      <c r="E75" s="42"/>
      <c r="F75" s="43" t="e">
        <f>+E75/E74</f>
        <v>#DIV/0!</v>
      </c>
      <c r="G75" s="71" t="e">
        <f t="shared" si="3"/>
        <v>#DIV/0!</v>
      </c>
      <c r="H75" s="8"/>
      <c r="I75" s="167" t="s">
        <v>397</v>
      </c>
      <c r="J75" s="42"/>
      <c r="K75" s="43" t="e">
        <f>+J75/J74</f>
        <v>#DIV/0!</v>
      </c>
      <c r="L75" s="42"/>
      <c r="M75" s="43" t="e">
        <f>+L75/L74</f>
        <v>#DIV/0!</v>
      </c>
      <c r="N75" s="71" t="e">
        <f t="shared" si="4"/>
        <v>#DIV/0!</v>
      </c>
      <c r="O75" s="1"/>
      <c r="P75" s="167" t="s">
        <v>397</v>
      </c>
      <c r="Q75" s="42"/>
      <c r="R75" s="43" t="e">
        <f>+Q75/Q74</f>
        <v>#DIV/0!</v>
      </c>
      <c r="S75" s="42"/>
      <c r="T75" s="43" t="e">
        <f>+S75/S74</f>
        <v>#DIV/0!</v>
      </c>
      <c r="U75" s="71" t="e">
        <f t="shared" si="5"/>
        <v>#DIV/0!</v>
      </c>
    </row>
    <row r="76" spans="1:21" x14ac:dyDescent="0.3">
      <c r="A76" s="1"/>
      <c r="B76" s="167" t="s">
        <v>398</v>
      </c>
      <c r="C76" s="42"/>
      <c r="D76" s="43" t="e">
        <f>+C76/C74</f>
        <v>#DIV/0!</v>
      </c>
      <c r="E76" s="42"/>
      <c r="F76" s="43" t="e">
        <f>+E76/E74</f>
        <v>#DIV/0!</v>
      </c>
      <c r="G76" s="71" t="e">
        <f t="shared" si="3"/>
        <v>#DIV/0!</v>
      </c>
      <c r="H76" s="8"/>
      <c r="I76" s="167" t="s">
        <v>398</v>
      </c>
      <c r="J76" s="42"/>
      <c r="K76" s="43" t="e">
        <f>+J76/J74</f>
        <v>#DIV/0!</v>
      </c>
      <c r="L76" s="42"/>
      <c r="M76" s="43" t="e">
        <f>+L76/L74</f>
        <v>#DIV/0!</v>
      </c>
      <c r="N76" s="71" t="e">
        <f t="shared" si="4"/>
        <v>#DIV/0!</v>
      </c>
      <c r="O76" s="1"/>
      <c r="P76" s="167" t="s">
        <v>398</v>
      </c>
      <c r="Q76" s="42"/>
      <c r="R76" s="43" t="e">
        <f>+Q76/Q74</f>
        <v>#DIV/0!</v>
      </c>
      <c r="S76" s="42"/>
      <c r="T76" s="43" t="e">
        <f>+S76/S74</f>
        <v>#DIV/0!</v>
      </c>
      <c r="U76" s="71" t="e">
        <f t="shared" si="5"/>
        <v>#DIV/0!</v>
      </c>
    </row>
    <row r="77" spans="1:21" x14ac:dyDescent="0.3">
      <c r="A77" s="1"/>
      <c r="B77" s="161" t="s">
        <v>93</v>
      </c>
      <c r="C77" s="162">
        <f>+C78+C79</f>
        <v>0</v>
      </c>
      <c r="D77" s="301" t="e">
        <f>+C77/C95</f>
        <v>#DIV/0!</v>
      </c>
      <c r="E77" s="162">
        <f>+E78+E79</f>
        <v>0</v>
      </c>
      <c r="F77" s="301" t="e">
        <f>+E77/E95</f>
        <v>#DIV/0!</v>
      </c>
      <c r="G77" s="302" t="e">
        <f t="shared" si="3"/>
        <v>#DIV/0!</v>
      </c>
      <c r="H77" s="8"/>
      <c r="I77" s="161" t="s">
        <v>93</v>
      </c>
      <c r="J77" s="162">
        <f>+J78+J79</f>
        <v>0</v>
      </c>
      <c r="K77" s="301" t="e">
        <f>+J77/J95</f>
        <v>#DIV/0!</v>
      </c>
      <c r="L77" s="162">
        <f>+L78+L79</f>
        <v>0</v>
      </c>
      <c r="M77" s="301" t="e">
        <f>+L77/L95</f>
        <v>#DIV/0!</v>
      </c>
      <c r="N77" s="302" t="e">
        <f t="shared" si="4"/>
        <v>#DIV/0!</v>
      </c>
      <c r="O77" s="1"/>
      <c r="P77" s="161" t="s">
        <v>93</v>
      </c>
      <c r="Q77" s="162">
        <f>+Q78+Q79</f>
        <v>0</v>
      </c>
      <c r="R77" s="301" t="e">
        <f>+Q77/Q95</f>
        <v>#DIV/0!</v>
      </c>
      <c r="S77" s="162">
        <f>+S78+S79</f>
        <v>0</v>
      </c>
      <c r="T77" s="301" t="e">
        <f>+S77/S95</f>
        <v>#DIV/0!</v>
      </c>
      <c r="U77" s="302" t="e">
        <f t="shared" si="5"/>
        <v>#DIV/0!</v>
      </c>
    </row>
    <row r="78" spans="1:21" x14ac:dyDescent="0.3">
      <c r="A78" s="1"/>
      <c r="B78" s="167" t="s">
        <v>397</v>
      </c>
      <c r="C78" s="42"/>
      <c r="D78" s="43" t="e">
        <f>+C78/C77</f>
        <v>#DIV/0!</v>
      </c>
      <c r="E78" s="42"/>
      <c r="F78" s="43" t="e">
        <f>+E78/E77</f>
        <v>#DIV/0!</v>
      </c>
      <c r="G78" s="71" t="e">
        <f t="shared" si="3"/>
        <v>#DIV/0!</v>
      </c>
      <c r="H78" s="8"/>
      <c r="I78" s="167" t="s">
        <v>397</v>
      </c>
      <c r="J78" s="42"/>
      <c r="K78" s="43" t="e">
        <f>+J78/J77</f>
        <v>#DIV/0!</v>
      </c>
      <c r="L78" s="42"/>
      <c r="M78" s="43" t="e">
        <f>+L78/L77</f>
        <v>#DIV/0!</v>
      </c>
      <c r="N78" s="71" t="e">
        <f t="shared" si="4"/>
        <v>#DIV/0!</v>
      </c>
      <c r="O78" s="1"/>
      <c r="P78" s="167" t="s">
        <v>397</v>
      </c>
      <c r="Q78" s="42"/>
      <c r="R78" s="43" t="e">
        <f>+Q78/Q77</f>
        <v>#DIV/0!</v>
      </c>
      <c r="S78" s="42"/>
      <c r="T78" s="43" t="e">
        <f>+S78/S77</f>
        <v>#DIV/0!</v>
      </c>
      <c r="U78" s="71" t="e">
        <f t="shared" si="5"/>
        <v>#DIV/0!</v>
      </c>
    </row>
    <row r="79" spans="1:21" x14ac:dyDescent="0.3">
      <c r="A79" s="1"/>
      <c r="B79" s="167" t="s">
        <v>398</v>
      </c>
      <c r="C79" s="42"/>
      <c r="D79" s="43" t="e">
        <f>+C79/C77</f>
        <v>#DIV/0!</v>
      </c>
      <c r="E79" s="42"/>
      <c r="F79" s="43" t="e">
        <f>+E79/E77</f>
        <v>#DIV/0!</v>
      </c>
      <c r="G79" s="71" t="e">
        <f t="shared" si="3"/>
        <v>#DIV/0!</v>
      </c>
      <c r="H79" s="8"/>
      <c r="I79" s="167" t="s">
        <v>398</v>
      </c>
      <c r="J79" s="42"/>
      <c r="K79" s="43" t="e">
        <f>+J79/J77</f>
        <v>#DIV/0!</v>
      </c>
      <c r="L79" s="42"/>
      <c r="M79" s="43" t="e">
        <f>+L79/L77</f>
        <v>#DIV/0!</v>
      </c>
      <c r="N79" s="71" t="e">
        <f t="shared" si="4"/>
        <v>#DIV/0!</v>
      </c>
      <c r="O79" s="1"/>
      <c r="P79" s="167" t="s">
        <v>398</v>
      </c>
      <c r="Q79" s="42"/>
      <c r="R79" s="43" t="e">
        <f>+Q79/Q77</f>
        <v>#DIV/0!</v>
      </c>
      <c r="S79" s="42"/>
      <c r="T79" s="43" t="e">
        <f>+S79/S77</f>
        <v>#DIV/0!</v>
      </c>
      <c r="U79" s="71" t="e">
        <f t="shared" si="5"/>
        <v>#DIV/0!</v>
      </c>
    </row>
    <row r="80" spans="1:21" x14ac:dyDescent="0.3">
      <c r="A80" s="1"/>
      <c r="B80" s="161" t="s">
        <v>94</v>
      </c>
      <c r="C80" s="162">
        <f>+C81+C82</f>
        <v>0</v>
      </c>
      <c r="D80" s="301" t="e">
        <f>+C80/C95</f>
        <v>#DIV/0!</v>
      </c>
      <c r="E80" s="162">
        <f>+E81+E82</f>
        <v>0</v>
      </c>
      <c r="F80" s="301" t="e">
        <f>+E80/E95</f>
        <v>#DIV/0!</v>
      </c>
      <c r="G80" s="302" t="e">
        <f t="shared" si="3"/>
        <v>#DIV/0!</v>
      </c>
      <c r="H80" s="8"/>
      <c r="I80" s="161" t="s">
        <v>94</v>
      </c>
      <c r="J80" s="162">
        <f>+J81+J82</f>
        <v>0</v>
      </c>
      <c r="K80" s="301" t="e">
        <f>+J80/J95</f>
        <v>#DIV/0!</v>
      </c>
      <c r="L80" s="162">
        <f>+L81+L82</f>
        <v>0</v>
      </c>
      <c r="M80" s="301" t="e">
        <f>+L80/L95</f>
        <v>#DIV/0!</v>
      </c>
      <c r="N80" s="302" t="e">
        <f t="shared" si="4"/>
        <v>#DIV/0!</v>
      </c>
      <c r="O80" s="1"/>
      <c r="P80" s="161" t="s">
        <v>94</v>
      </c>
      <c r="Q80" s="162">
        <f>+Q81+Q82</f>
        <v>0</v>
      </c>
      <c r="R80" s="301" t="e">
        <f>+Q80/Q95</f>
        <v>#DIV/0!</v>
      </c>
      <c r="S80" s="162">
        <f>+S81+S82</f>
        <v>0</v>
      </c>
      <c r="T80" s="301" t="e">
        <f>+S80/S95</f>
        <v>#DIV/0!</v>
      </c>
      <c r="U80" s="302" t="e">
        <f t="shared" si="5"/>
        <v>#DIV/0!</v>
      </c>
    </row>
    <row r="81" spans="1:21" x14ac:dyDescent="0.3">
      <c r="A81" s="1"/>
      <c r="B81" s="167" t="s">
        <v>397</v>
      </c>
      <c r="C81" s="42"/>
      <c r="D81" s="43" t="e">
        <f>+C81/C80</f>
        <v>#DIV/0!</v>
      </c>
      <c r="E81" s="42"/>
      <c r="F81" s="43" t="e">
        <f>+E81/E80</f>
        <v>#DIV/0!</v>
      </c>
      <c r="G81" s="71" t="e">
        <f t="shared" si="3"/>
        <v>#DIV/0!</v>
      </c>
      <c r="H81" s="8"/>
      <c r="I81" s="167" t="s">
        <v>397</v>
      </c>
      <c r="J81" s="42"/>
      <c r="K81" s="43" t="e">
        <f>+J81/J80</f>
        <v>#DIV/0!</v>
      </c>
      <c r="L81" s="42"/>
      <c r="M81" s="43" t="e">
        <f>+L81/L80</f>
        <v>#DIV/0!</v>
      </c>
      <c r="N81" s="71" t="e">
        <f t="shared" si="4"/>
        <v>#DIV/0!</v>
      </c>
      <c r="O81" s="1"/>
      <c r="P81" s="167" t="s">
        <v>397</v>
      </c>
      <c r="Q81" s="42"/>
      <c r="R81" s="43" t="e">
        <f>+Q81/Q80</f>
        <v>#DIV/0!</v>
      </c>
      <c r="S81" s="42"/>
      <c r="T81" s="43" t="e">
        <f>+S81/S80</f>
        <v>#DIV/0!</v>
      </c>
      <c r="U81" s="71" t="e">
        <f t="shared" si="5"/>
        <v>#DIV/0!</v>
      </c>
    </row>
    <row r="82" spans="1:21" x14ac:dyDescent="0.3">
      <c r="A82" s="1"/>
      <c r="B82" s="167" t="s">
        <v>398</v>
      </c>
      <c r="C82" s="42"/>
      <c r="D82" s="43" t="e">
        <f>+C82/C80</f>
        <v>#DIV/0!</v>
      </c>
      <c r="E82" s="42"/>
      <c r="F82" s="43" t="e">
        <f>+E82/E80</f>
        <v>#DIV/0!</v>
      </c>
      <c r="G82" s="71" t="e">
        <f t="shared" si="3"/>
        <v>#DIV/0!</v>
      </c>
      <c r="H82" s="8"/>
      <c r="I82" s="167" t="s">
        <v>398</v>
      </c>
      <c r="J82" s="42"/>
      <c r="K82" s="43" t="e">
        <f>+J82/J80</f>
        <v>#DIV/0!</v>
      </c>
      <c r="L82" s="42"/>
      <c r="M82" s="43" t="e">
        <f>+L82/L80</f>
        <v>#DIV/0!</v>
      </c>
      <c r="N82" s="71" t="e">
        <f t="shared" si="4"/>
        <v>#DIV/0!</v>
      </c>
      <c r="O82" s="1"/>
      <c r="P82" s="167" t="s">
        <v>398</v>
      </c>
      <c r="Q82" s="42"/>
      <c r="R82" s="43" t="e">
        <f>+Q82/Q80</f>
        <v>#DIV/0!</v>
      </c>
      <c r="S82" s="42"/>
      <c r="T82" s="43" t="e">
        <f>+S82/S80</f>
        <v>#DIV/0!</v>
      </c>
      <c r="U82" s="71" t="e">
        <f t="shared" si="5"/>
        <v>#DIV/0!</v>
      </c>
    </row>
    <row r="83" spans="1:21" x14ac:dyDescent="0.3">
      <c r="A83" s="1"/>
      <c r="B83" s="161" t="s">
        <v>113</v>
      </c>
      <c r="C83" s="162">
        <f>+C84+C85</f>
        <v>0</v>
      </c>
      <c r="D83" s="301" t="e">
        <f>+C83/C95</f>
        <v>#DIV/0!</v>
      </c>
      <c r="E83" s="162">
        <f>+E84+E85</f>
        <v>0</v>
      </c>
      <c r="F83" s="301" t="e">
        <f>+E83/E95</f>
        <v>#DIV/0!</v>
      </c>
      <c r="G83" s="302" t="e">
        <f t="shared" si="3"/>
        <v>#DIV/0!</v>
      </c>
      <c r="H83" s="8"/>
      <c r="I83" s="161" t="s">
        <v>113</v>
      </c>
      <c r="J83" s="162">
        <f>+J84+J85</f>
        <v>0</v>
      </c>
      <c r="K83" s="301" t="e">
        <f>+J83/J95</f>
        <v>#DIV/0!</v>
      </c>
      <c r="L83" s="162">
        <f>+L84+L85</f>
        <v>0</v>
      </c>
      <c r="M83" s="301" t="e">
        <f>+L83/L95</f>
        <v>#DIV/0!</v>
      </c>
      <c r="N83" s="302" t="e">
        <f t="shared" si="4"/>
        <v>#DIV/0!</v>
      </c>
      <c r="O83" s="1"/>
      <c r="P83" s="161" t="s">
        <v>113</v>
      </c>
      <c r="Q83" s="162">
        <f>+Q84+Q85</f>
        <v>0</v>
      </c>
      <c r="R83" s="301" t="e">
        <f>+Q83/Q95</f>
        <v>#DIV/0!</v>
      </c>
      <c r="S83" s="162">
        <f>+S84+S85</f>
        <v>0</v>
      </c>
      <c r="T83" s="301" t="e">
        <f>+S83/S95</f>
        <v>#DIV/0!</v>
      </c>
      <c r="U83" s="302" t="e">
        <f t="shared" si="5"/>
        <v>#DIV/0!</v>
      </c>
    </row>
    <row r="84" spans="1:21" x14ac:dyDescent="0.3">
      <c r="A84" s="1"/>
      <c r="B84" s="167" t="s">
        <v>397</v>
      </c>
      <c r="C84" s="42"/>
      <c r="D84" s="43" t="e">
        <f>+C84/C83</f>
        <v>#DIV/0!</v>
      </c>
      <c r="E84" s="42"/>
      <c r="F84" s="43" t="e">
        <f>+E84/E83</f>
        <v>#DIV/0!</v>
      </c>
      <c r="G84" s="71" t="e">
        <f t="shared" si="3"/>
        <v>#DIV/0!</v>
      </c>
      <c r="H84" s="8"/>
      <c r="I84" s="167" t="s">
        <v>397</v>
      </c>
      <c r="J84" s="42"/>
      <c r="K84" s="43" t="e">
        <f>+J84/J83</f>
        <v>#DIV/0!</v>
      </c>
      <c r="L84" s="42"/>
      <c r="M84" s="43" t="e">
        <f>+L84/L83</f>
        <v>#DIV/0!</v>
      </c>
      <c r="N84" s="71" t="e">
        <f t="shared" si="4"/>
        <v>#DIV/0!</v>
      </c>
      <c r="O84" s="1"/>
      <c r="P84" s="167" t="s">
        <v>397</v>
      </c>
      <c r="Q84" s="42"/>
      <c r="R84" s="43" t="e">
        <f>+Q84/Q83</f>
        <v>#DIV/0!</v>
      </c>
      <c r="S84" s="42"/>
      <c r="T84" s="43" t="e">
        <f>+S84/S83</f>
        <v>#DIV/0!</v>
      </c>
      <c r="U84" s="71" t="e">
        <f t="shared" si="5"/>
        <v>#DIV/0!</v>
      </c>
    </row>
    <row r="85" spans="1:21" x14ac:dyDescent="0.3">
      <c r="A85" s="1"/>
      <c r="B85" s="167" t="s">
        <v>398</v>
      </c>
      <c r="C85" s="42"/>
      <c r="D85" s="43" t="e">
        <f>+C85/C83</f>
        <v>#DIV/0!</v>
      </c>
      <c r="E85" s="42"/>
      <c r="F85" s="43" t="e">
        <f>+E85/E83</f>
        <v>#DIV/0!</v>
      </c>
      <c r="G85" s="71" t="e">
        <f t="shared" si="3"/>
        <v>#DIV/0!</v>
      </c>
      <c r="H85" s="8"/>
      <c r="I85" s="167" t="s">
        <v>398</v>
      </c>
      <c r="J85" s="42"/>
      <c r="K85" s="43" t="e">
        <f>+J85/J83</f>
        <v>#DIV/0!</v>
      </c>
      <c r="L85" s="42"/>
      <c r="M85" s="43" t="e">
        <f>+L85/L83</f>
        <v>#DIV/0!</v>
      </c>
      <c r="N85" s="71" t="e">
        <f t="shared" si="4"/>
        <v>#DIV/0!</v>
      </c>
      <c r="O85" s="1"/>
      <c r="P85" s="167" t="s">
        <v>398</v>
      </c>
      <c r="Q85" s="42"/>
      <c r="R85" s="43" t="e">
        <f>+Q85/Q83</f>
        <v>#DIV/0!</v>
      </c>
      <c r="S85" s="42"/>
      <c r="T85" s="43" t="e">
        <f>+S85/S83</f>
        <v>#DIV/0!</v>
      </c>
      <c r="U85" s="71" t="e">
        <f t="shared" si="5"/>
        <v>#DIV/0!</v>
      </c>
    </row>
    <row r="86" spans="1:21" x14ac:dyDescent="0.3">
      <c r="A86" s="1"/>
      <c r="B86" s="161" t="s">
        <v>114</v>
      </c>
      <c r="C86" s="162">
        <f>+C87+C88</f>
        <v>0</v>
      </c>
      <c r="D86" s="301" t="e">
        <f>+C86/C95</f>
        <v>#DIV/0!</v>
      </c>
      <c r="E86" s="162">
        <f>+E87+E88</f>
        <v>0</v>
      </c>
      <c r="F86" s="301" t="e">
        <f>+E86/E95</f>
        <v>#DIV/0!</v>
      </c>
      <c r="G86" s="302" t="e">
        <f t="shared" si="3"/>
        <v>#DIV/0!</v>
      </c>
      <c r="H86" s="8"/>
      <c r="I86" s="161" t="s">
        <v>114</v>
      </c>
      <c r="J86" s="162">
        <f>+J87+J88</f>
        <v>0</v>
      </c>
      <c r="K86" s="301" t="e">
        <f>+J86/J95</f>
        <v>#DIV/0!</v>
      </c>
      <c r="L86" s="162">
        <f>+L87+L88</f>
        <v>0</v>
      </c>
      <c r="M86" s="301" t="e">
        <f>+L86/L95</f>
        <v>#DIV/0!</v>
      </c>
      <c r="N86" s="302" t="e">
        <f t="shared" si="4"/>
        <v>#DIV/0!</v>
      </c>
      <c r="O86" s="1"/>
      <c r="P86" s="161" t="s">
        <v>114</v>
      </c>
      <c r="Q86" s="162">
        <f>+Q87+Q88</f>
        <v>0</v>
      </c>
      <c r="R86" s="301" t="e">
        <f>+Q86/Q95</f>
        <v>#DIV/0!</v>
      </c>
      <c r="S86" s="162">
        <f>+S87+S88</f>
        <v>0</v>
      </c>
      <c r="T86" s="301" t="e">
        <f>+S86/S95</f>
        <v>#DIV/0!</v>
      </c>
      <c r="U86" s="302" t="e">
        <f t="shared" si="5"/>
        <v>#DIV/0!</v>
      </c>
    </row>
    <row r="87" spans="1:21" x14ac:dyDescent="0.3">
      <c r="A87" s="1"/>
      <c r="B87" s="167" t="s">
        <v>397</v>
      </c>
      <c r="C87" s="42"/>
      <c r="D87" s="43" t="e">
        <f>+C87/C86</f>
        <v>#DIV/0!</v>
      </c>
      <c r="E87" s="42"/>
      <c r="F87" s="43" t="e">
        <f>+E87/E86</f>
        <v>#DIV/0!</v>
      </c>
      <c r="G87" s="71" t="e">
        <f t="shared" si="3"/>
        <v>#DIV/0!</v>
      </c>
      <c r="H87" s="8"/>
      <c r="I87" s="167" t="s">
        <v>397</v>
      </c>
      <c r="J87" s="42"/>
      <c r="K87" s="43" t="e">
        <f>+J87/J86</f>
        <v>#DIV/0!</v>
      </c>
      <c r="L87" s="42"/>
      <c r="M87" s="43" t="e">
        <f>+L87/L86</f>
        <v>#DIV/0!</v>
      </c>
      <c r="N87" s="71" t="e">
        <f t="shared" si="4"/>
        <v>#DIV/0!</v>
      </c>
      <c r="O87" s="1"/>
      <c r="P87" s="167" t="s">
        <v>397</v>
      </c>
      <c r="Q87" s="42"/>
      <c r="R87" s="43" t="e">
        <f>+Q87/Q86</f>
        <v>#DIV/0!</v>
      </c>
      <c r="S87" s="42"/>
      <c r="T87" s="43" t="e">
        <f>+S87/S86</f>
        <v>#DIV/0!</v>
      </c>
      <c r="U87" s="71" t="e">
        <f t="shared" si="5"/>
        <v>#DIV/0!</v>
      </c>
    </row>
    <row r="88" spans="1:21" x14ac:dyDescent="0.3">
      <c r="A88" s="1"/>
      <c r="B88" s="167" t="s">
        <v>398</v>
      </c>
      <c r="C88" s="42"/>
      <c r="D88" s="43" t="e">
        <f>+C88/C86</f>
        <v>#DIV/0!</v>
      </c>
      <c r="E88" s="42"/>
      <c r="F88" s="43" t="e">
        <f>+E88/E86</f>
        <v>#DIV/0!</v>
      </c>
      <c r="G88" s="71" t="e">
        <f t="shared" si="3"/>
        <v>#DIV/0!</v>
      </c>
      <c r="H88" s="8"/>
      <c r="I88" s="167" t="s">
        <v>398</v>
      </c>
      <c r="J88" s="42"/>
      <c r="K88" s="43" t="e">
        <f>+J88/J86</f>
        <v>#DIV/0!</v>
      </c>
      <c r="L88" s="42"/>
      <c r="M88" s="43" t="e">
        <f>+L88/L86</f>
        <v>#DIV/0!</v>
      </c>
      <c r="N88" s="71" t="e">
        <f t="shared" si="4"/>
        <v>#DIV/0!</v>
      </c>
      <c r="O88" s="1"/>
      <c r="P88" s="167" t="s">
        <v>398</v>
      </c>
      <c r="Q88" s="42"/>
      <c r="R88" s="43" t="e">
        <f>+Q88/Q86</f>
        <v>#DIV/0!</v>
      </c>
      <c r="S88" s="42"/>
      <c r="T88" s="43" t="e">
        <f>+S88/S86</f>
        <v>#DIV/0!</v>
      </c>
      <c r="U88" s="71" t="e">
        <f t="shared" si="5"/>
        <v>#DIV/0!</v>
      </c>
    </row>
    <row r="89" spans="1:21" x14ac:dyDescent="0.3">
      <c r="A89" s="1"/>
      <c r="B89" s="161" t="s">
        <v>98</v>
      </c>
      <c r="C89" s="162">
        <f>+C90+C91</f>
        <v>0</v>
      </c>
      <c r="D89" s="301" t="e">
        <f>+C89/C95</f>
        <v>#DIV/0!</v>
      </c>
      <c r="E89" s="162">
        <f>+E90+E91</f>
        <v>0</v>
      </c>
      <c r="F89" s="301" t="e">
        <f>+E89/E95</f>
        <v>#DIV/0!</v>
      </c>
      <c r="G89" s="302" t="e">
        <f t="shared" si="3"/>
        <v>#DIV/0!</v>
      </c>
      <c r="H89" s="8"/>
      <c r="I89" s="161" t="s">
        <v>98</v>
      </c>
      <c r="J89" s="162">
        <f>+J90+J91</f>
        <v>0</v>
      </c>
      <c r="K89" s="301" t="e">
        <f>+J89/J95</f>
        <v>#DIV/0!</v>
      </c>
      <c r="L89" s="162">
        <f>+L90+L91</f>
        <v>0</v>
      </c>
      <c r="M89" s="301" t="e">
        <f>+L89/L95</f>
        <v>#DIV/0!</v>
      </c>
      <c r="N89" s="302" t="e">
        <f t="shared" si="4"/>
        <v>#DIV/0!</v>
      </c>
      <c r="O89" s="1"/>
      <c r="P89" s="161" t="s">
        <v>98</v>
      </c>
      <c r="Q89" s="162">
        <f>+Q90+Q91</f>
        <v>0</v>
      </c>
      <c r="R89" s="301" t="e">
        <f>+Q89/Q95</f>
        <v>#DIV/0!</v>
      </c>
      <c r="S89" s="162">
        <f>+S90+S91</f>
        <v>0</v>
      </c>
      <c r="T89" s="301" t="e">
        <f>+S89/S95</f>
        <v>#DIV/0!</v>
      </c>
      <c r="U89" s="302" t="e">
        <f t="shared" si="5"/>
        <v>#DIV/0!</v>
      </c>
    </row>
    <row r="90" spans="1:21" x14ac:dyDescent="0.3">
      <c r="A90" s="1"/>
      <c r="B90" s="167" t="s">
        <v>397</v>
      </c>
      <c r="C90" s="42"/>
      <c r="D90" s="43" t="e">
        <f>+C90/C89</f>
        <v>#DIV/0!</v>
      </c>
      <c r="E90" s="42"/>
      <c r="F90" s="43" t="e">
        <f>+E90/E89</f>
        <v>#DIV/0!</v>
      </c>
      <c r="G90" s="71" t="e">
        <f t="shared" si="3"/>
        <v>#DIV/0!</v>
      </c>
      <c r="H90" s="8"/>
      <c r="I90" s="167" t="s">
        <v>397</v>
      </c>
      <c r="J90" s="42"/>
      <c r="K90" s="43" t="e">
        <f>+J90/J89</f>
        <v>#DIV/0!</v>
      </c>
      <c r="L90" s="42"/>
      <c r="M90" s="43" t="e">
        <f>+L90/L89</f>
        <v>#DIV/0!</v>
      </c>
      <c r="N90" s="71" t="e">
        <f t="shared" si="4"/>
        <v>#DIV/0!</v>
      </c>
      <c r="O90" s="1"/>
      <c r="P90" s="167" t="s">
        <v>397</v>
      </c>
      <c r="Q90" s="42"/>
      <c r="R90" s="43" t="e">
        <f>+Q90/Q89</f>
        <v>#DIV/0!</v>
      </c>
      <c r="S90" s="42"/>
      <c r="T90" s="43" t="e">
        <f>+S90/S89</f>
        <v>#DIV/0!</v>
      </c>
      <c r="U90" s="71" t="e">
        <f t="shared" si="5"/>
        <v>#DIV/0!</v>
      </c>
    </row>
    <row r="91" spans="1:21" x14ac:dyDescent="0.3">
      <c r="A91" s="1"/>
      <c r="B91" s="167" t="s">
        <v>398</v>
      </c>
      <c r="C91" s="42"/>
      <c r="D91" s="43" t="e">
        <f>+C91/C89</f>
        <v>#DIV/0!</v>
      </c>
      <c r="E91" s="42"/>
      <c r="F91" s="43" t="e">
        <f>+E91/E89</f>
        <v>#DIV/0!</v>
      </c>
      <c r="G91" s="71" t="e">
        <f t="shared" si="3"/>
        <v>#DIV/0!</v>
      </c>
      <c r="H91" s="8"/>
      <c r="I91" s="167" t="s">
        <v>398</v>
      </c>
      <c r="J91" s="42"/>
      <c r="K91" s="43" t="e">
        <f>+J91/J89</f>
        <v>#DIV/0!</v>
      </c>
      <c r="L91" s="42"/>
      <c r="M91" s="43" t="e">
        <f>+L91/L89</f>
        <v>#DIV/0!</v>
      </c>
      <c r="N91" s="71" t="e">
        <f t="shared" si="4"/>
        <v>#DIV/0!</v>
      </c>
      <c r="O91" s="1"/>
      <c r="P91" s="167" t="s">
        <v>398</v>
      </c>
      <c r="Q91" s="42"/>
      <c r="R91" s="43" t="e">
        <f>+Q91/Q89</f>
        <v>#DIV/0!</v>
      </c>
      <c r="S91" s="42"/>
      <c r="T91" s="43" t="e">
        <f>+S91/S89</f>
        <v>#DIV/0!</v>
      </c>
      <c r="U91" s="71" t="e">
        <f t="shared" si="5"/>
        <v>#DIV/0!</v>
      </c>
    </row>
    <row r="92" spans="1:21" x14ac:dyDescent="0.3">
      <c r="A92" s="1"/>
      <c r="B92" s="161" t="s">
        <v>95</v>
      </c>
      <c r="C92" s="162">
        <f>+C93+C94</f>
        <v>0</v>
      </c>
      <c r="D92" s="301" t="e">
        <f>+C92/C95</f>
        <v>#DIV/0!</v>
      </c>
      <c r="E92" s="162">
        <f>+E93+E94</f>
        <v>0</v>
      </c>
      <c r="F92" s="301" t="e">
        <f>+E92/E95</f>
        <v>#DIV/0!</v>
      </c>
      <c r="G92" s="302" t="e">
        <f t="shared" si="3"/>
        <v>#DIV/0!</v>
      </c>
      <c r="H92" s="8"/>
      <c r="I92" s="161" t="s">
        <v>95</v>
      </c>
      <c r="J92" s="162">
        <f>+J93+J94</f>
        <v>0</v>
      </c>
      <c r="K92" s="301" t="e">
        <f>+J92/J95</f>
        <v>#DIV/0!</v>
      </c>
      <c r="L92" s="162">
        <f>+L93+L94</f>
        <v>0</v>
      </c>
      <c r="M92" s="301" t="e">
        <f>+L92/L95</f>
        <v>#DIV/0!</v>
      </c>
      <c r="N92" s="302" t="e">
        <f t="shared" si="4"/>
        <v>#DIV/0!</v>
      </c>
      <c r="O92" s="1"/>
      <c r="P92" s="161" t="s">
        <v>95</v>
      </c>
      <c r="Q92" s="162">
        <f>+Q93+Q94</f>
        <v>0</v>
      </c>
      <c r="R92" s="301" t="e">
        <f>+Q92/Q95</f>
        <v>#DIV/0!</v>
      </c>
      <c r="S92" s="162">
        <f>+S93+S94</f>
        <v>0</v>
      </c>
      <c r="T92" s="301" t="e">
        <f>+S92/S95</f>
        <v>#DIV/0!</v>
      </c>
      <c r="U92" s="302" t="e">
        <f t="shared" si="5"/>
        <v>#DIV/0!</v>
      </c>
    </row>
    <row r="93" spans="1:21" x14ac:dyDescent="0.3">
      <c r="A93" s="1"/>
      <c r="B93" s="167" t="s">
        <v>397</v>
      </c>
      <c r="C93" s="42"/>
      <c r="D93" s="43" t="e">
        <f>+C93/C92</f>
        <v>#DIV/0!</v>
      </c>
      <c r="E93" s="42"/>
      <c r="F93" s="43" t="e">
        <f>+E93/E92</f>
        <v>#DIV/0!</v>
      </c>
      <c r="G93" s="71" t="e">
        <f t="shared" si="3"/>
        <v>#DIV/0!</v>
      </c>
      <c r="H93" s="8"/>
      <c r="I93" s="167" t="s">
        <v>397</v>
      </c>
      <c r="J93" s="42"/>
      <c r="K93" s="43" t="e">
        <f>+J93/J92</f>
        <v>#DIV/0!</v>
      </c>
      <c r="L93" s="42"/>
      <c r="M93" s="43" t="e">
        <f>+L93/L92</f>
        <v>#DIV/0!</v>
      </c>
      <c r="N93" s="71" t="e">
        <f t="shared" si="4"/>
        <v>#DIV/0!</v>
      </c>
      <c r="O93" s="1"/>
      <c r="P93" s="167" t="s">
        <v>397</v>
      </c>
      <c r="Q93" s="42"/>
      <c r="R93" s="43" t="e">
        <f>+Q93/Q92</f>
        <v>#DIV/0!</v>
      </c>
      <c r="S93" s="42"/>
      <c r="T93" s="43" t="e">
        <f>+S93/S92</f>
        <v>#DIV/0!</v>
      </c>
      <c r="U93" s="71" t="e">
        <f t="shared" si="5"/>
        <v>#DIV/0!</v>
      </c>
    </row>
    <row r="94" spans="1:21" ht="15" thickBot="1" x14ac:dyDescent="0.35">
      <c r="A94" s="1"/>
      <c r="B94" s="167" t="s">
        <v>398</v>
      </c>
      <c r="C94" s="42"/>
      <c r="D94" s="43" t="e">
        <f>+C94/C92</f>
        <v>#DIV/0!</v>
      </c>
      <c r="E94" s="42"/>
      <c r="F94" s="43" t="e">
        <f>+E94/E92</f>
        <v>#DIV/0!</v>
      </c>
      <c r="G94" s="71" t="e">
        <f t="shared" si="3"/>
        <v>#DIV/0!</v>
      </c>
      <c r="H94" s="8"/>
      <c r="I94" s="167" t="s">
        <v>398</v>
      </c>
      <c r="J94" s="42"/>
      <c r="K94" s="43" t="e">
        <f>+J94/J92</f>
        <v>#DIV/0!</v>
      </c>
      <c r="L94" s="42"/>
      <c r="M94" s="43" t="e">
        <f>+L94/L92</f>
        <v>#DIV/0!</v>
      </c>
      <c r="N94" s="71" t="e">
        <f t="shared" si="4"/>
        <v>#DIV/0!</v>
      </c>
      <c r="O94" s="1"/>
      <c r="P94" s="167" t="s">
        <v>398</v>
      </c>
      <c r="Q94" s="42"/>
      <c r="R94" s="43" t="e">
        <f>+Q94/Q92</f>
        <v>#DIV/0!</v>
      </c>
      <c r="S94" s="42"/>
      <c r="T94" s="43" t="e">
        <f>+S94/S92</f>
        <v>#DIV/0!</v>
      </c>
      <c r="U94" s="71" t="e">
        <f t="shared" si="5"/>
        <v>#DIV/0!</v>
      </c>
    </row>
    <row r="95" spans="1:21" ht="15" thickBot="1" x14ac:dyDescent="0.35">
      <c r="B95" s="51" t="s">
        <v>64</v>
      </c>
      <c r="C95" s="52">
        <f>+C92+C68+C65+C62+C56++C71+C74+C77+C80+C83+C86+C89+C59</f>
        <v>0</v>
      </c>
      <c r="D95" s="53" t="e">
        <f>+D92+D68+D65+D62+D56++D71+D74+D77+D80+D83+D86+D89+D59</f>
        <v>#DIV/0!</v>
      </c>
      <c r="E95" s="52">
        <f>+E92+E68+E65+E62+E56++E71+E74+E77+E80+E83+E86+E89+E59</f>
        <v>0</v>
      </c>
      <c r="F95" s="53" t="e">
        <f>+F92+F68+F65+F62+F56++F71+F74+F77+F80+F83+F86+F89+F59</f>
        <v>#DIV/0!</v>
      </c>
      <c r="G95" s="86" t="e">
        <f t="shared" si="3"/>
        <v>#DIV/0!</v>
      </c>
      <c r="H95" s="8"/>
      <c r="I95" s="51" t="s">
        <v>64</v>
      </c>
      <c r="J95" s="52">
        <f>+J92+J68+J65+J62+J56++J71+J74+J77+J80+J83+J86+J89+J59</f>
        <v>0</v>
      </c>
      <c r="K95" s="53" t="e">
        <f>+K92+K68+K65+K62+K56++K71+K74+K77+K80+K83+K86+K89+K59</f>
        <v>#DIV/0!</v>
      </c>
      <c r="L95" s="52">
        <f>+L92+L68+L65+L62+L56++L71+L74+L77+L80+L83+L86+L89+L59</f>
        <v>0</v>
      </c>
      <c r="M95" s="53" t="e">
        <f>+M92+M68+M65+M62+M56++M71+M74+M77+M80+M83+M86+M89+M59</f>
        <v>#DIV/0!</v>
      </c>
      <c r="N95" s="86" t="e">
        <f t="shared" si="4"/>
        <v>#DIV/0!</v>
      </c>
      <c r="P95" s="51" t="s">
        <v>64</v>
      </c>
      <c r="Q95" s="52">
        <f>+Q92+Q68+Q65+Q62+Q56++Q71+Q74+Q77+Q80+Q83+Q86+Q89+Q59</f>
        <v>0</v>
      </c>
      <c r="R95" s="53" t="e">
        <f>+R92+R68+R65+R62+R56++R71+R74+R77+R80+R83+R86+R89+R59</f>
        <v>#DIV/0!</v>
      </c>
      <c r="S95" s="52">
        <f>+S92+S68+S65+S62+S56++S71+S74+S77+S80+S83+S86+S89+S59</f>
        <v>0</v>
      </c>
      <c r="T95" s="53" t="e">
        <f>+T92+T68+T65+T62+T56++T71+T74+T77+T80+T83+T86+T89+T59</f>
        <v>#DIV/0!</v>
      </c>
      <c r="U95" s="86" t="e">
        <f t="shared" si="5"/>
        <v>#DIV/0!</v>
      </c>
    </row>
    <row r="96" spans="1:21" ht="8.25" customHeight="1" x14ac:dyDescent="0.3">
      <c r="B96" s="319" t="s">
        <v>393</v>
      </c>
      <c r="I96" s="319" t="s">
        <v>393</v>
      </c>
      <c r="P96" s="319" t="s">
        <v>393</v>
      </c>
    </row>
    <row r="97" spans="2:16" ht="8.25" customHeight="1" x14ac:dyDescent="0.3">
      <c r="B97" s="319"/>
      <c r="I97" s="319"/>
      <c r="P97" s="319"/>
    </row>
    <row r="98" spans="2:16" ht="8.25" customHeight="1" x14ac:dyDescent="0.3">
      <c r="B98" s="319"/>
    </row>
    <row r="99" spans="2:16" x14ac:dyDescent="0.3">
      <c r="B99" s="6"/>
    </row>
  </sheetData>
  <mergeCells count="36">
    <mergeCell ref="B2:G2"/>
    <mergeCell ref="I2:N2"/>
    <mergeCell ref="P2:U2"/>
    <mergeCell ref="B3:G3"/>
    <mergeCell ref="I3:N3"/>
    <mergeCell ref="P3:U3"/>
    <mergeCell ref="B4:G4"/>
    <mergeCell ref="I4:N4"/>
    <mergeCell ref="P4:U4"/>
    <mergeCell ref="B5:B6"/>
    <mergeCell ref="C5:D5"/>
    <mergeCell ref="E5:F5"/>
    <mergeCell ref="G5:G6"/>
    <mergeCell ref="I5:I6"/>
    <mergeCell ref="J5:K5"/>
    <mergeCell ref="L5:M5"/>
    <mergeCell ref="N5:N6"/>
    <mergeCell ref="P5:P6"/>
    <mergeCell ref="Q5:R5"/>
    <mergeCell ref="S5:T5"/>
    <mergeCell ref="U5:U6"/>
    <mergeCell ref="B51:G51"/>
    <mergeCell ref="I51:N51"/>
    <mergeCell ref="U54:U55"/>
    <mergeCell ref="B52:G52"/>
    <mergeCell ref="I52:N52"/>
    <mergeCell ref="P52:U52"/>
    <mergeCell ref="B53:G53"/>
    <mergeCell ref="I53:N53"/>
    <mergeCell ref="P53:U53"/>
    <mergeCell ref="B54:B55"/>
    <mergeCell ref="G54:G55"/>
    <mergeCell ref="I54:I55"/>
    <mergeCell ref="N54:N55"/>
    <mergeCell ref="P54:P55"/>
    <mergeCell ref="P51:U51"/>
  </mergeCells>
  <printOptions horizontalCentered="1"/>
  <pageMargins left="0.70866141732283472" right="0.70866141732283472" top="0.74803149606299213" bottom="0.74803149606299213" header="0.31496062992125984" footer="0.31496062992125984"/>
  <pageSetup scale="45" fitToWidth="3" fitToHeight="10" orientation="portrait" r:id="rId1"/>
  <rowBreaks count="2" manualBreakCount="2">
    <brk id="49" max="16383" man="1"/>
    <brk id="97" max="16383" man="1"/>
  </rowBreaks>
  <colBreaks count="2" manualBreakCount="2">
    <brk id="7" max="1048575" man="1"/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64</vt:i4>
      </vt:variant>
    </vt:vector>
  </HeadingPairs>
  <TitlesOfParts>
    <vt:vector size="98" baseType="lpstr">
      <vt:lpstr>Indice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25.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'Cuadro 1'!Área_de_impresión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25.'!Área_de_impresión</vt:lpstr>
      <vt:lpstr>'Cuadro 26'!Área_de_impresión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30'!Área_de_impresión</vt:lpstr>
      <vt:lpstr>'Cuadro 31'!Área_de_impresión</vt:lpstr>
      <vt:lpstr>'Cuadro 32'!Área_de_impresión</vt:lpstr>
      <vt:lpstr>'Cuadro 33'!Área_de_impresión</vt:lpstr>
      <vt:lpstr>'Cuadro 34'!Área_de_impresión</vt:lpstr>
      <vt:lpstr>'Cuadro 35'!Área_de_impresión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Indice!Área_de_impresión</vt:lpstr>
      <vt:lpstr>'Cuadro 1'!Títulos_a_imprimir</vt:lpstr>
      <vt:lpstr>'Cuadro 10'!Títulos_a_imprimir</vt:lpstr>
      <vt:lpstr>'Cuadro 11'!Títulos_a_imprimir</vt:lpstr>
      <vt:lpstr>'Cuadro 12'!Títulos_a_imprimir</vt:lpstr>
      <vt:lpstr>'Cuadro 13'!Títulos_a_imprimir</vt:lpstr>
      <vt:lpstr>'Cuadro 14'!Títulos_a_imprimir</vt:lpstr>
      <vt:lpstr>'Cuadro 15'!Títulos_a_imprimir</vt:lpstr>
      <vt:lpstr>'Cuadro 16'!Títulos_a_imprimir</vt:lpstr>
      <vt:lpstr>'Cuadro 17'!Títulos_a_imprimir</vt:lpstr>
      <vt:lpstr>'Cuadro 18'!Títulos_a_imprimir</vt:lpstr>
      <vt:lpstr>'Cuadro 19'!Títulos_a_imprimir</vt:lpstr>
      <vt:lpstr>'Cuadro 2'!Títulos_a_imprimir</vt:lpstr>
      <vt:lpstr>'Cuadro 20'!Títulos_a_imprimir</vt:lpstr>
      <vt:lpstr>'Cuadro 21'!Títulos_a_imprimir</vt:lpstr>
      <vt:lpstr>'Cuadro 22'!Títulos_a_imprimir</vt:lpstr>
      <vt:lpstr>'Cuadro 25.'!Títulos_a_imprimir</vt:lpstr>
      <vt:lpstr>'Cuadro 26'!Títulos_a_imprimir</vt:lpstr>
      <vt:lpstr>'Cuadro 27'!Títulos_a_imprimir</vt:lpstr>
      <vt:lpstr>'Cuadro 28'!Títulos_a_imprimir</vt:lpstr>
      <vt:lpstr>'Cuadro 29'!Títulos_a_imprimir</vt:lpstr>
      <vt:lpstr>'Cuadro 3'!Títulos_a_imprimir</vt:lpstr>
      <vt:lpstr>'Cuadro 30'!Títulos_a_imprimir</vt:lpstr>
      <vt:lpstr>'Cuadro 31'!Títulos_a_imprimir</vt:lpstr>
      <vt:lpstr>'Cuadro 32'!Títulos_a_imprimir</vt:lpstr>
      <vt:lpstr>'Cuadro 33'!Títulos_a_imprimir</vt:lpstr>
      <vt:lpstr>'Cuadro 34'!Títulos_a_imprimir</vt:lpstr>
      <vt:lpstr>'Cuadro 35'!Títulos_a_imprimir</vt:lpstr>
      <vt:lpstr>'Cuadro 4'!Títulos_a_imprimir</vt:lpstr>
      <vt:lpstr>'Cuadro 5'!Títulos_a_imprimir</vt:lpstr>
      <vt:lpstr>'Cuadro 6'!Títulos_a_imprimir</vt:lpstr>
      <vt:lpstr>'Cuadro 7'!Títulos_a_imprimir</vt:lpstr>
      <vt:lpstr>'Cuadro 8'!Títulos_a_imprimir</vt:lpstr>
      <vt:lpstr>'Cuadro 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Mendez</dc:creator>
  <cp:lastModifiedBy>Paola Mendez</cp:lastModifiedBy>
  <dcterms:created xsi:type="dcterms:W3CDTF">2015-06-05T18:19:34Z</dcterms:created>
  <dcterms:modified xsi:type="dcterms:W3CDTF">2021-08-21T16:32:56Z</dcterms:modified>
</cp:coreProperties>
</file>